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IfftR\Desktop\"/>
    </mc:Choice>
  </mc:AlternateContent>
  <xr:revisionPtr revIDLastSave="0" documentId="8_{BE369DB6-70DA-43C5-9ED4-DFB97DEE9019}" xr6:coauthVersionLast="47" xr6:coauthVersionMax="47" xr10:uidLastSave="{00000000-0000-0000-0000-000000000000}"/>
  <bookViews>
    <workbookView xWindow="-108" yWindow="60" windowWidth="23256" windowHeight="12408" firstSheet="3" activeTab="7" xr2:uid="{00000000-000D-0000-FFFF-FFFF00000000}"/>
  </bookViews>
  <sheets>
    <sheet name="Affiliations" sheetId="25" r:id="rId1"/>
    <sheet name="Policies and DEP (Juris.)" sheetId="19" r:id="rId2"/>
    <sheet name="Standalone Terrorism (US)" sheetId="20" r:id="rId3"/>
    <sheet name="Cyber (US)" sheetId="31" r:id="rId4"/>
    <sheet name="Exposure Bases (Juris.)" sheetId="21" r:id="rId5"/>
    <sheet name="Industry (NAICS or SIC)" sheetId="26" r:id="rId6"/>
    <sheet name="Places of Worship (US)" sheetId="30" r:id="rId7"/>
    <sheet name="Geographic (US)" sheetId="23" r:id="rId8"/>
    <sheet name="Reinsurance (US)" sheetId="24" r:id="rId9"/>
    <sheet name="PRA Notice" sheetId="27" r:id="rId10"/>
    <sheet name="Jurisdictions" sheetId="28" state="hidden" r:id="rId11"/>
  </sheets>
  <definedNames>
    <definedName name="_xlnm.Print_Area" localSheetId="9">'PRA Notice'!$A$1:$G$1</definedName>
    <definedName name="_xlnm.Print_Titles" localSheetId="5">'Industry (NAICS or SIC)'!$A:$D,'Industry (NAICS or SIC)'!$1:$3</definedName>
    <definedName name="_xlnm.Print_Titles" localSheetId="6">'Places of Worship (US)'!$A:$D,'Places of Worship (US)'!$1:$3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31" l="1"/>
  <c r="E14" i="31"/>
  <c r="E13" i="31"/>
  <c r="E12" i="31"/>
  <c r="E11" i="31"/>
  <c r="E10" i="31"/>
  <c r="E9" i="31"/>
  <c r="E8" i="31"/>
  <c r="E30" i="31"/>
  <c r="E29" i="31"/>
  <c r="E27" i="31"/>
  <c r="E26" i="31"/>
  <c r="E25" i="31"/>
  <c r="E24" i="31"/>
  <c r="E23" i="31"/>
  <c r="E22" i="31"/>
  <c r="E21" i="31"/>
  <c r="E20" i="31"/>
  <c r="E19" i="31"/>
  <c r="E18" i="31"/>
  <c r="E17" i="31"/>
  <c r="E16" i="31"/>
  <c r="E15" i="31"/>
  <c r="E7" i="31"/>
  <c r="E6" i="31"/>
  <c r="E5" i="31"/>
  <c r="E4" i="31"/>
  <c r="E3" i="31"/>
  <c r="L7" i="30"/>
  <c r="L6" i="30"/>
  <c r="L5" i="30"/>
  <c r="L4" i="30"/>
  <c r="H7" i="30"/>
  <c r="H6" i="30"/>
  <c r="H5" i="30"/>
  <c r="H4" i="30"/>
  <c r="N8" i="30" l="1"/>
  <c r="M8" i="30"/>
  <c r="K8" i="30"/>
  <c r="J8" i="30"/>
  <c r="L8" i="30" s="1"/>
  <c r="I8" i="30"/>
  <c r="G8" i="30"/>
  <c r="F8" i="30"/>
  <c r="H8" i="30" s="1"/>
  <c r="O8" i="30" s="1"/>
  <c r="E8" i="30"/>
  <c r="O7" i="30"/>
  <c r="O6" i="30"/>
  <c r="O5" i="30"/>
  <c r="O4" i="30"/>
  <c r="A36" i="26" l="1"/>
  <c r="C30" i="24" l="1"/>
  <c r="J11" i="21" l="1"/>
  <c r="E11" i="21"/>
  <c r="M11" i="21" l="1"/>
  <c r="K11" i="21"/>
  <c r="H11" i="21" l="1"/>
  <c r="F11" i="21"/>
  <c r="E31" i="23" l="1"/>
  <c r="E32" i="23" s="1"/>
  <c r="D31" i="23"/>
  <c r="D32" i="23" s="1"/>
  <c r="N36" i="26"/>
  <c r="M36" i="26"/>
  <c r="K36" i="26"/>
  <c r="J36" i="26"/>
  <c r="I36" i="26"/>
  <c r="G36" i="26"/>
  <c r="F36" i="26"/>
  <c r="E36" i="26"/>
  <c r="L35" i="26"/>
  <c r="H35" i="26"/>
  <c r="L34" i="26"/>
  <c r="H34" i="26"/>
  <c r="L33" i="26"/>
  <c r="H33" i="26"/>
  <c r="L32" i="26"/>
  <c r="H32" i="26"/>
  <c r="L31" i="26"/>
  <c r="H31" i="26"/>
  <c r="L30" i="26"/>
  <c r="H30" i="26"/>
  <c r="L29" i="26"/>
  <c r="H29" i="26"/>
  <c r="L28" i="26"/>
  <c r="H28" i="26"/>
  <c r="L27" i="26"/>
  <c r="H27" i="26"/>
  <c r="L26" i="26"/>
  <c r="H26" i="26"/>
  <c r="L25" i="26"/>
  <c r="H25" i="26"/>
  <c r="L24" i="26"/>
  <c r="H24" i="26"/>
  <c r="L23" i="26"/>
  <c r="H23" i="26"/>
  <c r="L22" i="26"/>
  <c r="H22" i="26"/>
  <c r="L21" i="26"/>
  <c r="H21" i="26"/>
  <c r="L20" i="26"/>
  <c r="H20" i="26"/>
  <c r="L19" i="26"/>
  <c r="H19" i="26"/>
  <c r="L18" i="26"/>
  <c r="H18" i="26"/>
  <c r="L17" i="26"/>
  <c r="H17" i="26"/>
  <c r="L16" i="26"/>
  <c r="H16" i="26"/>
  <c r="L15" i="26"/>
  <c r="H15" i="26"/>
  <c r="L14" i="26"/>
  <c r="H14" i="26"/>
  <c r="L13" i="26"/>
  <c r="H13" i="26"/>
  <c r="L12" i="26"/>
  <c r="H12" i="26"/>
  <c r="L11" i="26"/>
  <c r="H11" i="26"/>
  <c r="L10" i="26"/>
  <c r="H10" i="26"/>
  <c r="L9" i="26"/>
  <c r="H9" i="26"/>
  <c r="L8" i="26"/>
  <c r="H8" i="26"/>
  <c r="L7" i="26"/>
  <c r="H7" i="26"/>
  <c r="L6" i="26"/>
  <c r="H6" i="26"/>
  <c r="L5" i="26"/>
  <c r="H5" i="26"/>
  <c r="L4" i="26"/>
  <c r="H4" i="26"/>
  <c r="H36" i="26" l="1"/>
  <c r="O18" i="26"/>
  <c r="O20" i="26"/>
  <c r="O22" i="26"/>
  <c r="O24" i="26"/>
  <c r="O28" i="26"/>
  <c r="O34" i="26"/>
  <c r="L36" i="26"/>
  <c r="O36" i="26" s="1"/>
  <c r="O9" i="26"/>
  <c r="O11" i="26"/>
  <c r="O13" i="26"/>
  <c r="O15" i="26"/>
  <c r="O27" i="26"/>
  <c r="O12" i="26"/>
  <c r="O16" i="26"/>
  <c r="O32" i="26"/>
  <c r="O4" i="26"/>
  <c r="O6" i="26"/>
  <c r="O8" i="26"/>
  <c r="O17" i="26"/>
  <c r="O21" i="26"/>
  <c r="O31" i="26"/>
  <c r="O35" i="26"/>
  <c r="O25" i="26"/>
  <c r="O10" i="26"/>
  <c r="O19" i="26"/>
  <c r="O26" i="26"/>
  <c r="O29" i="26"/>
  <c r="O5" i="26"/>
  <c r="O7" i="26"/>
  <c r="O14" i="26"/>
  <c r="O23" i="26"/>
  <c r="O30" i="26"/>
  <c r="O33" i="26"/>
  <c r="D8" i="19" l="1"/>
  <c r="D9" i="19"/>
  <c r="D10" i="19"/>
  <c r="D11" i="19"/>
  <c r="D7" i="19"/>
  <c r="G31" i="23" l="1"/>
  <c r="G32" i="23" s="1"/>
  <c r="F31" i="23"/>
  <c r="F32" i="23" s="1"/>
  <c r="N11" i="21"/>
  <c r="L11" i="21"/>
  <c r="I11" i="21"/>
  <c r="G11" i="21"/>
  <c r="D11" i="21"/>
  <c r="K12" i="19"/>
  <c r="J12" i="19"/>
  <c r="I12" i="19"/>
  <c r="H12" i="19"/>
  <c r="G12" i="19"/>
  <c r="F12" i="19"/>
  <c r="E12" i="19"/>
  <c r="D12" i="19"/>
  <c r="L11" i="19"/>
  <c r="L10" i="19"/>
  <c r="L9" i="19"/>
  <c r="L8" i="19"/>
  <c r="L7" i="19"/>
</calcChain>
</file>

<file path=xl/sharedStrings.xml><?xml version="1.0" encoding="utf-8"?>
<sst xmlns="http://schemas.openxmlformats.org/spreadsheetml/2006/main" count="542" uniqueCount="341">
  <si>
    <t>TRIP-Eligible Line of Coverage</t>
  </si>
  <si>
    <t>Chicago, IL</t>
  </si>
  <si>
    <t>New York, NY</t>
  </si>
  <si>
    <t>Baltimore, MD</t>
  </si>
  <si>
    <t xml:space="preserve">Denver, CO </t>
  </si>
  <si>
    <t>Detroit, MI</t>
  </si>
  <si>
    <t>Houston, TX</t>
  </si>
  <si>
    <t>Las Vegas, NV</t>
  </si>
  <si>
    <t>Minneapolis/St. Paul, MN</t>
  </si>
  <si>
    <t>Philadelphia, PA</t>
  </si>
  <si>
    <t>Phoenix, AZ</t>
  </si>
  <si>
    <t>San Diego, CA</t>
  </si>
  <si>
    <t>Seattle, WA</t>
  </si>
  <si>
    <t>St. Louis, MO</t>
  </si>
  <si>
    <t>Tampa/St. Petersburg, FL</t>
  </si>
  <si>
    <t>Element</t>
  </si>
  <si>
    <t>Amount</t>
  </si>
  <si>
    <t>TOTALS:</t>
  </si>
  <si>
    <t>Description or Explanation (if any)</t>
  </si>
  <si>
    <t>TOTALS</t>
  </si>
  <si>
    <t>Insurer Group Name</t>
  </si>
  <si>
    <t>All zip codes within the four counties of Fulton, DeKalb, Clayton, and Cobb.</t>
  </si>
  <si>
    <t>All zip codes in Baltimore City, all zip codes in Baltimore County excluding 21013, 21020,21023,21030, 21031, 21051, 21053, 21057, 21065, 21071, 21074, 21082, 21087, 21092, 21102, 21105, 21111, 21120, 21131, 21136, 21152, 21155, 21161; include the following zip codes from Anne Arundel County – 21060, 21061, 21062, 21076, 21077, 21090, 21098, 21122, 21123, 21144, 21225, 21226, 21240.</t>
  </si>
  <si>
    <t>Dallas/Ft. Worth, TX</t>
  </si>
  <si>
    <t>All zip codes in the two counties of Dallas and Tarrant (Fort Worth).</t>
  </si>
  <si>
    <t>All zip codes in Harris County.</t>
  </si>
  <si>
    <t>All zip codes in Clark County.</t>
  </si>
  <si>
    <t>Los Angeles, CA</t>
  </si>
  <si>
    <t>All zip codes within the two counties of Los Angeles and Orange.</t>
  </si>
  <si>
    <t>Miami, FL</t>
  </si>
  <si>
    <t>All zip codes in Miami-Dade County.</t>
  </si>
  <si>
    <t>All zip codes in the two counties of Hennepin and Ramsey.</t>
  </si>
  <si>
    <t>All zip codes within the five counties of Kings (Brooklyn), Queens, New York (Manhattan), Bronx, and Richmond (Staten Island).</t>
  </si>
  <si>
    <t>Newark, NJ</t>
  </si>
  <si>
    <t>All zip codes in Maricopa County.</t>
  </si>
  <si>
    <t>San Francisco, CA</t>
  </si>
  <si>
    <t>All zip codes in King County.</t>
  </si>
  <si>
    <t>All zip codes in the two counties of Hillsborough and Pinellas.</t>
  </si>
  <si>
    <t>Washington, DC</t>
  </si>
  <si>
    <t>Description</t>
  </si>
  <si>
    <t>Claim under TRIP</t>
  </si>
  <si>
    <t>NAICS Code</t>
  </si>
  <si>
    <t>Agriculture, Forestry, Fishing &amp; Hunting</t>
  </si>
  <si>
    <t>Utilities</t>
  </si>
  <si>
    <t>Construction</t>
  </si>
  <si>
    <t>31-33</t>
  </si>
  <si>
    <t>Manufacturing</t>
  </si>
  <si>
    <t>Wholesale Trade</t>
  </si>
  <si>
    <t>44-45</t>
  </si>
  <si>
    <t>Retail Trade</t>
  </si>
  <si>
    <t>48-49</t>
  </si>
  <si>
    <t>Transportation &amp; Warehousing</t>
  </si>
  <si>
    <t>Information</t>
  </si>
  <si>
    <t>Finance &amp; Insurance</t>
  </si>
  <si>
    <t>Real Estate and Rental and Leasing</t>
  </si>
  <si>
    <t>Professional, Scientific &amp; Technical Service</t>
  </si>
  <si>
    <t>Management of Companies and Enterprises</t>
  </si>
  <si>
    <t>Administrative &amp; Support &amp; Waste Management &amp; Remediation Services</t>
  </si>
  <si>
    <t>Educational Services</t>
  </si>
  <si>
    <t>Health Care &amp; Social Assistance</t>
  </si>
  <si>
    <t>Arts, Entertainment &amp; Recreation</t>
  </si>
  <si>
    <t>Accommodation &amp; Food Services</t>
  </si>
  <si>
    <t>Other Services (except Public Administration)</t>
  </si>
  <si>
    <t>Public Administration</t>
  </si>
  <si>
    <t>SIC Code</t>
  </si>
  <si>
    <t>Agriculture, Forestry &amp; Fishing</t>
  </si>
  <si>
    <t>01-09</t>
  </si>
  <si>
    <t>10-14</t>
  </si>
  <si>
    <t>15-17</t>
  </si>
  <si>
    <t>Mining</t>
  </si>
  <si>
    <t>20-39</t>
  </si>
  <si>
    <t>40-49</t>
  </si>
  <si>
    <t>Transportation, Communications, Electric, Gas &amp; Sanitary Services</t>
  </si>
  <si>
    <t>50-51</t>
  </si>
  <si>
    <t>52-59</t>
  </si>
  <si>
    <t>60-67</t>
  </si>
  <si>
    <t>70-89</t>
  </si>
  <si>
    <t>Services</t>
  </si>
  <si>
    <t>91-99</t>
  </si>
  <si>
    <t>Finance, Insurance &amp; Real Estate</t>
  </si>
  <si>
    <t>All zip codes within the four counties of Cook, DuPage, Lake, and Will.</t>
  </si>
  <si>
    <t>All zip codes in Philadelphia County.</t>
  </si>
  <si>
    <t>B</t>
  </si>
  <si>
    <t>C</t>
  </si>
  <si>
    <t>D</t>
  </si>
  <si>
    <t>E</t>
  </si>
  <si>
    <t>F</t>
  </si>
  <si>
    <t>G</t>
  </si>
  <si>
    <t>H</t>
  </si>
  <si>
    <t>I</t>
  </si>
  <si>
    <t>J</t>
  </si>
  <si>
    <t>K</t>
  </si>
  <si>
    <t>L</t>
  </si>
  <si>
    <t>M</t>
  </si>
  <si>
    <t>Insurance Company Name</t>
  </si>
  <si>
    <t>Reinsurance for NBCR Property Loss Resulting from Certified Acts of Terrorism?</t>
  </si>
  <si>
    <t>Net Loss to Group or Company within TRIP Deductible</t>
  </si>
  <si>
    <t>Private Reinsurance Recovery within Deductible Layer</t>
  </si>
  <si>
    <t>Private Reinsurance Recovery within Co-Pay Layer</t>
  </si>
  <si>
    <t>Buffalo, NY</t>
  </si>
  <si>
    <t>Cleveland, OH</t>
  </si>
  <si>
    <t>Orlando, FL</t>
  </si>
  <si>
    <t>All zip codes in the two counties of Orange and Seminole.</t>
  </si>
  <si>
    <t>San Jose, CA</t>
  </si>
  <si>
    <t>Net Loss to Group or Company within Co-Pay Layer</t>
  </si>
  <si>
    <t>5.2, 17, 18</t>
  </si>
  <si>
    <t>Miscellaneous Financial Loss</t>
  </si>
  <si>
    <t>Fire and Other Damage to Property</t>
  </si>
  <si>
    <t>8, 9, 22</t>
  </si>
  <si>
    <t>1, 9, 17, 18</t>
  </si>
  <si>
    <t>1, 2.1, 5.1, 9, 27</t>
  </si>
  <si>
    <t>Jurisdiction:</t>
  </si>
  <si>
    <t>Alabama</t>
  </si>
  <si>
    <t>Direct Earned Premium</t>
  </si>
  <si>
    <t>Number of Policies</t>
  </si>
  <si>
    <t>NAIC Line (Commercial Only)</t>
  </si>
  <si>
    <t>Alaska</t>
  </si>
  <si>
    <t>American Samoa</t>
  </si>
  <si>
    <t>Arizona</t>
  </si>
  <si>
    <t>Arkansas</t>
  </si>
  <si>
    <t>California</t>
  </si>
  <si>
    <t>Colorado</t>
  </si>
  <si>
    <t>Connecticut</t>
  </si>
  <si>
    <t>Delaware</t>
  </si>
  <si>
    <t>District of Columbia</t>
  </si>
  <si>
    <t>Florida</t>
  </si>
  <si>
    <t>Georgia</t>
  </si>
  <si>
    <t>Guam</t>
  </si>
  <si>
    <t>Hawaii</t>
  </si>
  <si>
    <t>Idaho</t>
  </si>
  <si>
    <t>Illinois</t>
  </si>
  <si>
    <t>Indiana</t>
  </si>
  <si>
    <t>Kansas</t>
  </si>
  <si>
    <t>Kentucky</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</si>
  <si>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</si>
  <si>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</si>
  <si>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</si>
  <si>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</si>
  <si>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</si>
  <si>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</si>
  <si>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</si>
  <si>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</si>
  <si>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</si>
  <si>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</si>
  <si>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</si>
  <si>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</si>
  <si>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</si>
  <si>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</si>
  <si>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</si>
  <si>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</si>
  <si>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</si>
  <si>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</si>
  <si>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</si>
  <si>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</si>
  <si>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Puerto Rico</t>
  </si>
  <si>
    <t>Pennsylvania</t>
  </si>
  <si>
    <t>Rhode Island</t>
  </si>
  <si>
    <t>South Carolina</t>
  </si>
  <si>
    <t>South Dakota</t>
  </si>
  <si>
    <t>Tennessee</t>
  </si>
  <si>
    <t>Texas</t>
  </si>
  <si>
    <t>U.S. Virgin Islands</t>
  </si>
  <si>
    <t>Utah</t>
  </si>
  <si>
    <t>Vermont</t>
  </si>
  <si>
    <t>Virginia</t>
  </si>
  <si>
    <t>Washington</t>
  </si>
  <si>
    <t>West Virginia</t>
  </si>
  <si>
    <t>Wisconsin</t>
  </si>
  <si>
    <t>Wyoming</t>
  </si>
  <si>
    <t>Marine, Aviation, and Transport</t>
  </si>
  <si>
    <t>General Liability</t>
  </si>
  <si>
    <t>Louisiana</t>
  </si>
  <si>
    <t>Property</t>
  </si>
  <si>
    <t>Liability</t>
  </si>
  <si>
    <t>Region</t>
  </si>
  <si>
    <t>All zip codes from Suffolk county; for Essex County only include zip codes 01901 through 01908, 01910, 01945, 01960, 01961, 01970, 01971; for Norfolk County only include zip codes 02026, 02027, 02030, 02062, 02090, 02169, 02170, 02171, 02184 through 02191, 02269, 02445, 02446, 02447, 02457, 02467, 02481, 02482, 02492, 02494; for Middlesex County only include zip codes 01701 through 01705, 01760, 01770, 01776, 01778, 01801, 01803, 01805 through 01808, 01813, 01815, 01866, 01867, 01880, 01888, 01890, 02138 through 02145, 02148, 02149, 02153, 02155, 02156, 02176, 02180, 02212, 02238, 02239, 02420, 02421, 02451 through 02456, 02458 through 02462, 02464 through 02468, 02471, 02472, 02474 through 02479, 02493, 02495.</t>
  </si>
  <si>
    <t>All zip codes for Buffalo NY (14201 through 14228, 14231, 14233, 14240, 14241, 14260, 14261, 14263, 14264, 14265, 14267, 14269, 14270, 14272, 14273, 14276, 14280); Niagara Falls in Niagara county (14109, 14301, 14302, 14303, 14304, 14305); and include the nearby suburbs in Erie and Niagara counties (14010, 14026, 14031, 14032, 14037, 14043, 14051, 14059, 14068, 14075, 14086, 14120, 14127, 14140, 14150, 14151).</t>
  </si>
  <si>
    <t>All zip codes for the cities of Newark (07101 through 07108, 07112, 07114, 07175, 07182, 07184, 07188, 07189, 07191, 07192, 07193, 07194, 07195, 07198, 07199) and Elizabeth (07201, 07202, 07206, 07207, 07208).</t>
  </si>
  <si>
    <t>All zip codes within the two counties of San Francisco and San Mateo.</t>
  </si>
  <si>
    <t>All zip codes in Santa Clara County.</t>
  </si>
  <si>
    <t>All zip codes within Washington D.C. and all zip codes within the two counties of Arlington, VA and Alexandria City, VA.</t>
  </si>
  <si>
    <t>All other Locations in the U.S.</t>
  </si>
  <si>
    <t>Subtotal</t>
  </si>
  <si>
    <t>All  metro regions specified in Cells C3-C28</t>
  </si>
  <si>
    <t>Total</t>
  </si>
  <si>
    <t>ZIP Code Associated with Largest Probable Maximum Loss (PML)</t>
  </si>
  <si>
    <t>Largest PML at a Single Location (Amount)</t>
  </si>
  <si>
    <t>Response</t>
  </si>
  <si>
    <t>Yes</t>
  </si>
  <si>
    <t>No</t>
  </si>
  <si>
    <t>Deductible/Retention of Insureds under Policies issued by Group or Company</t>
  </si>
  <si>
    <t>N/A</t>
  </si>
  <si>
    <t>Unavailable</t>
  </si>
  <si>
    <t>Unknown</t>
  </si>
  <si>
    <t>All zip codes within the two counties of Cuyahoga and Lake.</t>
  </si>
  <si>
    <t>All zip codes within the three counties of Adams, Arapahoe, and Denver.</t>
  </si>
  <si>
    <t>All zip codes within the three counties of Macomb, Oakland, and Wayne.</t>
  </si>
  <si>
    <t>All zip codes within the two counties of St. Louis City and St. Louis.</t>
  </si>
  <si>
    <t>If locations are unknown for a policy, enter the requested information here.</t>
  </si>
  <si>
    <t>All metro regions and other locations specified in Cells C3-C30</t>
  </si>
  <si>
    <t>Top 5 Largest Accumulated Exposure Locations
(All Other Non-Metro Areas, 
(Rows C29-C30)</t>
  </si>
  <si>
    <t>NAIC Group Code</t>
  </si>
  <si>
    <t>NAIC Company Code</t>
  </si>
  <si>
    <t>Type of Insurer</t>
  </si>
  <si>
    <t>Workers' Compensation or Excess Workers' Compensation</t>
  </si>
  <si>
    <t>16, 17.3</t>
  </si>
  <si>
    <t>Workers Compensation or Excess Workers' Compensation</t>
  </si>
  <si>
    <t>N</t>
  </si>
  <si>
    <t>O</t>
  </si>
  <si>
    <t>Workers' Compensation</t>
  </si>
  <si>
    <t>All Categories</t>
  </si>
  <si>
    <t>Mining, Quarrying, and Oil &amp; Gas Extraction</t>
  </si>
  <si>
    <t>Payroll Exposure</t>
  </si>
  <si>
    <t>Property Exposure</t>
  </si>
  <si>
    <t>ZIP Code of Top 5 Largest Accumulated Exposure Locations by Payroll</t>
  </si>
  <si>
    <t>Amount of Top 5 Largest Accumulated Exposure Locations by Payroll</t>
  </si>
  <si>
    <t>Reinsurance for NBCR WC Exposures Resulting from Certified Acts of Terrorism?</t>
  </si>
  <si>
    <t>Reinsurance for NBCR Liability Loss Resulting from Certified Acts of Terrorism?</t>
  </si>
  <si>
    <t>Iowa</t>
  </si>
  <si>
    <t>Standalone Cyber</t>
  </si>
  <si>
    <t>Federally Approved Insurer</t>
  </si>
  <si>
    <t>Alien Surplus Lines Insurer</t>
  </si>
  <si>
    <t>United States</t>
  </si>
  <si>
    <t>Top 5 Largest Accumulated Exposure Locations
(Metro Areas, 
(Rows C3 to C28)</t>
  </si>
  <si>
    <t>ZIP Code of Top 5 Largest Accumulated Exposure Locations by Property Insurance Exposure (Terrorism Risk Coverage Provided) (Metropolitan Areas)</t>
  </si>
  <si>
    <t>Amount of Top 5 Largest Accumulated Exposure Locations by Property Insurance Exposure (Terrorism Risk Coverage Provided) (Metropolitan Areas)</t>
  </si>
  <si>
    <t>ZIP Code of Top 5 Largest Accumulated Exposure Locations by Property Insurance Exposure (Terrorism Risk Coverage Provided) (Non-Metropolitan Areas)</t>
  </si>
  <si>
    <t>Amount of Top 5 Largest Accumulated Exposure Locations by Property Insurance Exposure (Terrorism Risk Coverage Provided)(Non-Metropolitan Areas)</t>
  </si>
  <si>
    <t>Other/Not Subject to Allocation in a Particular Jurisdiction</t>
  </si>
  <si>
    <t>Premium</t>
  </si>
  <si>
    <t>Exposure</t>
  </si>
  <si>
    <t>Code</t>
  </si>
  <si>
    <t>Any Reinsurance Exclusions for TRIP Certified Foreign Acts of Terrorism?</t>
  </si>
  <si>
    <t>Any Reinsurance Exclusions for TRIP Certified Domestic Acts of Terrorism?</t>
  </si>
  <si>
    <t>Any Other Reinsurance Exclusions Specifically Applicable to TRIP Certified Acts of Terrorism under TRIP?</t>
  </si>
  <si>
    <t xml:space="preserve"> </t>
  </si>
  <si>
    <t xml:space="preserve"> B  </t>
  </si>
  <si>
    <t>All zip codes in San Diego County.</t>
  </si>
  <si>
    <t>All areas in the US other than those specified in Cells C3-C28.</t>
  </si>
  <si>
    <t>Atlanta, GA</t>
  </si>
  <si>
    <t>Boston, MA</t>
  </si>
  <si>
    <t>Total Projected Loss</t>
  </si>
  <si>
    <t>NAICS</t>
  </si>
  <si>
    <t xml:space="preserve">Religious Organizations </t>
  </si>
  <si>
    <t>SIC</t>
  </si>
  <si>
    <t>8661</t>
  </si>
  <si>
    <t>ISO</t>
  </si>
  <si>
    <t>0900 (Property)
41650 (Liablity)</t>
  </si>
  <si>
    <t>Other</t>
  </si>
  <si>
    <t>Places of Worship</t>
  </si>
  <si>
    <r>
      <rPr>
        <b/>
        <sz val="11"/>
        <color theme="1"/>
        <rFont val="Calibri"/>
        <family val="2"/>
        <scheme val="minor"/>
      </rPr>
      <t>Notice under the Paperwork Reduction Act</t>
    </r>
    <r>
      <rPr>
        <sz val="11"/>
        <color theme="1"/>
        <rFont val="Calibri"/>
        <family val="2"/>
        <scheme val="minor"/>
      </rPr>
      <t xml:space="preserve">
We estimate it will take you about 57 hours to complete this form.  However, you are not required to provide the information requested unless a valid OMB control number is displayed on the form.  Any comments or suggestions regarding this form should be sent to the Terrorism Risk Insurance Program Office, Department of the Treasury, 1500 Pennsylvania Avenue NW, Room 1410 MT, Washington, DC 20220.  Do not send completed forms to this address.  Submit forms according to instructions provided at www.tripsection111data.com.</t>
    </r>
  </si>
  <si>
    <t>Cyber Coverage provided as part of a Package Policy</t>
  </si>
  <si>
    <t>Totals</t>
  </si>
  <si>
    <t>Total 2022 DEP of all Cyber Policies Issued to Small Policyholders (100 or fewer employees or less than $10 million in revenue)</t>
  </si>
  <si>
    <t>Total 2023 Policyholder Surplus:</t>
  </si>
  <si>
    <t>Total 2023 TRIP-Eligible DEP (all lines):</t>
  </si>
  <si>
    <t>Total 2024 TRIP-Eligible DEP (all policies)</t>
  </si>
  <si>
    <t>Total 2024 TRIP-Eligible DEP (Terrorism Risk Coverage Declined)</t>
  </si>
  <si>
    <t>Total 2024 TRIP-Eligible DEP (Terrorism Risk Coverage Provided for Disclosed $0 Charge)</t>
  </si>
  <si>
    <t>Total 2024 TRIP-Eligible DEP  (Terrorism Risk Coverage Provided with a Premium Charged)</t>
  </si>
  <si>
    <t>Total 2024 DEP Charged for Terrorism Risk Coverage</t>
  </si>
  <si>
    <t>Total 2024 Number of Policies (Terrorism Risk Coverage Declined)</t>
  </si>
  <si>
    <t>Total 2024 Number of Policies (Terrorism Risk Coverage Provided for Disclosed $0 Charge)</t>
  </si>
  <si>
    <t>Total 2024 Number of Policies by Line (Terrorism Risk Coverage Provided with a Premium Charged)</t>
  </si>
  <si>
    <t>Total 2024 Number of Policies</t>
  </si>
  <si>
    <t>Total 2024 Number of Policies Containing TRIP-Eligible Coverage</t>
  </si>
  <si>
    <t>2024 DEP for Standalone Terrorism Policies</t>
  </si>
  <si>
    <t>Portion of 2024 DEP Providing Coverage for Losses for Certified Acts of Terrorism under TRIP</t>
  </si>
  <si>
    <t>Portion of 2024 DEP Providing Coverage for Losses  Arising from Other (Non-Certified) Acts of Terrorism</t>
  </si>
  <si>
    <t>2024 Number of Standalone Terrorism Policies Issued</t>
  </si>
  <si>
    <t>2024 Number of Standalone Terrorism Policies Issued Providing Coverage for Losses for Certified Acts of Terrorism under TRIP</t>
  </si>
  <si>
    <t>2024 Property Insurance Exposure for Standalone Terrorism Policies Providing Coverage for Losses for Certified Acts of Terrorism under TRIP</t>
  </si>
  <si>
    <t>Total 2024 Limits of Liability for Standalone Terrorism Policies Providing Coverage for Losses for Certified Acts of Terrorism under TRIP</t>
  </si>
  <si>
    <t>Total 2024 TRIP-Eligible DEP (All Cyber Policies)</t>
  </si>
  <si>
    <t>Total 2024 Cyber DEP in TRIP-Eligible Lines of Insurance (Terrorism Risk Coverage Declined)</t>
  </si>
  <si>
    <t>Total 2024 Cyber DEP in TRIP-Eligible Lines of Insurance (Terrorism Risk Coverage Provided)</t>
  </si>
  <si>
    <t>Total 2024 TRIP-Eligible DEP Charged for Terrorism Risk Coverage Under Cyber Policies</t>
  </si>
  <si>
    <t xml:space="preserve">Total 2024 Non-TRIP-Eligible DEP (All Cyber Policies) </t>
  </si>
  <si>
    <t>Total 2024 Number of Cyber Policies Issued in TRIP-Eligible Lines of Insurance</t>
  </si>
  <si>
    <t>Total 2024 Number of Cyber Policies Issued (Terrorism Risk Coverage Provided)</t>
  </si>
  <si>
    <t>Total 2024 Number of Cyber Policies Issued in Non-TRIP-Eligible Lines of Insurance</t>
  </si>
  <si>
    <t>Total 2024 Number of all Cyber Policies Issued</t>
  </si>
  <si>
    <t>Total 2024 Number of all Cyber Policies Issued to Small Policyholders (100 or fewer employees or less than $10 million in revenue)</t>
  </si>
  <si>
    <t>Total 2024 Number of all Cyber Policies Issued to Medium Policyholders (101-500 employees or $10-$100 million in revenue)</t>
  </si>
  <si>
    <t>Total 2024 Number of all Cyber Policies Issued to Large Policyholders (501 or more employees or more than $100 million in revenue)</t>
  </si>
  <si>
    <t>Total 2024 DEP of all Cyber Policies Issued to Medium Policyholders (101-500 employees or $10-$100 million in revenue)</t>
  </si>
  <si>
    <t>Total 2024 DEP of all Cyber Policies Issued to Large Policyholders (501 or more employees or more than $100 million in revenue)</t>
  </si>
  <si>
    <t xml:space="preserve">Total 2024 Policy Limits for Cyber Policies Issued in TRIP-Eligible Lines of Insurance </t>
  </si>
  <si>
    <t>Total 2024 Policy Limits for Cyber Policies Issued in TRIP-Eligible Lines of Insurance Providing Coverage for Losses for Certified Acts of Terrorism Under TRIP</t>
  </si>
  <si>
    <t>Total 2024 Policy Limits for Cyber Policies Issued in Non-TRIP-Eligible Lines of Insurance</t>
  </si>
  <si>
    <t>Total 2024 Policy Limits for Cyber Extortion under Cyber Policies Issued in TRIP-Eligible Lines of Insurance</t>
  </si>
  <si>
    <t>Total 2024 Policy Limits for Ransom Payments for Cyber Extortion under Cyber Policies Issued in TRIP-Eligible Lines of Insurance</t>
  </si>
  <si>
    <t>Total 2024 Policy Limits for Cyber Extortion under Cyber Policies Issued in Non-TRIP-Eligible Lines of Insurance</t>
  </si>
  <si>
    <t xml:space="preserve">Total 2024 Policy Limits for Ransom Payments for Cyber Extortion under Cyber Policies Issued in Non-TRIP-Eligible Lines of Insurance </t>
  </si>
  <si>
    <t>Total 2024 Direct Losses Paid for Cyber Extortion under all Cyber Policies Issued</t>
  </si>
  <si>
    <t>Total 2024 Direct Losses Incurred for Cyber Extortion under all Cyber Policies Issued</t>
  </si>
  <si>
    <t>Total 2024 Direct Losses Paid for Cyber Extortion (Ransom Payment or Reimbursement Only) under all Cyber Policies Issued</t>
  </si>
  <si>
    <t xml:space="preserve">Total 2024 Number of Claims Associated with Payments reported in Line 27 </t>
  </si>
  <si>
    <t>Total 2024 Direct Defense and Loss Containment Amounts Paid for Cyber Extortion under all Cyber Policies Issued</t>
  </si>
  <si>
    <t>Total 2024 Direct Defense and Loss Containment Amounts Incurred for Cyber Extortion under all Cyber Policies Issued</t>
  </si>
  <si>
    <t>Total 2024 TRIP-Eligible Property Exposure (Terrorism Risk Coverage Provided)</t>
  </si>
  <si>
    <t>Total 2024 TRIP-Eligible Property Exposure (Terrorism Risk Coverage Provided and NBCR Risks Not Excluded)</t>
  </si>
  <si>
    <t>Total 2024 Policyholder Deductibles for TRIP-Eligible Property Policies (Terrorism Risk Coverage Provided)</t>
  </si>
  <si>
    <t>Total 2024 TRIP-Eligible Property Exposure (Terrorism Risk Coverage Declined)</t>
  </si>
  <si>
    <t>Total 2024 Policyholder Deductibles for TRIP-Eligible Property Policies (Terrorism Risk Coverage Declined)</t>
  </si>
  <si>
    <t>Total 2024 Limits of Liability for TRIP-Eligible Policies (Terrorism Risk Coverage Provided)</t>
  </si>
  <si>
    <t>Total 2024 TRIP-Eligible Limits of Liability (Terrorism Risk Coverage Provided and NBCR Risks Not Excluded)</t>
  </si>
  <si>
    <t>Total 2024 Policyholder Deductibles for  TRIP-Eligible Liability Policies (Terrorism Risk Coverage Provided)</t>
  </si>
  <si>
    <t>Total 2024 Limits of Liability for TRIP-Eligible Policies (Terrorism Risk Coverage Declined)</t>
  </si>
  <si>
    <t>Total 2024 Policyholder Deductibles for  TRIP-Eligible Liability Policies (Terrorism Risk Coverage Declined)</t>
  </si>
  <si>
    <t>Total 2024 Payroll for TRIP-Eligible Policies (Terrorism Risk Coverage Provided)</t>
  </si>
  <si>
    <t>Total 2024 DEP Charged for Terrorism Risk Coverage (Property)</t>
  </si>
  <si>
    <t>Total 2024 TRIP-Eligible DEP (Terrorism Risk Coverage Declined) (Property)</t>
  </si>
  <si>
    <t>Total 2024 TRIP-Eligible DEP (Terrorism Risk Coverage Provided) (Property)</t>
  </si>
  <si>
    <t>Total 2024 TRIP-Eligible DEP</t>
  </si>
  <si>
    <t>Total 2024 DEP Charged for Terrorism Risk Coverage (Liability)</t>
  </si>
  <si>
    <t>Total 2024 TRIP-Eligible DEP (Terrorism Risk Coverage Declined) (Liability)</t>
  </si>
  <si>
    <t>Total 2024 TRIP-Eligible DEP (Terrorism Risk Coverage Provided)(Liability)</t>
  </si>
  <si>
    <t>Total 2024 DEP Charged for Terrorism Risk Coverage  (Workers’ Compensation)</t>
  </si>
  <si>
    <t>Total 2024 TRIP-Eligible DEP   (Terrorism Risk Coverage Provided)</t>
  </si>
  <si>
    <t>Total 2024 Payroll for TRIP-Eligible Primary WC Policies (Terrorism Risk Coverage Provided)</t>
  </si>
  <si>
    <t>Total 2024 Payroll for TRIP-Eligible Excess WC Policies (Terrorism Risk Coverage Provided)</t>
  </si>
  <si>
    <t>Size of TRIP 2024 Deductible (Cell H4 of Insurer Group Affiliations Chart x 20%)</t>
  </si>
  <si>
    <t>Total 2024 Limits Any One Loss of Purchased Treaty Reinsurance Covering TRIP Loss</t>
  </si>
  <si>
    <t>Total 2024 Aggregate Limits of Purchased Treaty Reinsurance Covering TRIP Loss</t>
  </si>
  <si>
    <t>2024 Attachment Point Any One Loss of Purchased Treaty Reinsurance Covering TRIP Loss</t>
  </si>
  <si>
    <t>2024 Co-Participation Share Any One Loss of Purchased Treaty Reinsurance Covering TRIP Loss</t>
  </si>
  <si>
    <t>Total 2024 Limits Any One Loss of Purchased Treaty Reinsurance Covering Natural Catastrophic Loss</t>
  </si>
  <si>
    <t>Total 2024 Aggregate Limits of Purchased Treaty Reinsurance Covering Natural Catastrophic Loss</t>
  </si>
  <si>
    <t>2024 Attachment Point Any One Loss of Purchased Treaty Reinsurance Covering Natural Catastrophic Loss</t>
  </si>
  <si>
    <t>2024 Co-Participation Share Any One Loss of Purchased Treaty Reinsurance Covering Natural Catastrophic Loss</t>
  </si>
  <si>
    <t>If Yes, Total 2024 Limits Any One Loss of NBCR Reinsurance for Certified Acts of Terrorism involving WC Loss</t>
  </si>
  <si>
    <t>If Yes, 2024 Attachment Point Any One Loss of NBCR Reinsurance for Certified Acts of Terrorism involving WC Loss</t>
  </si>
  <si>
    <t>If Yes, 2024 Co-Participation Share (if any) Any One Loss of NBCR Reinsurance For Certified Acts of Terrorism involving WC Loss</t>
  </si>
  <si>
    <t>If Yes, Total 2024 Limits Any One Loss of NBCR Reinsurance for Certified Acts of Terrorism involving Property Loss</t>
  </si>
  <si>
    <t>If Yes, 2024 Attachment Point Any  One Loss of NBCR Reinsurance for Certified Acts of Terrorism involving Property Loss</t>
  </si>
  <si>
    <t>If Yes, 2024 Co-Participation Share Any One Loss (if any) of NBCR Reinsurance for Certified Acts of Terrorism involving Property Loss</t>
  </si>
  <si>
    <t>If Yes, Total 2024 Limits Any One Loss of NBCR Reinsurance for Certified Acts of Terrorism involving Liability Loss</t>
  </si>
  <si>
    <t>If Yes, 2024 Attachment Point Any One Loss of NBCR Reinsurance for Certified Acts of Terrorism involving Liability Loss</t>
  </si>
  <si>
    <t>If Yes, 2024 Co-Participation Share (if any) Any One Loss of NBCR Reinsurance for Certified Acts of Terrorism involving Liability Loss</t>
  </si>
  <si>
    <r>
      <t xml:space="preserve">Using the following defined terrorism event (which should be considered to be a single event, loss, or occurrence for purpose of calculating applicable deductibles and policy limits), calculate and report the total projected loss under property and workers' compensation policies containing terrorism risk insurance subject to TRIP issued by the Group or Company, and then within that figure report the following:   
(1) the deductible or retention obligations of insureds under triggered policies for the insurer group (or single company that is not part of a group);
(2) the projected amount of net loss the insurer group (or single company that is not part of a group) will sustain within its TRIP deductible, net of policyholder obligations or private reinsurance;
(3) any private reinsurance recovery available to the group or company within the TRIP deductible;
(4) the amount of the group or company's claim under TRIP;
(5) the amount of the group or company's continuing net co-pay obligation under TRIP; and 
(6) any private reinsurance recovery available to the group or company within the Co-Pay Layer.   
</t>
    </r>
    <r>
      <rPr>
        <sz val="11"/>
        <color rgb="FFFF0000"/>
        <rFont val="Calibri"/>
        <family val="2"/>
        <scheme val="minor"/>
      </rPr>
      <t>On September 19, 2023 (a Tuesday), at 11:00 a.m., a car bomb explodes at the corner of Central Avenue SW and Upper Alabama Street, in Atlanta, Georgia 30303.  (The GPS coordinates are 33.75189, -84.3888.)  The car contains 15,000 curies of Cesium-137, which is dispersed into the atmosphere by the blast, which is caused by the detonation of 100 pounds of TNT.  At the time of the explosion, the prevailing wind is between 5-10 miles per hour and is from the southwest to the northeast.  Assume that the Cesium-137 is dispersed by the blast within an area 200 meters from the location of release, and that the wind further disperses the Cesium-137 approximately 10 kilometers from the location of release in the direction of the prevailing wind, in a 90-degree quadrant, in an area generally bounded by Riverside to the northwest, Buckhead to the north, and North Druid Hills to the northeast, with concentrations diminishing at properties further away from the location of release.  Please provide estimates of your likely property damage losses from the bomb blast and contamination, as well as associated business interruption losses, within the dispersal zone, as well as losses associated with workers’ compensation claims for workers within the dispersal zone at the time of the incident.  For purposes of the workers’ compensation exposure, you can assume that losses are limited to medical expense for 100 percent of the employees within the exposure footprint.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</si>
</sst>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164" formatCode="_(&quot;$&quot;* #,##0_);_(&quot;$&quot;* \(#,##0\);_(&quot;$&quot;* &quot;-&quot;??_);_(@_)"/>
    <numFmt numFmtId="165" formatCode="#."/>
    <numFmt numFmtId="166" formatCode="00000"/>
  </numFmts>
  <fonts count="12" x14ac:knownFonts="1">
    <font>
      <sz val="11"/>
      <color theme="1"/>
      <name val="Calibri"/>
      <family val="2"/>
      <scheme val="minor"/>
    </font>
    <font>
      <b/>
      <sz val="11"/>
      <color theme="1"/>
      <name val="Calibri"/>
      <family val="2"/>
      <scheme val="minor"/>
    </font>
    <font>
      <sz val="8"/>
      <color theme="1"/>
      <name val="Calibri"/>
      <family val="2"/>
      <scheme val="minor"/>
    </font>
    <font>
      <sz val="11"/>
      <color theme="1"/>
      <name val="Calibri"/>
      <family val="2"/>
      <scheme val="minor"/>
    </font>
    <font>
      <sz val="11"/>
      <name val="Calibri"/>
      <family val="2"/>
      <scheme val="minor"/>
    </font>
    <font>
      <b/>
      <sz val="14"/>
      <color theme="1"/>
      <name val="Calibri"/>
      <family val="2"/>
      <scheme val="minor"/>
    </font>
    <font>
      <b/>
      <sz val="11"/>
      <color rgb="FF000000"/>
      <name val="Calibri"/>
      <family val="2"/>
    </font>
    <font>
      <sz val="11"/>
      <color theme="1"/>
      <name val="Calibri"/>
      <family val="2"/>
    </font>
    <font>
      <b/>
      <sz val="11"/>
      <name val="Calibri"/>
      <family val="2"/>
      <scheme val="minor"/>
    </font>
    <font>
      <b/>
      <sz val="9"/>
      <name val="Calibri"/>
      <family val="2"/>
      <scheme val="minor"/>
    </font>
    <font>
      <sz val="9"/>
      <name val="Calibri"/>
      <family val="2"/>
      <scheme val="minor"/>
    </font>
    <font>
      <sz val="11"/>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darkGray"/>
    </fill>
    <fill>
      <patternFill patternType="solid">
        <fgColor theme="0" tint="-0.14999847407452621"/>
        <bgColor indexed="64"/>
      </patternFill>
    </fill>
    <fill>
      <patternFill patternType="solid">
        <fgColor rgb="FFFFFFFF"/>
        <bgColor rgb="FF000000"/>
      </patternFill>
    </fill>
    <fill>
      <patternFill patternType="solid">
        <fgColor rgb="FFD9D9D9"/>
        <bgColor rgb="FF000000"/>
      </patternFill>
    </fill>
    <fill>
      <patternFill patternType="solid">
        <fgColor theme="0" tint="-0.24994659260841701"/>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ck">
        <color auto="1"/>
      </left>
      <right/>
      <top style="thin">
        <color auto="1"/>
      </top>
      <bottom style="thin">
        <color auto="1"/>
      </bottom>
      <diagonal/>
    </border>
    <border>
      <left style="thick">
        <color auto="1"/>
      </left>
      <right style="thin">
        <color auto="1"/>
      </right>
      <top style="thin">
        <color auto="1"/>
      </top>
      <bottom/>
      <diagonal/>
    </border>
    <border>
      <left style="thin">
        <color indexed="64"/>
      </left>
      <right style="thin">
        <color auto="1"/>
      </right>
      <top/>
      <bottom style="thick">
        <color indexed="64"/>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ck">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n">
        <color auto="1"/>
      </top>
      <bottom style="thick">
        <color auto="1"/>
      </bottom>
      <diagonal/>
    </border>
    <border>
      <left style="thin">
        <color indexed="64"/>
      </left>
      <right/>
      <top/>
      <bottom style="thin">
        <color indexed="64"/>
      </bottom>
      <diagonal/>
    </border>
    <border>
      <left/>
      <right style="thin">
        <color indexed="64"/>
      </right>
      <top/>
      <bottom style="thin">
        <color indexed="64"/>
      </bottom>
      <diagonal/>
    </border>
    <border>
      <left style="thick">
        <color auto="1"/>
      </left>
      <right style="thin">
        <color indexed="64"/>
      </right>
      <top/>
      <bottom style="thin">
        <color indexed="64"/>
      </bottom>
      <diagonal/>
    </border>
    <border>
      <left style="thin">
        <color auto="1"/>
      </left>
      <right style="thin">
        <color auto="1"/>
      </right>
      <top style="thick">
        <color auto="1"/>
      </top>
      <bottom/>
      <diagonal/>
    </border>
    <border>
      <left style="thin">
        <color indexed="64"/>
      </left>
      <right/>
      <top/>
      <bottom/>
      <diagonal/>
    </border>
    <border>
      <left style="thick">
        <color auto="1"/>
      </left>
      <right style="thin">
        <color auto="1"/>
      </right>
      <top/>
      <bottom/>
      <diagonal/>
    </border>
    <border>
      <left style="thin">
        <color auto="1"/>
      </left>
      <right style="thick">
        <color auto="1"/>
      </right>
      <top/>
      <bottom/>
      <diagonal/>
    </border>
    <border>
      <left style="thin">
        <color auto="1"/>
      </left>
      <right style="thick">
        <color auto="1"/>
      </right>
      <top style="thin">
        <color auto="1"/>
      </top>
      <bottom/>
      <diagonal/>
    </border>
    <border>
      <left style="thin">
        <color auto="1"/>
      </left>
      <right style="thick">
        <color auto="1"/>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style="thick">
        <color auto="1"/>
      </right>
      <top/>
      <bottom style="thick">
        <color auto="1"/>
      </bottom>
      <diagonal/>
    </border>
    <border>
      <left/>
      <right style="thin">
        <color indexed="64"/>
      </right>
      <top style="thick">
        <color auto="1"/>
      </top>
      <bottom style="thin">
        <color indexed="64"/>
      </bottom>
      <diagonal/>
    </border>
    <border>
      <left/>
      <right/>
      <top style="thick">
        <color auto="1"/>
      </top>
      <bottom style="thin">
        <color indexed="64"/>
      </bottom>
      <diagonal/>
    </border>
    <border>
      <left style="thin">
        <color auto="1"/>
      </left>
      <right/>
      <top/>
      <bottom style="thick">
        <color indexed="64"/>
      </bottom>
      <diagonal/>
    </border>
    <border>
      <left/>
      <right style="thin">
        <color auto="1"/>
      </right>
      <top/>
      <bottom style="thick">
        <color indexed="64"/>
      </bottom>
      <diagonal/>
    </border>
    <border>
      <left/>
      <right style="thick">
        <color auto="1"/>
      </right>
      <top style="thin">
        <color auto="1"/>
      </top>
      <bottom/>
      <diagonal/>
    </border>
    <border>
      <left/>
      <right style="thin">
        <color auto="1"/>
      </right>
      <top style="thin">
        <color auto="1"/>
      </top>
      <bottom style="thick">
        <color auto="1"/>
      </bottom>
      <diagonal/>
    </border>
  </borders>
  <cellStyleXfs count="2">
    <xf numFmtId="0" fontId="0" fillId="0" borderId="0"/>
    <xf numFmtId="44" fontId="3" fillId="0" borderId="0" applyFont="0" applyFill="0" applyBorder="0" applyAlignment="0" applyProtection="0"/>
  </cellStyleXfs>
  <cellXfs count="335">
    <xf numFmtId="0" fontId="0" fillId="0" borderId="0" xfId="0"/>
    <xf numFmtId="0" fontId="1" fillId="0" borderId="1" xfId="0" applyFont="1" applyBorder="1" applyAlignment="1">
      <alignment horizontal="center"/>
    </xf>
    <xf numFmtId="0" fontId="1" fillId="0" borderId="1" xfId="0" applyFont="1" applyBorder="1"/>
    <xf numFmtId="0" fontId="1" fillId="0" borderId="1" xfId="0" applyFont="1" applyBorder="1" applyAlignment="1">
      <alignment horizontal="center" wrapText="1"/>
    </xf>
    <xf numFmtId="0" fontId="0" fillId="0" borderId="0" xfId="0" applyBorder="1"/>
    <xf numFmtId="0" fontId="0" fillId="2" borderId="0" xfId="0" applyFill="1" applyBorder="1"/>
    <xf numFmtId="0" fontId="1" fillId="0" borderId="0" xfId="0" applyFont="1" applyBorder="1" applyAlignment="1">
      <alignment vertical="top"/>
    </xf>
    <xf numFmtId="0" fontId="0" fillId="2" borderId="0" xfId="0" applyFill="1" applyBorder="1" applyAlignment="1">
      <alignment horizontal="center"/>
    </xf>
    <xf numFmtId="0" fontId="1" fillId="0" borderId="13" xfId="0" applyFont="1" applyBorder="1"/>
    <xf numFmtId="0" fontId="2" fillId="0" borderId="13" xfId="0" applyFont="1" applyBorder="1" applyAlignment="1">
      <alignment wrapText="1"/>
    </xf>
    <xf numFmtId="0" fontId="1" fillId="0" borderId="0" xfId="0" applyFont="1" applyBorder="1"/>
    <xf numFmtId="0" fontId="0" fillId="0" borderId="0" xfId="0" applyBorder="1" applyAlignment="1"/>
    <xf numFmtId="0" fontId="1" fillId="0" borderId="0" xfId="0" applyFont="1" applyBorder="1" applyAlignment="1"/>
    <xf numFmtId="0" fontId="1" fillId="0" borderId="0" xfId="0" applyFont="1" applyFill="1" applyBorder="1" applyAlignment="1"/>
    <xf numFmtId="0" fontId="0" fillId="0" borderId="0" xfId="0" applyFill="1" applyBorder="1"/>
    <xf numFmtId="0" fontId="2" fillId="0" borderId="0" xfId="0" applyFont="1" applyBorder="1" applyAlignment="1"/>
    <xf numFmtId="0" fontId="1" fillId="0" borderId="5" xfId="0" applyFont="1" applyBorder="1" applyAlignment="1">
      <alignment horizontal="center"/>
    </xf>
    <xf numFmtId="0" fontId="1" fillId="0" borderId="15" xfId="0" applyFont="1" applyBorder="1" applyAlignment="1">
      <alignment horizontal="center"/>
    </xf>
    <xf numFmtId="0" fontId="1" fillId="0" borderId="9" xfId="0" applyFont="1" applyBorder="1" applyAlignment="1">
      <alignment horizontal="center"/>
    </xf>
    <xf numFmtId="0" fontId="0" fillId="0" borderId="1" xfId="0" applyBorder="1" applyAlignment="1">
      <alignment horizontal="left" vertical="center"/>
    </xf>
    <xf numFmtId="0" fontId="0" fillId="0" borderId="5" xfId="0" applyBorder="1" applyAlignment="1">
      <alignment horizontal="center" vertical="center"/>
    </xf>
    <xf numFmtId="0" fontId="0" fillId="4" borderId="5" xfId="0" applyFill="1" applyBorder="1" applyAlignment="1">
      <alignment horizontal="left" vertical="center"/>
    </xf>
    <xf numFmtId="164" fontId="0" fillId="3" borderId="1" xfId="0" applyNumberFormat="1" applyFill="1" applyBorder="1" applyAlignment="1">
      <alignment horizontal="right" vertical="center"/>
    </xf>
    <xf numFmtId="0" fontId="1" fillId="0" borderId="1" xfId="0" applyFont="1" applyBorder="1" applyAlignment="1">
      <alignment vertical="center"/>
    </xf>
    <xf numFmtId="0" fontId="0" fillId="4" borderId="1" xfId="0" applyFill="1" applyBorder="1" applyAlignment="1">
      <alignment horizontal="center" vertical="center"/>
    </xf>
    <xf numFmtId="164" fontId="4" fillId="2" borderId="1" xfId="0" applyNumberFormat="1" applyFont="1" applyFill="1" applyBorder="1" applyAlignment="1">
      <alignment horizontal="right" vertical="center"/>
    </xf>
    <xf numFmtId="0" fontId="5" fillId="0" borderId="17" xfId="0" applyFont="1" applyBorder="1" applyAlignment="1">
      <alignment horizontal="center"/>
    </xf>
    <xf numFmtId="0" fontId="0" fillId="0" borderId="5" xfId="0" applyFill="1" applyBorder="1" applyAlignment="1">
      <alignment horizontal="center" vertical="center"/>
    </xf>
    <xf numFmtId="0" fontId="0" fillId="0" borderId="1" xfId="0" applyFill="1" applyBorder="1" applyAlignment="1">
      <alignment horizontal="left" vertical="center" wrapText="1"/>
    </xf>
    <xf numFmtId="0" fontId="6" fillId="0" borderId="4" xfId="0" applyFont="1" applyFill="1" applyBorder="1"/>
    <xf numFmtId="0" fontId="7" fillId="0" borderId="26" xfId="0" applyFont="1" applyFill="1" applyBorder="1"/>
    <xf numFmtId="0" fontId="6" fillId="0" borderId="6" xfId="0" applyFont="1" applyFill="1" applyBorder="1" applyAlignment="1">
      <alignment horizontal="center" wrapText="1"/>
    </xf>
    <xf numFmtId="0" fontId="6" fillId="0" borderId="5" xfId="0" applyFont="1" applyFill="1" applyBorder="1" applyAlignment="1">
      <alignment horizontal="center" wrapText="1"/>
    </xf>
    <xf numFmtId="0" fontId="6" fillId="0" borderId="15" xfId="0" applyFont="1" applyFill="1" applyBorder="1" applyAlignment="1">
      <alignment horizontal="center" wrapText="1"/>
    </xf>
    <xf numFmtId="0" fontId="6" fillId="0" borderId="1" xfId="0" applyFont="1" applyFill="1" applyBorder="1" applyAlignment="1">
      <alignment horizontal="center" wrapText="1"/>
    </xf>
    <xf numFmtId="0" fontId="6" fillId="0" borderId="0" xfId="0" applyFont="1" applyFill="1" applyBorder="1" applyAlignment="1"/>
    <xf numFmtId="165" fontId="7" fillId="0" borderId="0" xfId="0" applyNumberFormat="1" applyFont="1" applyFill="1" applyBorder="1" applyAlignment="1">
      <alignment horizontal="right" indent="1"/>
    </xf>
    <xf numFmtId="1" fontId="7" fillId="0" borderId="0" xfId="0" applyNumberFormat="1" applyFont="1" applyFill="1" applyBorder="1"/>
    <xf numFmtId="164" fontId="7" fillId="0" borderId="0" xfId="1" applyNumberFormat="1" applyFont="1" applyFill="1" applyBorder="1"/>
    <xf numFmtId="0" fontId="7" fillId="0" borderId="0" xfId="0" applyFont="1" applyFill="1" applyBorder="1"/>
    <xf numFmtId="164" fontId="0" fillId="3" borderId="5" xfId="0" applyNumberFormat="1" applyFill="1" applyBorder="1" applyAlignment="1">
      <alignment horizontal="right" vertical="center"/>
    </xf>
    <xf numFmtId="0" fontId="0" fillId="0" borderId="0" xfId="0" applyAlignment="1">
      <alignment horizontal="center" vertical="top" wrapText="1"/>
    </xf>
    <xf numFmtId="0" fontId="8" fillId="0" borderId="0" xfId="0" applyFont="1" applyBorder="1"/>
    <xf numFmtId="0" fontId="8" fillId="0" borderId="0" xfId="0" applyFont="1" applyFill="1" applyBorder="1"/>
    <xf numFmtId="0" fontId="4" fillId="0" borderId="0" xfId="0" applyFont="1" applyFill="1" applyBorder="1"/>
    <xf numFmtId="0" fontId="4" fillId="0" borderId="0" xfId="0" applyFont="1"/>
    <xf numFmtId="0" fontId="8" fillId="0" borderId="1" xfId="0" applyFont="1" applyBorder="1" applyAlignment="1">
      <alignment horizontal="center"/>
    </xf>
    <xf numFmtId="0" fontId="8" fillId="0" borderId="0" xfId="0" applyFont="1" applyBorder="1" applyAlignment="1">
      <alignment vertical="top"/>
    </xf>
    <xf numFmtId="0" fontId="4" fillId="0" borderId="0" xfId="0" applyFont="1" applyFill="1" applyBorder="1" applyAlignment="1">
      <alignment horizontal="center"/>
    </xf>
    <xf numFmtId="0" fontId="8" fillId="0" borderId="1" xfId="0" applyFont="1" applyBorder="1"/>
    <xf numFmtId="1" fontId="4" fillId="0" borderId="0" xfId="1" applyNumberFormat="1" applyFont="1" applyFill="1" applyBorder="1" applyAlignment="1">
      <alignment horizontal="center" vertical="center"/>
    </xf>
    <xf numFmtId="164" fontId="4" fillId="3" borderId="1" xfId="1" applyNumberFormat="1" applyFont="1" applyFill="1" applyBorder="1" applyAlignment="1">
      <alignment horizontal="center" vertical="center"/>
    </xf>
    <xf numFmtId="1" fontId="4" fillId="3" borderId="1" xfId="1" applyNumberFormat="1" applyFont="1" applyFill="1" applyBorder="1" applyAlignment="1">
      <alignment horizontal="center" vertical="center"/>
    </xf>
    <xf numFmtId="0" fontId="4" fillId="3" borderId="1" xfId="1" applyNumberFormat="1" applyFont="1" applyFill="1" applyBorder="1" applyAlignment="1">
      <alignment horizontal="center" vertical="center"/>
    </xf>
    <xf numFmtId="0" fontId="4" fillId="0" borderId="0" xfId="0" applyFont="1" applyAlignment="1"/>
    <xf numFmtId="0" fontId="8" fillId="0" borderId="13" xfId="0" applyFont="1" applyFill="1" applyBorder="1"/>
    <xf numFmtId="164" fontId="4" fillId="0" borderId="13" xfId="1" applyNumberFormat="1" applyFont="1" applyFill="1" applyBorder="1" applyAlignment="1">
      <alignment horizontal="center" vertical="center"/>
    </xf>
    <xf numFmtId="0" fontId="8" fillId="0" borderId="0" xfId="0" applyFont="1" applyFill="1" applyBorder="1" applyAlignment="1"/>
    <xf numFmtId="164" fontId="4" fillId="0" borderId="0" xfId="1" applyNumberFormat="1" applyFont="1" applyFill="1" applyBorder="1" applyAlignment="1">
      <alignment horizontal="center" vertical="center"/>
    </xf>
    <xf numFmtId="0" fontId="8" fillId="0" borderId="1" xfId="0" applyFont="1" applyBorder="1" applyAlignment="1"/>
    <xf numFmtId="0" fontId="4" fillId="0" borderId="0" xfId="0" applyFont="1" applyBorder="1" applyAlignment="1"/>
    <xf numFmtId="0" fontId="8" fillId="0" borderId="15" xfId="0" applyFont="1" applyBorder="1" applyAlignment="1">
      <alignment horizontal="center"/>
    </xf>
    <xf numFmtId="0" fontId="8" fillId="0" borderId="9" xfId="0" applyFont="1" applyBorder="1" applyAlignment="1">
      <alignment horizontal="center"/>
    </xf>
    <xf numFmtId="0" fontId="8" fillId="0" borderId="5" xfId="0" applyFont="1" applyBorder="1" applyAlignment="1">
      <alignment horizontal="center" wrapText="1"/>
    </xf>
    <xf numFmtId="0" fontId="8" fillId="0" borderId="15" xfId="0" applyFont="1" applyBorder="1" applyAlignment="1">
      <alignment horizontal="center" wrapText="1"/>
    </xf>
    <xf numFmtId="0" fontId="8" fillId="0" borderId="1" xfId="0" applyFont="1" applyBorder="1" applyAlignment="1">
      <alignment horizontal="center" wrapText="1"/>
    </xf>
    <xf numFmtId="0" fontId="8" fillId="0" borderId="9" xfId="0" applyFont="1" applyBorder="1" applyAlignment="1">
      <alignment horizontal="center" wrapText="1"/>
    </xf>
    <xf numFmtId="0" fontId="4" fillId="0" borderId="1" xfId="0" applyFont="1" applyBorder="1" applyAlignment="1">
      <alignment horizontal="left" vertical="center"/>
    </xf>
    <xf numFmtId="0" fontId="4" fillId="0" borderId="5" xfId="0" applyFont="1" applyBorder="1" applyAlignment="1">
      <alignment horizontal="center" vertical="center"/>
    </xf>
    <xf numFmtId="164" fontId="4" fillId="0" borderId="15" xfId="1" applyNumberFormat="1" applyFont="1" applyFill="1" applyBorder="1" applyAlignment="1">
      <alignment horizontal="left" vertical="center"/>
    </xf>
    <xf numFmtId="164" fontId="4" fillId="3" borderId="1" xfId="1" applyNumberFormat="1" applyFont="1" applyFill="1" applyBorder="1" applyAlignment="1">
      <alignment horizontal="left" vertical="center"/>
    </xf>
    <xf numFmtId="164" fontId="4" fillId="3" borderId="9" xfId="1" applyNumberFormat="1" applyFont="1" applyFill="1" applyBorder="1" applyAlignment="1">
      <alignment horizontal="left" vertical="center"/>
    </xf>
    <xf numFmtId="1" fontId="4" fillId="3" borderId="15" xfId="1" applyNumberFormat="1" applyFont="1" applyFill="1" applyBorder="1" applyAlignment="1">
      <alignment horizontal="center" vertical="center"/>
    </xf>
    <xf numFmtId="1" fontId="4" fillId="0" borderId="1" xfId="1" applyNumberFormat="1"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5" xfId="0" applyFont="1" applyFill="1" applyBorder="1" applyAlignment="1">
      <alignment horizontal="center" vertical="center"/>
    </xf>
    <xf numFmtId="0" fontId="8" fillId="0" borderId="1" xfId="0" applyFont="1" applyBorder="1" applyAlignment="1">
      <alignment horizontal="left" vertical="center"/>
    </xf>
    <xf numFmtId="0" fontId="4" fillId="4" borderId="5" xfId="0" applyFont="1" applyFill="1" applyBorder="1" applyAlignment="1">
      <alignment horizontal="left" vertical="center"/>
    </xf>
    <xf numFmtId="164" fontId="4" fillId="0" borderId="1" xfId="1" applyNumberFormat="1" applyFont="1" applyFill="1" applyBorder="1" applyAlignment="1">
      <alignment horizontal="left" vertical="center"/>
    </xf>
    <xf numFmtId="164" fontId="4" fillId="0" borderId="9" xfId="1" applyNumberFormat="1" applyFont="1" applyFill="1" applyBorder="1" applyAlignment="1">
      <alignment horizontal="left" vertical="center"/>
    </xf>
    <xf numFmtId="1" fontId="4" fillId="0" borderId="15" xfId="1" applyNumberFormat="1" applyFont="1" applyFill="1" applyBorder="1" applyAlignment="1">
      <alignment horizontal="center" vertical="center"/>
    </xf>
    <xf numFmtId="1" fontId="4" fillId="8" borderId="1" xfId="1" applyNumberFormat="1" applyFont="1" applyFill="1" applyBorder="1" applyAlignment="1">
      <alignment horizontal="center" vertical="center"/>
    </xf>
    <xf numFmtId="0" fontId="4" fillId="0" borderId="13" xfId="0" applyFont="1" applyFill="1" applyBorder="1" applyAlignment="1">
      <alignment vertical="center" wrapText="1"/>
    </xf>
    <xf numFmtId="0" fontId="4" fillId="0" borderId="13" xfId="1" applyNumberFormat="1" applyFont="1" applyFill="1" applyBorder="1" applyAlignment="1">
      <alignment horizontal="right" vertical="center"/>
    </xf>
    <xf numFmtId="0" fontId="4" fillId="0" borderId="0" xfId="0" applyFont="1" applyFill="1" applyBorder="1" applyAlignment="1">
      <alignment vertical="center"/>
    </xf>
    <xf numFmtId="44" fontId="4" fillId="0" borderId="0" xfId="1" applyFont="1" applyFill="1" applyBorder="1" applyAlignment="1">
      <alignment horizontal="right" vertical="center"/>
    </xf>
    <xf numFmtId="0" fontId="4" fillId="0" borderId="0" xfId="0" applyFont="1" applyFill="1" applyBorder="1" applyAlignment="1">
      <alignment wrapText="1"/>
    </xf>
    <xf numFmtId="0" fontId="9" fillId="0" borderId="0" xfId="0" applyFont="1" applyBorder="1" applyAlignment="1"/>
    <xf numFmtId="0" fontId="10" fillId="0" borderId="0" xfId="0" applyFont="1" applyBorder="1" applyAlignment="1"/>
    <xf numFmtId="0" fontId="4" fillId="0" borderId="0" xfId="0" applyFont="1" applyBorder="1"/>
    <xf numFmtId="0" fontId="4" fillId="0" borderId="0" xfId="0" applyFont="1" applyBorder="1" applyProtection="1">
      <protection locked="0"/>
    </xf>
    <xf numFmtId="0" fontId="4" fillId="0" borderId="0" xfId="0" applyFont="1" applyProtection="1">
      <protection locked="0"/>
    </xf>
    <xf numFmtId="0" fontId="8" fillId="0" borderId="2" xfId="0" applyFont="1" applyBorder="1" applyAlignment="1">
      <alignment horizontal="center"/>
    </xf>
    <xf numFmtId="0" fontId="8" fillId="0" borderId="19" xfId="0" applyFont="1" applyBorder="1" applyAlignment="1">
      <alignment horizontal="center" wrapText="1"/>
    </xf>
    <xf numFmtId="0" fontId="8" fillId="0" borderId="20" xfId="0" applyFont="1" applyBorder="1" applyAlignment="1">
      <alignment horizontal="center" wrapText="1"/>
    </xf>
    <xf numFmtId="0" fontId="8" fillId="0" borderId="6" xfId="0" applyFont="1" applyBorder="1" applyAlignment="1">
      <alignment horizontal="center" wrapText="1"/>
    </xf>
    <xf numFmtId="0" fontId="8" fillId="0" borderId="32" xfId="0" applyFont="1" applyBorder="1" applyAlignment="1">
      <alignment horizontal="center" wrapText="1"/>
    </xf>
    <xf numFmtId="0" fontId="8" fillId="0" borderId="17" xfId="0" applyFont="1" applyBorder="1" applyAlignment="1">
      <alignment horizontal="center" wrapText="1"/>
    </xf>
    <xf numFmtId="0" fontId="8" fillId="0" borderId="10" xfId="0" applyFont="1" applyBorder="1" applyAlignment="1">
      <alignment horizontal="center" wrapText="1"/>
    </xf>
    <xf numFmtId="0" fontId="8" fillId="0" borderId="4" xfId="0" applyFont="1" applyFill="1" applyBorder="1" applyAlignment="1">
      <alignment horizontal="center"/>
    </xf>
    <xf numFmtId="0" fontId="4" fillId="0" borderId="0" xfId="0" applyFont="1" applyAlignment="1">
      <alignment wrapText="1"/>
    </xf>
    <xf numFmtId="0" fontId="4" fillId="0" borderId="0" xfId="0" applyFont="1" applyFill="1"/>
    <xf numFmtId="0" fontId="8" fillId="0" borderId="6" xfId="0" applyFont="1" applyBorder="1" applyAlignment="1"/>
    <xf numFmtId="0" fontId="8" fillId="0" borderId="1" xfId="0" applyFont="1" applyBorder="1" applyAlignment="1">
      <alignment wrapText="1"/>
    </xf>
    <xf numFmtId="0" fontId="1" fillId="0" borderId="1" xfId="0" applyFont="1" applyBorder="1" applyAlignment="1"/>
    <xf numFmtId="0" fontId="0" fillId="0" borderId="1" xfId="0" applyBorder="1" applyAlignment="1">
      <alignment vertical="center" wrapText="1"/>
    </xf>
    <xf numFmtId="0" fontId="2" fillId="0" borderId="1" xfId="0" applyFont="1" applyBorder="1" applyAlignment="1">
      <alignment vertical="center" wrapText="1"/>
    </xf>
    <xf numFmtId="0" fontId="0" fillId="0" borderId="0" xfId="0" applyAlignment="1">
      <alignment vertical="center"/>
    </xf>
    <xf numFmtId="0" fontId="0" fillId="0" borderId="1" xfId="0" applyFill="1" applyBorder="1" applyAlignment="1">
      <alignment vertical="center" wrapText="1"/>
    </xf>
    <xf numFmtId="0" fontId="2" fillId="0" borderId="1" xfId="0" applyFont="1" applyFill="1" applyBorder="1" applyAlignment="1">
      <alignment vertical="center" wrapText="1"/>
    </xf>
    <xf numFmtId="0" fontId="1" fillId="0" borderId="1" xfId="0" applyFont="1" applyFill="1" applyBorder="1" applyAlignment="1">
      <alignment vertical="center"/>
    </xf>
    <xf numFmtId="164" fontId="0" fillId="2" borderId="1" xfId="0" applyNumberFormat="1" applyFill="1" applyBorder="1" applyAlignment="1">
      <alignment vertical="center"/>
    </xf>
    <xf numFmtId="0" fontId="1" fillId="0" borderId="1" xfId="0" applyFont="1" applyFill="1" applyBorder="1" applyAlignment="1">
      <alignment vertical="center" wrapText="1"/>
    </xf>
    <xf numFmtId="0" fontId="8" fillId="0" borderId="1" xfId="0" applyFont="1" applyFill="1" applyBorder="1" applyAlignment="1">
      <alignment horizontal="center" vertical="center"/>
    </xf>
    <xf numFmtId="0" fontId="8" fillId="0" borderId="0" xfId="0" applyFont="1" applyBorder="1" applyAlignment="1">
      <alignment vertical="center"/>
    </xf>
    <xf numFmtId="0" fontId="8"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8" fillId="0" borderId="1" xfId="0" applyFont="1" applyBorder="1" applyAlignment="1">
      <alignment vertical="center"/>
    </xf>
    <xf numFmtId="0" fontId="8" fillId="0" borderId="1" xfId="0" applyFont="1" applyBorder="1" applyAlignment="1">
      <alignment horizontal="center" vertical="center"/>
    </xf>
    <xf numFmtId="0" fontId="8" fillId="0" borderId="1" xfId="0" applyFont="1" applyFill="1" applyBorder="1" applyAlignment="1">
      <alignment vertical="center"/>
    </xf>
    <xf numFmtId="0" fontId="4" fillId="0" borderId="0" xfId="0" applyFont="1" applyAlignment="1">
      <alignment vertical="center"/>
    </xf>
    <xf numFmtId="0" fontId="8" fillId="0" borderId="0" xfId="0" applyFont="1" applyFill="1" applyBorder="1" applyAlignment="1">
      <alignment vertical="center"/>
    </xf>
    <xf numFmtId="0" fontId="8" fillId="0" borderId="13" xfId="0" applyFont="1" applyFill="1" applyBorder="1" applyAlignment="1">
      <alignment vertical="center"/>
    </xf>
    <xf numFmtId="0" fontId="4" fillId="0" borderId="0" xfId="0" applyFont="1" applyFill="1" applyAlignment="1">
      <alignment vertical="center"/>
    </xf>
    <xf numFmtId="0" fontId="4" fillId="0" borderId="0" xfId="0" applyFont="1" applyBorder="1" applyAlignment="1">
      <alignment vertical="center"/>
    </xf>
    <xf numFmtId="0" fontId="8" fillId="0" borderId="0" xfId="0" applyFont="1" applyBorder="1" applyAlignment="1">
      <alignment horizontal="center" vertical="center"/>
    </xf>
    <xf numFmtId="0" fontId="4" fillId="0" borderId="1" xfId="0" applyFont="1" applyBorder="1" applyAlignment="1">
      <alignment vertical="center" wrapText="1"/>
    </xf>
    <xf numFmtId="0" fontId="8" fillId="0" borderId="2" xfId="0" applyFont="1" applyBorder="1" applyAlignment="1">
      <alignment horizontal="center" vertical="center"/>
    </xf>
    <xf numFmtId="0" fontId="4" fillId="0" borderId="2" xfId="0" applyFont="1" applyBorder="1" applyAlignment="1">
      <alignment horizontal="left" vertical="center" wrapText="1"/>
    </xf>
    <xf numFmtId="0" fontId="1" fillId="0" borderId="7" xfId="0" applyFont="1" applyBorder="1" applyAlignment="1">
      <alignment vertical="center"/>
    </xf>
    <xf numFmtId="0" fontId="0" fillId="0" borderId="23" xfId="0" applyBorder="1" applyAlignment="1">
      <alignment horizontal="right" vertical="center"/>
    </xf>
    <xf numFmtId="0" fontId="0" fillId="0" borderId="21" xfId="0" applyBorder="1" applyAlignment="1">
      <alignment vertical="center" wrapText="1"/>
    </xf>
    <xf numFmtId="0" fontId="0" fillId="0" borderId="1" xfId="0" applyBorder="1" applyAlignment="1">
      <alignment horizontal="right" vertical="center"/>
    </xf>
    <xf numFmtId="0" fontId="0" fillId="0" borderId="5" xfId="0" applyBorder="1" applyAlignment="1">
      <alignment vertical="center" wrapText="1"/>
    </xf>
    <xf numFmtId="0" fontId="1" fillId="0" borderId="18" xfId="0" applyFont="1" applyBorder="1" applyAlignment="1">
      <alignment vertical="center"/>
    </xf>
    <xf numFmtId="0" fontId="0" fillId="0" borderId="3" xfId="0" applyBorder="1" applyAlignment="1">
      <alignment horizontal="right" vertical="center"/>
    </xf>
    <xf numFmtId="0" fontId="0" fillId="0" borderId="29" xfId="0" applyBorder="1" applyAlignment="1">
      <alignment vertical="center" wrapText="1"/>
    </xf>
    <xf numFmtId="49" fontId="0" fillId="0" borderId="23" xfId="0" applyNumberFormat="1" applyBorder="1" applyAlignment="1">
      <alignment horizontal="right" vertical="center"/>
    </xf>
    <xf numFmtId="49" fontId="0" fillId="0" borderId="8" xfId="0" applyNumberFormat="1" applyBorder="1" applyAlignment="1">
      <alignment vertical="center"/>
    </xf>
    <xf numFmtId="49" fontId="0" fillId="0" borderId="1" xfId="0" applyNumberFormat="1" applyBorder="1" applyAlignment="1">
      <alignment horizontal="right" vertical="center"/>
    </xf>
    <xf numFmtId="49" fontId="0" fillId="0" borderId="5" xfId="0" applyNumberFormat="1" applyBorder="1" applyAlignment="1">
      <alignment vertical="center"/>
    </xf>
    <xf numFmtId="49" fontId="0" fillId="0" borderId="5" xfId="0" applyNumberFormat="1" applyBorder="1" applyAlignment="1">
      <alignment vertical="center" wrapText="1"/>
    </xf>
    <xf numFmtId="0" fontId="1" fillId="0" borderId="6" xfId="0" applyFont="1" applyBorder="1" applyAlignment="1">
      <alignment vertical="center"/>
    </xf>
    <xf numFmtId="49" fontId="0" fillId="0" borderId="6" xfId="0" applyNumberFormat="1" applyBorder="1" applyAlignment="1">
      <alignment horizontal="right" vertical="center"/>
    </xf>
    <xf numFmtId="49" fontId="0" fillId="0" borderId="11" xfId="0" applyNumberFormat="1" applyBorder="1" applyAlignment="1">
      <alignment vertical="center"/>
    </xf>
    <xf numFmtId="0" fontId="1" fillId="0" borderId="20" xfId="0" applyFont="1" applyBorder="1" applyAlignment="1">
      <alignment vertical="center"/>
    </xf>
    <xf numFmtId="49" fontId="0" fillId="0" borderId="20" xfId="0" applyNumberFormat="1" applyBorder="1" applyAlignment="1">
      <alignment horizontal="right" vertical="center"/>
    </xf>
    <xf numFmtId="49" fontId="0" fillId="0" borderId="24" xfId="0" applyNumberFormat="1" applyBorder="1" applyAlignment="1">
      <alignment vertical="center"/>
    </xf>
    <xf numFmtId="0" fontId="1" fillId="0" borderId="25" xfId="0" applyFont="1" applyBorder="1" applyAlignment="1">
      <alignment vertical="center"/>
    </xf>
    <xf numFmtId="0" fontId="6" fillId="0" borderId="1" xfId="0" applyFont="1" applyFill="1" applyBorder="1" applyAlignment="1">
      <alignment vertical="center"/>
    </xf>
    <xf numFmtId="165" fontId="7" fillId="0" borderId="1" xfId="0" applyNumberFormat="1" applyFont="1" applyFill="1" applyBorder="1" applyAlignment="1">
      <alignment horizontal="right" vertical="center"/>
    </xf>
    <xf numFmtId="0" fontId="8" fillId="0" borderId="3" xfId="0" applyFont="1" applyFill="1" applyBorder="1" applyAlignment="1">
      <alignment vertical="center"/>
    </xf>
    <xf numFmtId="0" fontId="4" fillId="0" borderId="4"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indent="5"/>
    </xf>
    <xf numFmtId="0" fontId="4" fillId="0" borderId="1" xfId="0" applyFont="1" applyFill="1" applyBorder="1" applyAlignment="1">
      <alignment vertical="center"/>
    </xf>
    <xf numFmtId="0" fontId="4" fillId="0" borderId="1" xfId="0" applyFont="1" applyBorder="1" applyAlignment="1">
      <alignment vertical="center"/>
    </xf>
    <xf numFmtId="164" fontId="4" fillId="3" borderId="1" xfId="1" applyNumberFormat="1" applyFont="1" applyFill="1" applyBorder="1" applyAlignment="1">
      <alignment horizontal="right" vertical="center"/>
    </xf>
    <xf numFmtId="1" fontId="4" fillId="3" borderId="1" xfId="1" applyNumberFormat="1" applyFont="1" applyFill="1" applyBorder="1" applyAlignment="1">
      <alignment horizontal="right" vertical="center"/>
    </xf>
    <xf numFmtId="164" fontId="0" fillId="3" borderId="22" xfId="0" applyNumberFormat="1" applyFill="1" applyBorder="1" applyAlignment="1">
      <alignment horizontal="right" vertical="center"/>
    </xf>
    <xf numFmtId="164" fontId="0" fillId="3" borderId="23" xfId="0" applyNumberFormat="1" applyFill="1" applyBorder="1" applyAlignment="1">
      <alignment horizontal="right" vertical="center"/>
    </xf>
    <xf numFmtId="164" fontId="0" fillId="0" borderId="8" xfId="0" applyNumberFormat="1" applyFill="1" applyBorder="1" applyAlignment="1">
      <alignment horizontal="right" vertical="center"/>
    </xf>
    <xf numFmtId="164" fontId="0" fillId="3" borderId="15" xfId="0" applyNumberFormat="1" applyFill="1" applyBorder="1" applyAlignment="1">
      <alignment horizontal="right" vertical="center"/>
    </xf>
    <xf numFmtId="164" fontId="0" fillId="0" borderId="9" xfId="0" applyNumberFormat="1" applyFill="1" applyBorder="1" applyAlignment="1">
      <alignment horizontal="right" vertical="center"/>
    </xf>
    <xf numFmtId="164" fontId="0" fillId="3" borderId="30" xfId="0" applyNumberFormat="1" applyFill="1" applyBorder="1" applyAlignment="1">
      <alignment horizontal="right" vertical="center"/>
    </xf>
    <xf numFmtId="164" fontId="0" fillId="3" borderId="3" xfId="0" applyNumberFormat="1" applyFill="1" applyBorder="1" applyAlignment="1">
      <alignment horizontal="right" vertical="center"/>
    </xf>
    <xf numFmtId="164" fontId="0" fillId="0" borderId="31" xfId="0" applyNumberFormat="1" applyFill="1" applyBorder="1" applyAlignment="1">
      <alignment horizontal="right" vertical="center"/>
    </xf>
    <xf numFmtId="164" fontId="0" fillId="3" borderId="17" xfId="0" applyNumberFormat="1" applyFill="1" applyBorder="1" applyAlignment="1">
      <alignment horizontal="right" vertical="center"/>
    </xf>
    <xf numFmtId="164" fontId="0" fillId="3" borderId="6" xfId="0" applyNumberFormat="1" applyFill="1" applyBorder="1" applyAlignment="1">
      <alignment horizontal="right" vertical="center"/>
    </xf>
    <xf numFmtId="164" fontId="0" fillId="3" borderId="19" xfId="0" applyNumberFormat="1" applyFill="1" applyBorder="1" applyAlignment="1">
      <alignment horizontal="right" vertical="center"/>
    </xf>
    <xf numFmtId="164" fontId="0" fillId="3" borderId="20" xfId="0" applyNumberFormat="1" applyFill="1" applyBorder="1" applyAlignment="1">
      <alignment horizontal="right" vertical="center"/>
    </xf>
    <xf numFmtId="164" fontId="0" fillId="0" borderId="10" xfId="0" applyNumberFormat="1" applyFill="1" applyBorder="1" applyAlignment="1">
      <alignment horizontal="right" vertical="center"/>
    </xf>
    <xf numFmtId="164" fontId="0" fillId="0" borderId="22" xfId="0" applyNumberFormat="1" applyFill="1" applyBorder="1" applyAlignment="1">
      <alignment horizontal="right" vertical="center"/>
    </xf>
    <xf numFmtId="164" fontId="0" fillId="0" borderId="7" xfId="0" applyNumberFormat="1" applyFill="1" applyBorder="1" applyAlignment="1">
      <alignment horizontal="right" vertical="center"/>
    </xf>
    <xf numFmtId="164" fontId="0" fillId="3" borderId="8" xfId="0" applyNumberFormat="1" applyFill="1" applyBorder="1" applyAlignment="1">
      <alignment horizontal="right" vertical="center"/>
    </xf>
    <xf numFmtId="164" fontId="0" fillId="0" borderId="22" xfId="0" applyNumberFormat="1" applyFill="1" applyBorder="1" applyAlignment="1">
      <alignment horizontal="right"/>
    </xf>
    <xf numFmtId="164" fontId="0" fillId="3" borderId="9" xfId="0" applyNumberFormat="1" applyFill="1" applyBorder="1" applyAlignment="1">
      <alignment horizontal="right" vertical="center"/>
    </xf>
    <xf numFmtId="164" fontId="0" fillId="0" borderId="15" xfId="0" applyNumberFormat="1" applyFill="1" applyBorder="1" applyAlignment="1">
      <alignment horizontal="right"/>
    </xf>
    <xf numFmtId="164" fontId="0" fillId="0" borderId="15" xfId="0" applyNumberFormat="1" applyFill="1" applyBorder="1" applyAlignment="1">
      <alignment horizontal="right" wrapText="1"/>
    </xf>
    <xf numFmtId="164" fontId="0" fillId="3" borderId="31" xfId="0" applyNumberFormat="1" applyFill="1" applyBorder="1" applyAlignment="1">
      <alignment horizontal="right" vertical="center"/>
    </xf>
    <xf numFmtId="164" fontId="0" fillId="0" borderId="30" xfId="0" applyNumberFormat="1" applyFill="1" applyBorder="1" applyAlignment="1">
      <alignment horizontal="right"/>
    </xf>
    <xf numFmtId="164" fontId="0" fillId="3" borderId="27" xfId="0" applyNumberFormat="1" applyFill="1" applyBorder="1" applyAlignment="1">
      <alignment horizontal="right" vertical="center"/>
    </xf>
    <xf numFmtId="164" fontId="0" fillId="3" borderId="10" xfId="0" applyNumberFormat="1" applyFill="1" applyBorder="1" applyAlignment="1">
      <alignment horizontal="right" vertical="center"/>
    </xf>
    <xf numFmtId="164" fontId="0" fillId="0" borderId="19" xfId="0" applyNumberFormat="1" applyFill="1" applyBorder="1" applyAlignment="1">
      <alignment horizontal="right"/>
    </xf>
    <xf numFmtId="164" fontId="0" fillId="0" borderId="23" xfId="0" applyNumberFormat="1" applyFill="1" applyBorder="1" applyAlignment="1">
      <alignment horizontal="right" vertical="center"/>
    </xf>
    <xf numFmtId="164" fontId="0" fillId="0" borderId="27" xfId="0" applyNumberFormat="1" applyFill="1" applyBorder="1" applyAlignment="1">
      <alignment horizontal="right"/>
    </xf>
    <xf numFmtId="166" fontId="7" fillId="7" borderId="1" xfId="0" applyNumberFormat="1" applyFont="1" applyFill="1" applyBorder="1" applyAlignment="1">
      <alignment horizontal="center" vertical="center"/>
    </xf>
    <xf numFmtId="166" fontId="7" fillId="7" borderId="15" xfId="0" applyNumberFormat="1" applyFont="1" applyFill="1" applyBorder="1" applyAlignment="1">
      <alignment horizontal="center" vertical="center"/>
    </xf>
    <xf numFmtId="164" fontId="7" fillId="7" borderId="5" xfId="1" applyNumberFormat="1" applyFont="1" applyFill="1" applyBorder="1" applyAlignment="1">
      <alignment horizontal="right" vertical="center"/>
    </xf>
    <xf numFmtId="164" fontId="7" fillId="7" borderId="1" xfId="1" applyNumberFormat="1" applyFont="1" applyFill="1" applyBorder="1" applyAlignment="1">
      <alignment horizontal="right" vertical="center"/>
    </xf>
    <xf numFmtId="166" fontId="7" fillId="7" borderId="1" xfId="1" applyNumberFormat="1" applyFont="1" applyFill="1" applyBorder="1" applyAlignment="1">
      <alignment horizontal="center" vertical="center"/>
    </xf>
    <xf numFmtId="164" fontId="4" fillId="5" borderId="1" xfId="1" applyNumberFormat="1" applyFont="1" applyFill="1" applyBorder="1" applyAlignment="1">
      <alignment horizontal="right" vertical="center"/>
    </xf>
    <xf numFmtId="164" fontId="4" fillId="5" borderId="1" xfId="1" applyNumberFormat="1" applyFont="1" applyFill="1" applyBorder="1" applyAlignment="1">
      <alignment horizontal="center" vertical="center"/>
    </xf>
    <xf numFmtId="164" fontId="8" fillId="3" borderId="1" xfId="1" applyNumberFormat="1" applyFont="1" applyFill="1" applyBorder="1" applyAlignment="1">
      <alignment horizontal="right" vertical="center"/>
    </xf>
    <xf numFmtId="0" fontId="4" fillId="5" borderId="1" xfId="0" applyFont="1" applyFill="1" applyBorder="1" applyAlignment="1">
      <alignment horizontal="center" vertical="center"/>
    </xf>
    <xf numFmtId="0" fontId="1" fillId="0" borderId="5" xfId="0" applyFont="1" applyBorder="1" applyAlignment="1">
      <alignment horizontal="right"/>
    </xf>
    <xf numFmtId="0" fontId="1" fillId="0" borderId="1" xfId="0" applyFont="1" applyBorder="1" applyAlignment="1">
      <alignment horizontal="center"/>
    </xf>
    <xf numFmtId="0" fontId="1" fillId="0" borderId="5" xfId="0" applyFont="1" applyBorder="1" applyAlignment="1">
      <alignment horizontal="center"/>
    </xf>
    <xf numFmtId="0" fontId="8" fillId="0" borderId="12" xfId="0" applyFont="1" applyBorder="1" applyAlignment="1">
      <alignment horizontal="center"/>
    </xf>
    <xf numFmtId="0" fontId="8" fillId="0" borderId="7" xfId="0" applyFont="1" applyFill="1" applyBorder="1" applyAlignment="1">
      <alignment vertical="center"/>
    </xf>
    <xf numFmtId="164" fontId="8" fillId="2" borderId="7" xfId="0" applyNumberFormat="1" applyFont="1" applyFill="1" applyBorder="1" applyAlignment="1">
      <alignment horizontal="right" vertical="center"/>
    </xf>
    <xf numFmtId="0" fontId="8" fillId="0" borderId="13" xfId="0" applyFont="1" applyBorder="1" applyAlignment="1">
      <alignment horizontal="center"/>
    </xf>
    <xf numFmtId="0" fontId="5" fillId="0" borderId="17" xfId="0" applyFont="1" applyBorder="1" applyAlignment="1">
      <alignment horizontal="center" vertical="center"/>
    </xf>
    <xf numFmtId="0" fontId="1" fillId="0" borderId="20" xfId="0" applyFont="1" applyBorder="1" applyAlignment="1"/>
    <xf numFmtId="0" fontId="1" fillId="0" borderId="23" xfId="0" applyFont="1" applyBorder="1" applyAlignment="1">
      <alignment vertical="center"/>
    </xf>
    <xf numFmtId="0" fontId="5" fillId="0" borderId="23" xfId="0" applyFont="1" applyBorder="1" applyAlignment="1">
      <alignment horizontal="center" vertical="center"/>
    </xf>
    <xf numFmtId="0" fontId="0" fillId="0" borderId="23" xfId="0" applyFont="1" applyBorder="1" applyAlignment="1">
      <alignment horizontal="right" vertical="center"/>
    </xf>
    <xf numFmtId="0" fontId="0" fillId="0" borderId="8" xfId="0" applyBorder="1" applyAlignment="1">
      <alignment vertical="center" wrapText="1"/>
    </xf>
    <xf numFmtId="164" fontId="0" fillId="3" borderId="22" xfId="0" applyNumberFormat="1" applyFill="1" applyBorder="1" applyAlignment="1">
      <alignment vertical="center"/>
    </xf>
    <xf numFmtId="164" fontId="0" fillId="3" borderId="23" xfId="0" applyNumberFormat="1" applyFill="1" applyBorder="1" applyAlignment="1">
      <alignment vertical="center"/>
    </xf>
    <xf numFmtId="164" fontId="0" fillId="0" borderId="8" xfId="0" applyNumberFormat="1" applyFill="1" applyBorder="1" applyAlignment="1">
      <alignment vertical="center"/>
    </xf>
    <xf numFmtId="164" fontId="0" fillId="3" borderId="8" xfId="0" applyNumberFormat="1" applyFill="1" applyBorder="1" applyAlignment="1">
      <alignment vertical="center"/>
    </xf>
    <xf numFmtId="164" fontId="0" fillId="0" borderId="22" xfId="0" applyNumberFormat="1" applyFill="1" applyBorder="1" applyAlignment="1">
      <alignment vertical="center"/>
    </xf>
    <xf numFmtId="0" fontId="5" fillId="0" borderId="1" xfId="0" applyFont="1" applyBorder="1" applyAlignment="1">
      <alignment horizontal="center" vertical="center"/>
    </xf>
    <xf numFmtId="0" fontId="0" fillId="0" borderId="1" xfId="0" applyNumberFormat="1" applyFont="1" applyBorder="1" applyAlignment="1">
      <alignment horizontal="right" vertical="center"/>
    </xf>
    <xf numFmtId="49" fontId="0" fillId="0" borderId="9" xfId="0" applyNumberFormat="1" applyBorder="1" applyAlignment="1">
      <alignment vertical="center"/>
    </xf>
    <xf numFmtId="164" fontId="0" fillId="3" borderId="15" xfId="0" applyNumberFormat="1" applyFill="1" applyBorder="1" applyAlignment="1">
      <alignment vertical="center"/>
    </xf>
    <xf numFmtId="164" fontId="0" fillId="3" borderId="1" xfId="0" applyNumberFormat="1" applyFill="1" applyBorder="1" applyAlignment="1">
      <alignment vertical="center"/>
    </xf>
    <xf numFmtId="164" fontId="0" fillId="0" borderId="9" xfId="0" applyNumberFormat="1" applyFill="1" applyBorder="1" applyAlignment="1">
      <alignment vertical="center"/>
    </xf>
    <xf numFmtId="164" fontId="0" fillId="3" borderId="9" xfId="0" applyNumberFormat="1" applyFill="1" applyBorder="1" applyAlignment="1">
      <alignment vertical="center"/>
    </xf>
    <xf numFmtId="164" fontId="0" fillId="0" borderId="30" xfId="0" applyNumberFormat="1" applyFill="1" applyBorder="1" applyAlignment="1">
      <alignment vertical="center"/>
    </xf>
    <xf numFmtId="0" fontId="5" fillId="0" borderId="6" xfId="0" applyFont="1" applyBorder="1" applyAlignment="1">
      <alignment horizontal="center" vertical="center"/>
    </xf>
    <xf numFmtId="0" fontId="0" fillId="0" borderId="6" xfId="0" applyNumberFormat="1" applyFont="1" applyBorder="1" applyAlignment="1">
      <alignment horizontal="right" vertical="center" wrapText="1"/>
    </xf>
    <xf numFmtId="49" fontId="0" fillId="0" borderId="32" xfId="0" applyNumberFormat="1" applyBorder="1" applyAlignment="1">
      <alignment vertical="center"/>
    </xf>
    <xf numFmtId="164" fontId="0" fillId="3" borderId="17" xfId="0" applyNumberFormat="1" applyFill="1" applyBorder="1" applyAlignment="1">
      <alignment vertical="center"/>
    </xf>
    <xf numFmtId="164" fontId="0" fillId="3" borderId="6" xfId="0" applyNumberFormat="1" applyFill="1" applyBorder="1" applyAlignment="1">
      <alignment vertical="center"/>
    </xf>
    <xf numFmtId="164" fontId="0" fillId="3" borderId="32" xfId="0" applyNumberFormat="1" applyFill="1" applyBorder="1" applyAlignment="1">
      <alignment vertical="center"/>
    </xf>
    <xf numFmtId="164" fontId="0" fillId="0" borderId="15" xfId="0" applyNumberFormat="1" applyFill="1" applyBorder="1" applyAlignment="1">
      <alignment vertical="center"/>
    </xf>
    <xf numFmtId="0" fontId="5" fillId="0" borderId="20" xfId="0" applyFont="1" applyBorder="1" applyAlignment="1">
      <alignment horizontal="center" vertical="center"/>
    </xf>
    <xf numFmtId="49" fontId="0" fillId="0" borderId="20" xfId="0" applyNumberFormat="1" applyFont="1" applyBorder="1" applyAlignment="1">
      <alignment horizontal="right" vertical="center"/>
    </xf>
    <xf numFmtId="49" fontId="0" fillId="0" borderId="10" xfId="0" applyNumberFormat="1" applyBorder="1" applyAlignment="1">
      <alignment vertical="center"/>
    </xf>
    <xf numFmtId="164" fontId="0" fillId="3" borderId="19" xfId="0" applyNumberFormat="1" applyFill="1" applyBorder="1" applyAlignment="1">
      <alignment vertical="center"/>
    </xf>
    <xf numFmtId="164" fontId="0" fillId="3" borderId="20" xfId="0" applyNumberFormat="1" applyFill="1" applyBorder="1" applyAlignment="1">
      <alignment vertical="center"/>
    </xf>
    <xf numFmtId="164" fontId="0" fillId="0" borderId="10" xfId="0" applyNumberFormat="1" applyFill="1" applyBorder="1" applyAlignment="1">
      <alignment vertical="center"/>
    </xf>
    <xf numFmtId="164" fontId="0" fillId="3" borderId="10" xfId="0" applyNumberFormat="1" applyFill="1" applyBorder="1" applyAlignment="1">
      <alignment vertical="center"/>
    </xf>
    <xf numFmtId="164" fontId="0" fillId="0" borderId="19" xfId="0" applyNumberFormat="1" applyFill="1" applyBorder="1" applyAlignment="1">
      <alignment vertical="center"/>
    </xf>
    <xf numFmtId="0" fontId="0" fillId="0" borderId="25" xfId="0" applyBorder="1" applyAlignment="1">
      <alignment vertical="center"/>
    </xf>
    <xf numFmtId="0" fontId="0" fillId="0" borderId="26" xfId="0" applyFill="1" applyBorder="1" applyAlignment="1">
      <alignment vertical="center"/>
    </xf>
    <xf numFmtId="164" fontId="0" fillId="0" borderId="27" xfId="0" applyNumberFormat="1" applyFill="1" applyBorder="1" applyAlignment="1">
      <alignment vertical="center"/>
    </xf>
    <xf numFmtId="164" fontId="0" fillId="0" borderId="7" xfId="0" applyNumberFormat="1" applyFill="1" applyBorder="1" applyAlignment="1">
      <alignment vertical="center"/>
    </xf>
    <xf numFmtId="164" fontId="0" fillId="0" borderId="33" xfId="0" applyNumberFormat="1" applyFill="1" applyBorder="1" applyAlignment="1">
      <alignment vertical="center"/>
    </xf>
    <xf numFmtId="164" fontId="0" fillId="0" borderId="23" xfId="0" applyNumberFormat="1" applyFill="1" applyBorder="1" applyAlignment="1">
      <alignment vertical="center"/>
    </xf>
    <xf numFmtId="0" fontId="1" fillId="0" borderId="0" xfId="0" applyFont="1" applyBorder="1" applyAlignment="1">
      <alignment vertical="center"/>
    </xf>
    <xf numFmtId="164" fontId="0" fillId="0" borderId="0" xfId="0" applyNumberFormat="1" applyFill="1" applyBorder="1" applyAlignment="1">
      <alignment vertical="center"/>
    </xf>
    <xf numFmtId="0" fontId="0" fillId="0" borderId="0" xfId="0" applyNumberFormat="1" applyBorder="1" applyAlignment="1">
      <alignment horizontal="center"/>
    </xf>
    <xf numFmtId="0" fontId="1" fillId="0" borderId="1" xfId="0" applyFont="1" applyBorder="1" applyAlignment="1">
      <alignment horizontal="center"/>
    </xf>
    <xf numFmtId="0" fontId="8" fillId="0" borderId="1" xfId="0" applyFont="1" applyBorder="1" applyAlignment="1">
      <alignment horizontal="center"/>
    </xf>
    <xf numFmtId="164" fontId="0" fillId="0" borderId="1" xfId="1" applyNumberFormat="1" applyFont="1" applyFill="1" applyBorder="1" applyAlignment="1">
      <alignment horizontal="right" vertical="center"/>
    </xf>
    <xf numFmtId="0" fontId="4" fillId="0" borderId="0" xfId="0" applyFont="1" applyAlignment="1">
      <alignment vertical="center" wrapText="1"/>
    </xf>
    <xf numFmtId="1" fontId="0" fillId="3" borderId="1" xfId="0" applyNumberFormat="1" applyFill="1" applyBorder="1" applyAlignment="1">
      <alignment horizontal="center" vertical="center"/>
    </xf>
    <xf numFmtId="0" fontId="0" fillId="0" borderId="1" xfId="0" applyBorder="1" applyAlignment="1">
      <alignment horizontal="left" wrapText="1"/>
    </xf>
    <xf numFmtId="0" fontId="4" fillId="0" borderId="2" xfId="0" applyFont="1" applyFill="1" applyBorder="1" applyAlignment="1">
      <alignment horizontal="left" vertical="center" wrapText="1"/>
    </xf>
    <xf numFmtId="1" fontId="0" fillId="0" borderId="1" xfId="1" applyNumberFormat="1" applyFont="1" applyFill="1" applyBorder="1" applyAlignment="1">
      <alignment horizontal="right" vertical="center"/>
    </xf>
    <xf numFmtId="164" fontId="0" fillId="4" borderId="1" xfId="0" applyNumberFormat="1" applyFill="1" applyBorder="1" applyAlignment="1">
      <alignment horizontal="right"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34" xfId="0" applyFont="1" applyBorder="1" applyAlignment="1"/>
    <xf numFmtId="0" fontId="0" fillId="0" borderId="34" xfId="0" applyBorder="1" applyAlignment="1"/>
    <xf numFmtId="0" fontId="8" fillId="0" borderId="16" xfId="0" applyFont="1" applyBorder="1" applyAlignment="1">
      <alignment horizontal="center"/>
    </xf>
    <xf numFmtId="0" fontId="4" fillId="0" borderId="12" xfId="0" applyFont="1" applyBorder="1" applyAlignment="1">
      <alignment horizontal="center"/>
    </xf>
    <xf numFmtId="0" fontId="4" fillId="0" borderId="14" xfId="0" applyFont="1" applyBorder="1" applyAlignment="1">
      <alignment horizontal="center"/>
    </xf>
    <xf numFmtId="0" fontId="4" fillId="0" borderId="2" xfId="0" applyFont="1" applyBorder="1" applyAlignment="1">
      <alignment horizontal="center"/>
    </xf>
    <xf numFmtId="0" fontId="4" fillId="3" borderId="5" xfId="0" applyFont="1" applyFill="1" applyBorder="1" applyAlignment="1">
      <alignment horizontal="center"/>
    </xf>
    <xf numFmtId="0" fontId="4" fillId="3" borderId="2" xfId="0" applyFont="1" applyFill="1" applyBorder="1" applyAlignment="1">
      <alignment horizontal="center"/>
    </xf>
    <xf numFmtId="0" fontId="8" fillId="0" borderId="32" xfId="0" applyFont="1" applyBorder="1" applyAlignment="1">
      <alignment horizontal="center" vertical="top"/>
    </xf>
    <xf numFmtId="0" fontId="0" fillId="0" borderId="33" xfId="0" applyBorder="1" applyAlignment="1">
      <alignment horizontal="center" vertical="top"/>
    </xf>
    <xf numFmtId="0" fontId="1" fillId="0" borderId="1" xfId="0" applyFont="1" applyBorder="1" applyAlignment="1">
      <alignment horizontal="center" vertical="top"/>
    </xf>
    <xf numFmtId="0" fontId="8" fillId="0" borderId="5" xfId="0" applyFont="1" applyBorder="1" applyAlignment="1">
      <alignment horizontal="center"/>
    </xf>
    <xf numFmtId="0" fontId="8" fillId="0" borderId="2" xfId="0" applyFont="1" applyBorder="1" applyAlignment="1">
      <alignment horizontal="center"/>
    </xf>
    <xf numFmtId="0" fontId="1" fillId="0" borderId="1" xfId="0" applyFont="1" applyBorder="1" applyAlignment="1">
      <alignment horizontal="center"/>
    </xf>
    <xf numFmtId="0" fontId="0" fillId="3" borderId="5" xfId="0" applyFill="1" applyBorder="1" applyAlignment="1">
      <alignment horizontal="center"/>
    </xf>
    <xf numFmtId="0" fontId="0" fillId="3" borderId="2" xfId="0" applyFill="1" applyBorder="1" applyAlignment="1">
      <alignment horizontal="center"/>
    </xf>
    <xf numFmtId="0" fontId="8" fillId="0" borderId="5" xfId="0" applyFont="1" applyBorder="1" applyAlignment="1">
      <alignment horizontal="center" wrapText="1"/>
    </xf>
    <xf numFmtId="0" fontId="8" fillId="0" borderId="2" xfId="0" applyFont="1" applyBorder="1" applyAlignment="1">
      <alignment horizontal="center" wrapText="1"/>
    </xf>
    <xf numFmtId="0" fontId="1" fillId="0" borderId="34" xfId="0" applyFont="1" applyBorder="1" applyAlignment="1">
      <alignment horizontal="left"/>
    </xf>
    <xf numFmtId="0" fontId="0" fillId="0" borderId="1" xfId="0" applyBorder="1" applyAlignment="1"/>
    <xf numFmtId="0" fontId="1" fillId="0" borderId="21" xfId="0" applyFont="1" applyBorder="1" applyAlignment="1">
      <alignment horizontal="left" vertical="center"/>
    </xf>
    <xf numFmtId="0" fontId="0" fillId="0" borderId="38" xfId="0" applyBorder="1" applyAlignment="1">
      <alignment horizontal="left" vertical="center"/>
    </xf>
    <xf numFmtId="0" fontId="0" fillId="0" borderId="37" xfId="0" applyBorder="1" applyAlignment="1">
      <alignment horizontal="left" vertical="center"/>
    </xf>
    <xf numFmtId="0" fontId="5" fillId="0" borderId="23" xfId="0" applyFont="1" applyBorder="1" applyAlignment="1">
      <alignment horizontal="center" vertical="center" textRotation="90"/>
    </xf>
    <xf numFmtId="0" fontId="5" fillId="0" borderId="1" xfId="0" applyFont="1" applyBorder="1" applyAlignment="1">
      <alignment horizontal="center" vertical="center" textRotation="90"/>
    </xf>
    <xf numFmtId="0" fontId="5" fillId="0" borderId="6" xfId="0" applyFont="1" applyBorder="1" applyAlignment="1">
      <alignment horizontal="center" vertical="center" textRotation="90"/>
    </xf>
    <xf numFmtId="0" fontId="5" fillId="0" borderId="20" xfId="0" applyFont="1" applyBorder="1" applyAlignment="1">
      <alignment horizontal="center" vertical="center" textRotation="90"/>
    </xf>
    <xf numFmtId="0" fontId="5" fillId="0" borderId="16" xfId="0" applyFont="1" applyBorder="1" applyAlignment="1">
      <alignment horizontal="center"/>
    </xf>
    <xf numFmtId="0" fontId="5" fillId="0" borderId="12" xfId="0" applyFont="1" applyBorder="1" applyAlignment="1">
      <alignment horizontal="center"/>
    </xf>
    <xf numFmtId="0" fontId="5" fillId="0" borderId="14" xfId="0" applyFont="1" applyBorder="1" applyAlignment="1">
      <alignment horizontal="center"/>
    </xf>
    <xf numFmtId="0" fontId="1" fillId="0" borderId="6" xfId="0" applyFont="1" applyBorder="1" applyAlignment="1">
      <alignment horizontal="right"/>
    </xf>
    <xf numFmtId="0" fontId="1" fillId="0" borderId="18" xfId="0" applyFont="1" applyBorder="1" applyAlignment="1">
      <alignment horizontal="right"/>
    </xf>
    <xf numFmtId="0" fontId="5" fillId="0" borderId="28" xfId="0" applyFont="1" applyBorder="1" applyAlignment="1">
      <alignment horizontal="center" vertical="center" textRotation="90"/>
    </xf>
    <xf numFmtId="0" fontId="5" fillId="0" borderId="3" xfId="0" applyFont="1" applyBorder="1" applyAlignment="1">
      <alignment horizontal="center" vertical="center" textRotation="90"/>
    </xf>
    <xf numFmtId="0" fontId="0" fillId="0" borderId="3" xfId="0" applyBorder="1" applyAlignment="1">
      <alignment horizontal="center" vertical="center" textRotation="90"/>
    </xf>
    <xf numFmtId="0" fontId="1" fillId="0" borderId="32" xfId="0" applyFont="1" applyBorder="1" applyAlignment="1">
      <alignment horizontal="center" wrapText="1"/>
    </xf>
    <xf numFmtId="0" fontId="0" fillId="0" borderId="36" xfId="0" applyBorder="1" applyAlignment="1">
      <alignment horizontal="center"/>
    </xf>
    <xf numFmtId="0" fontId="1" fillId="0" borderId="11" xfId="0" applyFont="1" applyBorder="1" applyAlignment="1">
      <alignment horizontal="center" wrapText="1"/>
    </xf>
    <xf numFmtId="0" fontId="0" fillId="0" borderId="35" xfId="0" applyBorder="1" applyAlignment="1"/>
    <xf numFmtId="0" fontId="0" fillId="0" borderId="39" xfId="0" applyBorder="1" applyAlignment="1"/>
    <xf numFmtId="0" fontId="0" fillId="0" borderId="40" xfId="0" applyBorder="1" applyAlignment="1"/>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1" fillId="0" borderId="24" xfId="0" applyFont="1" applyBorder="1" applyAlignment="1">
      <alignment horizontal="center" wrapText="1"/>
    </xf>
    <xf numFmtId="0" fontId="1" fillId="0" borderId="42" xfId="0" applyFont="1" applyBorder="1" applyAlignment="1">
      <alignment horizontal="center" wrapText="1"/>
    </xf>
    <xf numFmtId="0" fontId="0" fillId="0" borderId="0" xfId="0" applyFont="1" applyBorder="1" applyAlignment="1">
      <alignment wrapText="1"/>
    </xf>
    <xf numFmtId="0" fontId="1" fillId="0" borderId="5" xfId="0" applyFont="1" applyBorder="1" applyAlignment="1">
      <alignment horizontal="center"/>
    </xf>
    <xf numFmtId="0" fontId="1" fillId="0" borderId="12" xfId="0" applyFont="1" applyBorder="1" applyAlignment="1">
      <alignment horizontal="center"/>
    </xf>
    <xf numFmtId="0" fontId="1" fillId="0" borderId="2" xfId="0" applyFont="1" applyBorder="1" applyAlignment="1">
      <alignment horizont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41" xfId="0" applyBorder="1" applyAlignment="1">
      <alignment horizontal="center" vertical="center"/>
    </xf>
    <xf numFmtId="0" fontId="5" fillId="0" borderId="12" xfId="0" applyFont="1" applyBorder="1" applyAlignment="1">
      <alignment horizontal="center" vertical="center"/>
    </xf>
    <xf numFmtId="0" fontId="7" fillId="0" borderId="5" xfId="0" applyFont="1" applyFill="1" applyBorder="1" applyAlignment="1">
      <alignment vertical="center" wrapText="1"/>
    </xf>
    <xf numFmtId="0" fontId="7" fillId="0" borderId="2" xfId="0" applyFont="1" applyFill="1" applyBorder="1" applyAlignment="1">
      <alignment vertical="center" wrapText="1"/>
    </xf>
    <xf numFmtId="0" fontId="7" fillId="0" borderId="5" xfId="0" applyFont="1" applyFill="1" applyBorder="1" applyAlignment="1">
      <alignment vertical="center"/>
    </xf>
    <xf numFmtId="0" fontId="7" fillId="0" borderId="2" xfId="0" applyFont="1" applyFill="1" applyBorder="1" applyAlignment="1">
      <alignment vertical="center"/>
    </xf>
    <xf numFmtId="0" fontId="6" fillId="0" borderId="6" xfId="0" applyFont="1" applyFill="1" applyBorder="1" applyAlignment="1">
      <alignment horizontal="center" vertical="top" wrapText="1"/>
    </xf>
    <xf numFmtId="0" fontId="6" fillId="0" borderId="7" xfId="0" applyFont="1" applyFill="1" applyBorder="1" applyAlignment="1">
      <alignment horizontal="center" vertical="top" wrapText="1"/>
    </xf>
    <xf numFmtId="0" fontId="6" fillId="0" borderId="5" xfId="0" applyFont="1" applyFill="1" applyBorder="1" applyAlignment="1">
      <alignment horizontal="center" vertical="center"/>
    </xf>
    <xf numFmtId="0" fontId="6" fillId="0" borderId="14" xfId="0" applyFont="1" applyFill="1" applyBorder="1" applyAlignment="1">
      <alignment horizontal="center" vertical="center"/>
    </xf>
    <xf numFmtId="164" fontId="6" fillId="6" borderId="16" xfId="0" applyNumberFormat="1" applyFont="1" applyFill="1" applyBorder="1" applyAlignment="1">
      <alignment horizontal="center" vertical="center"/>
    </xf>
    <xf numFmtId="164" fontId="6" fillId="6" borderId="2" xfId="0" applyNumberFormat="1" applyFont="1" applyFill="1" applyBorder="1" applyAlignment="1">
      <alignment horizontal="center" vertical="center"/>
    </xf>
    <xf numFmtId="0" fontId="8" fillId="0" borderId="26" xfId="0" applyFont="1" applyFill="1" applyBorder="1" applyAlignment="1"/>
    <xf numFmtId="0" fontId="0" fillId="0" borderId="25" xfId="0" applyBorder="1" applyAlignment="1"/>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11"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8" fillId="3" borderId="1" xfId="0" applyFont="1" applyFill="1" applyBorder="1" applyAlignment="1">
      <alignment horizontal="left" vertical="center"/>
    </xf>
    <xf numFmtId="0" fontId="4" fillId="0" borderId="1" xfId="0" applyFont="1" applyBorder="1" applyAlignment="1">
      <alignment horizontal="left" vertical="center"/>
    </xf>
    <xf numFmtId="0" fontId="4" fillId="3" borderId="1" xfId="0" applyFont="1" applyFill="1" applyBorder="1" applyAlignment="1">
      <alignment horizontal="left" vertical="center"/>
    </xf>
    <xf numFmtId="0" fontId="8" fillId="0" borderId="1" xfId="0" applyFont="1" applyBorder="1" applyAlignment="1">
      <alignment horizontal="center"/>
    </xf>
    <xf numFmtId="0" fontId="4" fillId="0" borderId="1" xfId="0" applyFont="1" applyBorder="1" applyAlignment="1">
      <alignment horizontal="center"/>
    </xf>
  </cellXfs>
  <cellStyles count="2">
    <cellStyle name="Currency" xfId="1" builtinId="4"/>
    <cellStyle name="Normal" xfId="0" builtinId="0"/>
  </cellStyles>
  <dxfs count="0"/>
  <tableStyles count="1" defaultTableStyle="TableStyleMedium2" defaultPivotStyle="PivotStyleLight16">
    <tableStyle name="Test"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Premium" displayName="Premium" ref="A1:A58" totalsRowShown="0">
  <autoFilter ref="A1:A58" xr:uid="{00000000-0009-0000-0100-000002000000}"/>
  <tableColumns count="1">
    <tableColumn id="1" xr3:uid="{00000000-0010-0000-0000-000001000000}" name="Premium"/>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Exposure" displayName="Exposure" ref="B1:B59" totalsRowShown="0">
  <autoFilter ref="B1:B59" xr:uid="{00000000-0009-0000-0100-000001000000}"/>
  <tableColumns count="1">
    <tableColumn id="1" xr3:uid="{00000000-0010-0000-0100-000001000000}" name="Exposure"/>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
  <sheetViews>
    <sheetView showGridLines="0" view="pageLayout" zoomScaleNormal="100" workbookViewId="0">
      <selection activeCell="G9" sqref="G9"/>
    </sheetView>
  </sheetViews>
  <sheetFormatPr defaultColWidth="9" defaultRowHeight="14.4" x14ac:dyDescent="0.3"/>
  <cols>
    <col min="1" max="1" width="4.33203125" style="45" customWidth="1"/>
    <col min="2" max="2" width="19.88671875" style="45" bestFit="1" customWidth="1"/>
    <col min="3" max="3" width="35.88671875" style="45" customWidth="1"/>
    <col min="4" max="4" width="30.5546875" style="45" customWidth="1"/>
    <col min="5" max="6" width="4.88671875" style="45" customWidth="1"/>
    <col min="7" max="7" width="32.88671875" style="45" customWidth="1"/>
    <col min="8" max="8" width="23.5546875" style="45" customWidth="1"/>
    <col min="9" max="9" width="12.88671875" style="45" customWidth="1"/>
    <col min="10" max="10" width="26.5546875" style="45" hidden="1" customWidth="1"/>
    <col min="11" max="11" width="16.109375" style="45" customWidth="1"/>
    <col min="12" max="12" width="19.88671875" style="45" customWidth="1"/>
    <col min="13" max="16384" width="9" style="45"/>
  </cols>
  <sheetData>
    <row r="1" spans="1:12" x14ac:dyDescent="0.3">
      <c r="A1" s="42"/>
      <c r="B1" s="42"/>
      <c r="C1" s="43"/>
      <c r="D1" s="43"/>
      <c r="E1" s="43"/>
      <c r="F1" s="44"/>
      <c r="G1" s="44"/>
      <c r="H1" s="44"/>
      <c r="I1" s="44"/>
      <c r="J1" s="44"/>
      <c r="K1" s="44"/>
      <c r="L1" s="44"/>
    </row>
    <row r="2" spans="1:12" s="117" customFormat="1" x14ac:dyDescent="0.3">
      <c r="A2" s="255" t="s">
        <v>82</v>
      </c>
      <c r="B2" s="256"/>
      <c r="C2" s="113" t="s">
        <v>83</v>
      </c>
      <c r="D2" s="114"/>
      <c r="E2" s="115"/>
      <c r="F2" s="255" t="s">
        <v>87</v>
      </c>
      <c r="G2" s="256"/>
      <c r="H2" s="113" t="s">
        <v>88</v>
      </c>
      <c r="I2" s="116"/>
      <c r="K2" s="116"/>
      <c r="L2" s="116"/>
    </row>
    <row r="3" spans="1:12" s="121" customFormat="1" x14ac:dyDescent="0.3">
      <c r="A3" s="118">
        <v>3</v>
      </c>
      <c r="B3" s="119" t="s">
        <v>201</v>
      </c>
      <c r="C3" s="119" t="s">
        <v>20</v>
      </c>
      <c r="D3" s="114"/>
      <c r="E3" s="50"/>
      <c r="F3" s="118">
        <v>3</v>
      </c>
      <c r="G3" s="120" t="s">
        <v>254</v>
      </c>
      <c r="H3" s="51"/>
      <c r="I3" s="84"/>
      <c r="K3" s="84"/>
      <c r="L3" s="84"/>
    </row>
    <row r="4" spans="1:12" s="121" customFormat="1" x14ac:dyDescent="0.3">
      <c r="A4" s="118">
        <v>4</v>
      </c>
      <c r="B4" s="52"/>
      <c r="C4" s="53"/>
      <c r="D4" s="114"/>
      <c r="E4" s="50"/>
      <c r="F4" s="120">
        <v>4</v>
      </c>
      <c r="G4" s="120" t="s">
        <v>255</v>
      </c>
      <c r="H4" s="51"/>
      <c r="I4" s="84"/>
      <c r="J4" s="84" t="s">
        <v>221</v>
      </c>
      <c r="K4" s="84"/>
      <c r="L4" s="84"/>
    </row>
    <row r="5" spans="1:12" s="121" customFormat="1" x14ac:dyDescent="0.3">
      <c r="A5" s="114"/>
      <c r="E5" s="122"/>
      <c r="F5" s="123"/>
      <c r="G5" s="123"/>
      <c r="H5" s="56"/>
      <c r="I5" s="84"/>
      <c r="J5" s="84" t="s">
        <v>220</v>
      </c>
      <c r="K5" s="84"/>
      <c r="L5" s="84"/>
    </row>
    <row r="6" spans="1:12" s="121" customFormat="1" x14ac:dyDescent="0.3">
      <c r="E6" s="124"/>
      <c r="F6" s="122"/>
      <c r="G6" s="122"/>
      <c r="H6" s="58"/>
    </row>
    <row r="7" spans="1:12" s="121" customFormat="1" x14ac:dyDescent="0.3">
      <c r="A7" s="255" t="s">
        <v>82</v>
      </c>
      <c r="B7" s="256"/>
      <c r="C7" s="113" t="s">
        <v>83</v>
      </c>
      <c r="D7" s="113" t="s">
        <v>84</v>
      </c>
      <c r="E7" s="124"/>
      <c r="F7" s="114"/>
      <c r="G7" s="122"/>
      <c r="H7" s="58"/>
      <c r="J7" s="84"/>
    </row>
    <row r="8" spans="1:12" s="121" customFormat="1" x14ac:dyDescent="0.3">
      <c r="A8" s="118">
        <v>8</v>
      </c>
      <c r="B8" s="119" t="s">
        <v>202</v>
      </c>
      <c r="C8" s="119" t="s">
        <v>94</v>
      </c>
      <c r="D8" s="119" t="s">
        <v>203</v>
      </c>
      <c r="E8" s="122"/>
      <c r="F8" s="114"/>
      <c r="G8" s="114"/>
      <c r="H8" s="114"/>
      <c r="I8" s="114"/>
      <c r="J8" s="84"/>
      <c r="K8" s="125"/>
    </row>
    <row r="9" spans="1:12" s="121" customFormat="1" x14ac:dyDescent="0.3">
      <c r="A9" s="118">
        <v>9</v>
      </c>
      <c r="B9" s="52"/>
      <c r="C9" s="53"/>
      <c r="D9" s="53"/>
      <c r="E9" s="50"/>
      <c r="F9" s="114"/>
      <c r="G9" s="114"/>
      <c r="H9" s="114"/>
      <c r="I9" s="114"/>
      <c r="J9" s="125"/>
      <c r="K9" s="125"/>
    </row>
    <row r="10" spans="1:12" s="121" customFormat="1" x14ac:dyDescent="0.3">
      <c r="A10" s="118">
        <v>10</v>
      </c>
      <c r="B10" s="52"/>
      <c r="C10" s="53"/>
      <c r="D10" s="53"/>
      <c r="E10" s="50"/>
      <c r="F10" s="114"/>
      <c r="G10" s="114"/>
      <c r="H10" s="114"/>
      <c r="I10" s="114"/>
      <c r="J10" s="125"/>
      <c r="K10" s="125"/>
    </row>
    <row r="11" spans="1:12" s="121" customFormat="1" x14ac:dyDescent="0.3">
      <c r="A11" s="118">
        <v>11</v>
      </c>
      <c r="B11" s="52"/>
      <c r="C11" s="53"/>
      <c r="D11" s="53"/>
      <c r="E11" s="50"/>
      <c r="F11" s="125"/>
      <c r="G11" s="125"/>
      <c r="H11" s="125"/>
      <c r="I11" s="125"/>
      <c r="J11" s="125"/>
      <c r="K11" s="125"/>
    </row>
    <row r="12" spans="1:12" s="121" customFormat="1" x14ac:dyDescent="0.3">
      <c r="A12" s="118">
        <v>12</v>
      </c>
      <c r="B12" s="52"/>
      <c r="C12" s="53"/>
      <c r="D12" s="53"/>
      <c r="E12" s="50"/>
      <c r="F12" s="125"/>
      <c r="G12" s="125"/>
      <c r="H12" s="125"/>
      <c r="I12" s="125"/>
      <c r="J12" s="125"/>
      <c r="K12" s="125"/>
    </row>
    <row r="13" spans="1:12" s="121" customFormat="1" x14ac:dyDescent="0.3">
      <c r="A13" s="118">
        <v>13</v>
      </c>
      <c r="B13" s="52"/>
      <c r="C13" s="53"/>
      <c r="D13" s="53"/>
      <c r="E13" s="50"/>
      <c r="F13" s="126"/>
      <c r="G13" s="126"/>
      <c r="H13" s="126"/>
      <c r="I13" s="126"/>
      <c r="J13" s="125"/>
      <c r="K13" s="125"/>
    </row>
    <row r="14" spans="1:12" s="121" customFormat="1" x14ac:dyDescent="0.3">
      <c r="A14" s="118">
        <v>14</v>
      </c>
      <c r="B14" s="52"/>
      <c r="C14" s="53"/>
      <c r="D14" s="53"/>
      <c r="E14" s="50"/>
      <c r="F14" s="125"/>
      <c r="G14" s="125"/>
      <c r="H14" s="125"/>
      <c r="I14" s="125"/>
      <c r="J14" s="125"/>
      <c r="K14" s="125"/>
    </row>
    <row r="15" spans="1:12" s="121" customFormat="1" x14ac:dyDescent="0.3">
      <c r="A15" s="118">
        <v>15</v>
      </c>
      <c r="B15" s="52"/>
      <c r="C15" s="53"/>
      <c r="D15" s="53"/>
      <c r="E15" s="50"/>
      <c r="F15" s="125"/>
      <c r="G15" s="125"/>
      <c r="H15" s="125"/>
      <c r="I15" s="125"/>
      <c r="J15" s="125"/>
      <c r="K15" s="125"/>
    </row>
    <row r="16" spans="1:12" s="121" customFormat="1" x14ac:dyDescent="0.3">
      <c r="A16" s="118">
        <v>16</v>
      </c>
      <c r="B16" s="52"/>
      <c r="C16" s="53"/>
      <c r="D16" s="53"/>
      <c r="E16" s="50"/>
      <c r="F16" s="125"/>
      <c r="G16" s="125"/>
      <c r="H16" s="125"/>
      <c r="I16" s="125"/>
      <c r="J16" s="125"/>
      <c r="K16" s="125"/>
    </row>
    <row r="17" spans="1:12" s="121" customFormat="1" x14ac:dyDescent="0.3">
      <c r="A17" s="118">
        <v>17</v>
      </c>
      <c r="B17" s="52"/>
      <c r="C17" s="53"/>
      <c r="D17" s="53"/>
      <c r="E17" s="50"/>
      <c r="F17" s="125"/>
      <c r="G17" s="125"/>
      <c r="H17" s="125"/>
      <c r="I17" s="125"/>
      <c r="J17" s="125"/>
      <c r="K17" s="125"/>
    </row>
    <row r="18" spans="1:12" s="121" customFormat="1" x14ac:dyDescent="0.3">
      <c r="A18" s="118">
        <v>18</v>
      </c>
      <c r="B18" s="52"/>
      <c r="C18" s="53"/>
      <c r="D18" s="53"/>
      <c r="E18" s="50"/>
      <c r="F18" s="125"/>
      <c r="G18" s="125"/>
      <c r="H18" s="125"/>
      <c r="I18" s="125"/>
      <c r="J18" s="125"/>
      <c r="K18" s="125"/>
    </row>
    <row r="19" spans="1:12" s="121" customFormat="1" x14ac:dyDescent="0.3">
      <c r="A19" s="118">
        <v>19</v>
      </c>
      <c r="B19" s="52"/>
      <c r="C19" s="53"/>
      <c r="D19" s="53"/>
      <c r="E19" s="50"/>
      <c r="F19" s="125"/>
      <c r="G19" s="125"/>
      <c r="H19" s="125"/>
      <c r="I19" s="125"/>
      <c r="J19" s="125"/>
      <c r="K19" s="125"/>
    </row>
    <row r="20" spans="1:12" s="121" customFormat="1" x14ac:dyDescent="0.3">
      <c r="A20" s="118">
        <v>20</v>
      </c>
      <c r="B20" s="52"/>
      <c r="C20" s="53"/>
      <c r="D20" s="53"/>
      <c r="E20" s="50"/>
      <c r="F20" s="125"/>
      <c r="G20" s="125"/>
      <c r="H20" s="125"/>
      <c r="I20" s="125"/>
      <c r="J20" s="125"/>
      <c r="K20" s="125"/>
    </row>
    <row r="21" spans="1:12" s="121" customFormat="1" x14ac:dyDescent="0.3">
      <c r="A21" s="118">
        <v>21</v>
      </c>
      <c r="B21" s="52"/>
      <c r="C21" s="53"/>
      <c r="D21" s="53"/>
      <c r="E21" s="50"/>
      <c r="F21" s="125"/>
      <c r="G21" s="125"/>
      <c r="H21" s="125"/>
      <c r="I21" s="125"/>
      <c r="J21" s="125"/>
      <c r="K21" s="125"/>
    </row>
    <row r="22" spans="1:12" s="121" customFormat="1" x14ac:dyDescent="0.3">
      <c r="A22" s="118">
        <v>22</v>
      </c>
      <c r="B22" s="52"/>
      <c r="C22" s="53"/>
      <c r="D22" s="53"/>
      <c r="E22" s="50"/>
      <c r="F22" s="125"/>
      <c r="G22" s="125"/>
      <c r="H22" s="125"/>
      <c r="I22" s="125"/>
      <c r="J22" s="125"/>
      <c r="K22" s="125"/>
    </row>
    <row r="23" spans="1:12" s="121" customFormat="1" x14ac:dyDescent="0.3">
      <c r="A23" s="118">
        <v>23</v>
      </c>
      <c r="B23" s="52"/>
      <c r="C23" s="53"/>
      <c r="D23" s="53"/>
      <c r="E23" s="50"/>
      <c r="F23" s="125"/>
      <c r="G23" s="125"/>
      <c r="H23" s="125"/>
      <c r="I23" s="125"/>
      <c r="J23" s="125"/>
      <c r="K23" s="125"/>
    </row>
    <row r="24" spans="1:12" s="121" customFormat="1" x14ac:dyDescent="0.3">
      <c r="A24" s="118">
        <v>24</v>
      </c>
      <c r="B24" s="52"/>
      <c r="C24" s="53"/>
      <c r="D24" s="53"/>
      <c r="E24" s="50"/>
      <c r="F24" s="125"/>
      <c r="G24" s="125"/>
      <c r="H24" s="125"/>
      <c r="I24" s="125"/>
      <c r="J24" s="125"/>
      <c r="K24" s="125"/>
    </row>
    <row r="25" spans="1:12" s="121" customFormat="1" x14ac:dyDescent="0.3">
      <c r="A25" s="118">
        <v>25</v>
      </c>
      <c r="B25" s="52"/>
      <c r="C25" s="53"/>
      <c r="D25" s="53"/>
      <c r="E25" s="50"/>
      <c r="F25" s="125"/>
      <c r="G25" s="125"/>
      <c r="H25" s="125"/>
      <c r="I25" s="125"/>
      <c r="J25" s="125"/>
      <c r="K25" s="125"/>
    </row>
    <row r="26" spans="1:12" s="121" customFormat="1" x14ac:dyDescent="0.3">
      <c r="A26" s="118">
        <v>26</v>
      </c>
      <c r="B26" s="52"/>
      <c r="C26" s="53"/>
      <c r="D26" s="53"/>
      <c r="E26" s="50"/>
      <c r="F26" s="125"/>
      <c r="G26" s="125"/>
      <c r="H26" s="125"/>
      <c r="I26" s="125"/>
      <c r="J26" s="125"/>
      <c r="K26" s="125"/>
    </row>
    <row r="27" spans="1:12" s="121" customFormat="1" x14ac:dyDescent="0.3">
      <c r="A27" s="118">
        <v>27</v>
      </c>
      <c r="B27" s="52"/>
      <c r="C27" s="53"/>
      <c r="D27" s="53"/>
      <c r="E27" s="50"/>
      <c r="F27" s="125"/>
      <c r="G27" s="125"/>
      <c r="H27" s="125"/>
      <c r="I27" s="125"/>
      <c r="J27" s="125"/>
      <c r="K27" s="125"/>
    </row>
    <row r="28" spans="1:12" x14ac:dyDescent="0.3">
      <c r="A28" s="54"/>
      <c r="B28" s="54"/>
      <c r="C28" s="54"/>
      <c r="D28" s="54"/>
      <c r="E28" s="54"/>
      <c r="F28" s="54"/>
      <c r="G28" s="54"/>
      <c r="H28" s="54"/>
      <c r="I28" s="54"/>
      <c r="J28" s="54"/>
      <c r="K28" s="54"/>
      <c r="L28" s="54"/>
    </row>
    <row r="29" spans="1:12" x14ac:dyDescent="0.3">
      <c r="A29" s="54"/>
      <c r="B29" s="54"/>
      <c r="C29" s="54"/>
      <c r="D29" s="54"/>
      <c r="E29" s="54"/>
      <c r="F29" s="54"/>
      <c r="G29" s="54"/>
      <c r="H29" s="54"/>
      <c r="I29" s="54"/>
      <c r="J29" s="54"/>
      <c r="K29" s="54"/>
      <c r="L29" s="54"/>
    </row>
  </sheetData>
  <mergeCells count="3">
    <mergeCell ref="A7:B7"/>
    <mergeCell ref="A2:B2"/>
    <mergeCell ref="F2:G2"/>
  </mergeCells>
  <dataValidations disablePrompts="1" count="1">
    <dataValidation type="list" allowBlank="1" showInputMessage="1" showErrorMessage="1" sqref="D9:D27" xr:uid="{00000000-0002-0000-0000-000000000000}">
      <formula1>$J$4:$J$5</formula1>
    </dataValidation>
  </dataValidations>
  <pageMargins left="0.7" right="0.7" top="0.92708333333333337" bottom="0.75" header="0.3" footer="0.3"/>
  <pageSetup paperSize="5" fitToHeight="0" orientation="landscape" r:id="rId1"/>
  <headerFooter>
    <oddHeader>&amp;L&amp;K000000OMB No. 1505-0257
Expiration:  _____________&amp;C&amp;"-,Bold"&amp;10&amp;K000000TERRORISM RISK INSURANCE PROGRAM 2025 DATA CALL:  ALIEN SURPLUS LINES INSURERS
INSURER GROUP AFFILIATIONS</oddHeader>
    <oddFooter>&amp;C&amp;A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
  <sheetViews>
    <sheetView workbookViewId="0"/>
  </sheetViews>
  <sheetFormatPr defaultRowHeight="14.4" x14ac:dyDescent="0.3"/>
  <cols>
    <col min="1" max="1" width="66.44140625" customWidth="1"/>
  </cols>
  <sheetData>
    <row r="1" spans="1:7" ht="144" x14ac:dyDescent="0.3">
      <c r="A1" s="41" t="s">
        <v>250</v>
      </c>
      <c r="B1" s="41"/>
      <c r="C1" s="41"/>
      <c r="D1" s="41"/>
      <c r="E1" s="41"/>
      <c r="F1" s="41"/>
      <c r="G1" s="41"/>
    </row>
  </sheetData>
  <pageMargins left="0.7" right="0.7" top="0.75" bottom="0.75" header="0.3" footer="0.3"/>
  <pageSetup paperSize="5"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59"/>
  <sheetViews>
    <sheetView workbookViewId="0">
      <selection activeCell="A5" sqref="A5"/>
    </sheetView>
  </sheetViews>
  <sheetFormatPr defaultRowHeight="14.4" x14ac:dyDescent="0.3"/>
  <cols>
    <col min="1" max="1" width="21.88671875" customWidth="1"/>
  </cols>
  <sheetData>
    <row r="1" spans="1:2" x14ac:dyDescent="0.3">
      <c r="A1" t="s">
        <v>229</v>
      </c>
      <c r="B1" t="s">
        <v>230</v>
      </c>
    </row>
    <row r="2" spans="1:2" x14ac:dyDescent="0.3">
      <c r="A2" t="s">
        <v>112</v>
      </c>
      <c r="B2" t="s">
        <v>222</v>
      </c>
    </row>
    <row r="3" spans="1:2" x14ac:dyDescent="0.3">
      <c r="A3" t="s">
        <v>116</v>
      </c>
      <c r="B3" t="s">
        <v>112</v>
      </c>
    </row>
    <row r="4" spans="1:2" x14ac:dyDescent="0.3">
      <c r="A4" t="s">
        <v>117</v>
      </c>
      <c r="B4" t="s">
        <v>116</v>
      </c>
    </row>
    <row r="5" spans="1:2" x14ac:dyDescent="0.3">
      <c r="A5" t="s">
        <v>118</v>
      </c>
      <c r="B5" t="s">
        <v>117</v>
      </c>
    </row>
    <row r="6" spans="1:2" x14ac:dyDescent="0.3">
      <c r="A6" t="s">
        <v>119</v>
      </c>
      <c r="B6" t="s">
        <v>118</v>
      </c>
    </row>
    <row r="7" spans="1:2" x14ac:dyDescent="0.3">
      <c r="A7" t="s">
        <v>120</v>
      </c>
      <c r="B7" t="s">
        <v>119</v>
      </c>
    </row>
    <row r="8" spans="1:2" x14ac:dyDescent="0.3">
      <c r="A8" t="s">
        <v>121</v>
      </c>
      <c r="B8" t="s">
        <v>120</v>
      </c>
    </row>
    <row r="9" spans="1:2" x14ac:dyDescent="0.3">
      <c r="A9" t="s">
        <v>122</v>
      </c>
      <c r="B9" t="s">
        <v>121</v>
      </c>
    </row>
    <row r="10" spans="1:2" x14ac:dyDescent="0.3">
      <c r="A10" t="s">
        <v>123</v>
      </c>
      <c r="B10" t="s">
        <v>122</v>
      </c>
    </row>
    <row r="11" spans="1:2" x14ac:dyDescent="0.3">
      <c r="A11" t="s">
        <v>124</v>
      </c>
      <c r="B11" t="s">
        <v>123</v>
      </c>
    </row>
    <row r="12" spans="1:2" x14ac:dyDescent="0.3">
      <c r="A12" t="s">
        <v>125</v>
      </c>
      <c r="B12" t="s">
        <v>124</v>
      </c>
    </row>
    <row r="13" spans="1:2" x14ac:dyDescent="0.3">
      <c r="A13" t="s">
        <v>126</v>
      </c>
      <c r="B13" t="s">
        <v>125</v>
      </c>
    </row>
    <row r="14" spans="1:2" x14ac:dyDescent="0.3">
      <c r="A14" t="s">
        <v>127</v>
      </c>
      <c r="B14" t="s">
        <v>126</v>
      </c>
    </row>
    <row r="15" spans="1:2" x14ac:dyDescent="0.3">
      <c r="A15" t="s">
        <v>128</v>
      </c>
      <c r="B15" t="s">
        <v>127</v>
      </c>
    </row>
    <row r="16" spans="1:2" x14ac:dyDescent="0.3">
      <c r="A16" t="s">
        <v>129</v>
      </c>
      <c r="B16" t="s">
        <v>128</v>
      </c>
    </row>
    <row r="17" spans="1:2" x14ac:dyDescent="0.3">
      <c r="A17" t="s">
        <v>130</v>
      </c>
      <c r="B17" t="s">
        <v>129</v>
      </c>
    </row>
    <row r="18" spans="1:2" x14ac:dyDescent="0.3">
      <c r="A18" t="s">
        <v>131</v>
      </c>
      <c r="B18" t="s">
        <v>130</v>
      </c>
    </row>
    <row r="19" spans="1:2" x14ac:dyDescent="0.3">
      <c r="A19" t="s">
        <v>218</v>
      </c>
      <c r="B19" t="s">
        <v>131</v>
      </c>
    </row>
    <row r="20" spans="1:2" x14ac:dyDescent="0.3">
      <c r="A20" t="s">
        <v>132</v>
      </c>
      <c r="B20" t="s">
        <v>218</v>
      </c>
    </row>
    <row r="21" spans="1:2" x14ac:dyDescent="0.3">
      <c r="A21" t="s">
        <v>133</v>
      </c>
      <c r="B21" t="s">
        <v>132</v>
      </c>
    </row>
    <row r="22" spans="1:2" x14ac:dyDescent="0.3">
      <c r="A22" t="s">
        <v>171</v>
      </c>
      <c r="B22" t="s">
        <v>133</v>
      </c>
    </row>
    <row r="23" spans="1:2" x14ac:dyDescent="0.3">
      <c r="A23" t="s">
        <v>134</v>
      </c>
      <c r="B23" t="s">
        <v>171</v>
      </c>
    </row>
    <row r="24" spans="1:2" x14ac:dyDescent="0.3">
      <c r="A24" t="s">
        <v>135</v>
      </c>
      <c r="B24" t="s">
        <v>134</v>
      </c>
    </row>
    <row r="25" spans="1:2" x14ac:dyDescent="0.3">
      <c r="A25" t="s">
        <v>136</v>
      </c>
      <c r="B25" t="s">
        <v>135</v>
      </c>
    </row>
    <row r="26" spans="1:2" x14ac:dyDescent="0.3">
      <c r="A26" t="s">
        <v>137</v>
      </c>
      <c r="B26" t="s">
        <v>136</v>
      </c>
    </row>
    <row r="27" spans="1:2" x14ac:dyDescent="0.3">
      <c r="A27" t="s">
        <v>138</v>
      </c>
      <c r="B27" t="s">
        <v>137</v>
      </c>
    </row>
    <row r="28" spans="1:2" x14ac:dyDescent="0.3">
      <c r="A28" t="s">
        <v>139</v>
      </c>
      <c r="B28" t="s">
        <v>138</v>
      </c>
    </row>
    <row r="29" spans="1:2" x14ac:dyDescent="0.3">
      <c r="A29" t="s">
        <v>140</v>
      </c>
      <c r="B29" t="s">
        <v>139</v>
      </c>
    </row>
    <row r="30" spans="1:2" x14ac:dyDescent="0.3">
      <c r="A30" t="s">
        <v>141</v>
      </c>
      <c r="B30" t="s">
        <v>140</v>
      </c>
    </row>
    <row r="31" spans="1:2" x14ac:dyDescent="0.3">
      <c r="A31" t="s">
        <v>142</v>
      </c>
      <c r="B31" t="s">
        <v>141</v>
      </c>
    </row>
    <row r="32" spans="1:2" x14ac:dyDescent="0.3">
      <c r="A32" t="s">
        <v>143</v>
      </c>
      <c r="B32" t="s">
        <v>142</v>
      </c>
    </row>
    <row r="33" spans="1:2" x14ac:dyDescent="0.3">
      <c r="A33" t="s">
        <v>144</v>
      </c>
      <c r="B33" t="s">
        <v>143</v>
      </c>
    </row>
    <row r="34" spans="1:2" x14ac:dyDescent="0.3">
      <c r="A34" t="s">
        <v>145</v>
      </c>
      <c r="B34" t="s">
        <v>144</v>
      </c>
    </row>
    <row r="35" spans="1:2" x14ac:dyDescent="0.3">
      <c r="A35" t="s">
        <v>146</v>
      </c>
      <c r="B35" t="s">
        <v>145</v>
      </c>
    </row>
    <row r="36" spans="1:2" x14ac:dyDescent="0.3">
      <c r="A36" t="s">
        <v>147</v>
      </c>
      <c r="B36" t="s">
        <v>146</v>
      </c>
    </row>
    <row r="37" spans="1:2" x14ac:dyDescent="0.3">
      <c r="A37" t="s">
        <v>148</v>
      </c>
      <c r="B37" t="s">
        <v>147</v>
      </c>
    </row>
    <row r="38" spans="1:2" x14ac:dyDescent="0.3">
      <c r="A38" t="s">
        <v>149</v>
      </c>
      <c r="B38" t="s">
        <v>148</v>
      </c>
    </row>
    <row r="39" spans="1:2" x14ac:dyDescent="0.3">
      <c r="A39" t="s">
        <v>150</v>
      </c>
      <c r="B39" t="s">
        <v>149</v>
      </c>
    </row>
    <row r="40" spans="1:2" x14ac:dyDescent="0.3">
      <c r="A40" t="s">
        <v>151</v>
      </c>
      <c r="B40" t="s">
        <v>150</v>
      </c>
    </row>
    <row r="41" spans="1:2" x14ac:dyDescent="0.3">
      <c r="A41" t="s">
        <v>152</v>
      </c>
      <c r="B41" t="s">
        <v>151</v>
      </c>
    </row>
    <row r="42" spans="1:2" x14ac:dyDescent="0.3">
      <c r="A42" t="s">
        <v>153</v>
      </c>
      <c r="B42" t="s">
        <v>152</v>
      </c>
    </row>
    <row r="43" spans="1:2" x14ac:dyDescent="0.3">
      <c r="A43" t="s">
        <v>154</v>
      </c>
      <c r="B43" t="s">
        <v>153</v>
      </c>
    </row>
    <row r="44" spans="1:2" x14ac:dyDescent="0.3">
      <c r="A44" t="s">
        <v>155</v>
      </c>
      <c r="B44" t="s">
        <v>154</v>
      </c>
    </row>
    <row r="45" spans="1:2" x14ac:dyDescent="0.3">
      <c r="A45" t="s">
        <v>156</v>
      </c>
      <c r="B45" t="s">
        <v>155</v>
      </c>
    </row>
    <row r="46" spans="1:2" x14ac:dyDescent="0.3">
      <c r="A46" t="s">
        <v>157</v>
      </c>
      <c r="B46" t="s">
        <v>156</v>
      </c>
    </row>
    <row r="47" spans="1:2" x14ac:dyDescent="0.3">
      <c r="A47" t="s">
        <v>158</v>
      </c>
      <c r="B47" t="s">
        <v>157</v>
      </c>
    </row>
    <row r="48" spans="1:2" x14ac:dyDescent="0.3">
      <c r="A48" t="s">
        <v>159</v>
      </c>
      <c r="B48" t="s">
        <v>158</v>
      </c>
    </row>
    <row r="49" spans="1:2" x14ac:dyDescent="0.3">
      <c r="A49" t="s">
        <v>160</v>
      </c>
      <c r="B49" t="s">
        <v>159</v>
      </c>
    </row>
    <row r="50" spans="1:2" x14ac:dyDescent="0.3">
      <c r="A50" t="s">
        <v>161</v>
      </c>
      <c r="B50" t="s">
        <v>160</v>
      </c>
    </row>
    <row r="51" spans="1:2" x14ac:dyDescent="0.3">
      <c r="A51" t="s">
        <v>162</v>
      </c>
      <c r="B51" t="s">
        <v>161</v>
      </c>
    </row>
    <row r="52" spans="1:2" x14ac:dyDescent="0.3">
      <c r="A52" t="s">
        <v>163</v>
      </c>
      <c r="B52" t="s">
        <v>162</v>
      </c>
    </row>
    <row r="53" spans="1:2" x14ac:dyDescent="0.3">
      <c r="A53" t="s">
        <v>164</v>
      </c>
      <c r="B53" t="s">
        <v>163</v>
      </c>
    </row>
    <row r="54" spans="1:2" x14ac:dyDescent="0.3">
      <c r="A54" t="s">
        <v>165</v>
      </c>
      <c r="B54" t="s">
        <v>164</v>
      </c>
    </row>
    <row r="55" spans="1:2" x14ac:dyDescent="0.3">
      <c r="A55" t="s">
        <v>166</v>
      </c>
      <c r="B55" t="s">
        <v>165</v>
      </c>
    </row>
    <row r="56" spans="1:2" x14ac:dyDescent="0.3">
      <c r="A56" t="s">
        <v>167</v>
      </c>
      <c r="B56" t="s">
        <v>166</v>
      </c>
    </row>
    <row r="57" spans="1:2" x14ac:dyDescent="0.3">
      <c r="A57" t="s">
        <v>168</v>
      </c>
      <c r="B57" t="s">
        <v>167</v>
      </c>
    </row>
    <row r="58" spans="1:2" x14ac:dyDescent="0.3">
      <c r="A58" t="s">
        <v>228</v>
      </c>
      <c r="B58" t="s">
        <v>168</v>
      </c>
    </row>
    <row r="59" spans="1:2" x14ac:dyDescent="0.3">
      <c r="B59" t="s">
        <v>228</v>
      </c>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3"/>
  <sheetViews>
    <sheetView showGridLines="0" view="pageLayout" zoomScaleNormal="100" workbookViewId="0">
      <selection activeCell="D16" sqref="D16"/>
    </sheetView>
  </sheetViews>
  <sheetFormatPr defaultColWidth="9" defaultRowHeight="14.4" x14ac:dyDescent="0.3"/>
  <cols>
    <col min="1" max="1" width="3.44140625" style="45" customWidth="1"/>
    <col min="2" max="2" width="41.109375" style="45" customWidth="1"/>
    <col min="3" max="3" width="16.5546875" style="45" customWidth="1"/>
    <col min="4" max="4" width="17" style="45" customWidth="1"/>
    <col min="5" max="5" width="16.6640625" style="45" customWidth="1"/>
    <col min="6" max="6" width="21.33203125" style="45" customWidth="1"/>
    <col min="7" max="12" width="20.6640625" style="45" customWidth="1"/>
    <col min="13" max="16384" width="9" style="45"/>
  </cols>
  <sheetData>
    <row r="1" spans="1:12" x14ac:dyDescent="0.3">
      <c r="A1" s="257" t="s">
        <v>111</v>
      </c>
      <c r="B1" s="258"/>
    </row>
    <row r="2" spans="1:12" x14ac:dyDescent="0.3">
      <c r="A2" s="49">
        <v>2</v>
      </c>
      <c r="B2" s="263"/>
      <c r="C2" s="264"/>
    </row>
    <row r="4" spans="1:12" x14ac:dyDescent="0.3">
      <c r="A4" s="267" t="s">
        <v>82</v>
      </c>
      <c r="B4" s="267"/>
      <c r="C4" s="265" t="s">
        <v>83</v>
      </c>
      <c r="D4" s="61" t="s">
        <v>84</v>
      </c>
      <c r="E4" s="46" t="s">
        <v>85</v>
      </c>
      <c r="F4" s="46" t="s">
        <v>86</v>
      </c>
      <c r="G4" s="46" t="s">
        <v>87</v>
      </c>
      <c r="H4" s="62" t="s">
        <v>88</v>
      </c>
      <c r="I4" s="61" t="s">
        <v>89</v>
      </c>
      <c r="J4" s="46" t="s">
        <v>90</v>
      </c>
      <c r="K4" s="46" t="s">
        <v>91</v>
      </c>
      <c r="L4" s="46" t="s">
        <v>92</v>
      </c>
    </row>
    <row r="5" spans="1:12" x14ac:dyDescent="0.3">
      <c r="A5" s="267"/>
      <c r="B5" s="267"/>
      <c r="C5" s="266"/>
      <c r="D5" s="259" t="s">
        <v>113</v>
      </c>
      <c r="E5" s="260"/>
      <c r="F5" s="260"/>
      <c r="G5" s="260"/>
      <c r="H5" s="261"/>
      <c r="I5" s="259" t="s">
        <v>114</v>
      </c>
      <c r="J5" s="260"/>
      <c r="K5" s="260"/>
      <c r="L5" s="262"/>
    </row>
    <row r="6" spans="1:12" ht="86.4" x14ac:dyDescent="0.3">
      <c r="A6" s="102">
        <v>6</v>
      </c>
      <c r="B6" s="46" t="s">
        <v>0</v>
      </c>
      <c r="C6" s="63" t="s">
        <v>115</v>
      </c>
      <c r="D6" s="64" t="s">
        <v>256</v>
      </c>
      <c r="E6" s="65" t="s">
        <v>257</v>
      </c>
      <c r="F6" s="65" t="s">
        <v>258</v>
      </c>
      <c r="G6" s="65" t="s">
        <v>259</v>
      </c>
      <c r="H6" s="66" t="s">
        <v>260</v>
      </c>
      <c r="I6" s="64" t="s">
        <v>261</v>
      </c>
      <c r="J6" s="65" t="s">
        <v>262</v>
      </c>
      <c r="K6" s="65" t="s">
        <v>263</v>
      </c>
      <c r="L6" s="65" t="s">
        <v>264</v>
      </c>
    </row>
    <row r="7" spans="1:12" s="121" customFormat="1" ht="15" customHeight="1" x14ac:dyDescent="0.3">
      <c r="A7" s="118">
        <v>7</v>
      </c>
      <c r="B7" s="67" t="s">
        <v>169</v>
      </c>
      <c r="C7" s="68" t="s">
        <v>108</v>
      </c>
      <c r="D7" s="69">
        <f>SUM(E7:G7)</f>
        <v>0</v>
      </c>
      <c r="E7" s="70" t="s">
        <v>235</v>
      </c>
      <c r="F7" s="70" t="s">
        <v>235</v>
      </c>
      <c r="G7" s="70" t="s">
        <v>235</v>
      </c>
      <c r="H7" s="71" t="s">
        <v>235</v>
      </c>
      <c r="I7" s="72" t="s">
        <v>235</v>
      </c>
      <c r="J7" s="52" t="s">
        <v>235</v>
      </c>
      <c r="K7" s="52" t="s">
        <v>235</v>
      </c>
      <c r="L7" s="73">
        <f>SUM(I7:K7)</f>
        <v>0</v>
      </c>
    </row>
    <row r="8" spans="1:12" s="121" customFormat="1" ht="30.15" customHeight="1" x14ac:dyDescent="0.3">
      <c r="A8" s="118">
        <v>8</v>
      </c>
      <c r="B8" s="74" t="s">
        <v>204</v>
      </c>
      <c r="C8" s="75" t="s">
        <v>205</v>
      </c>
      <c r="D8" s="69">
        <f t="shared" ref="D8:D11" si="0">SUM(E8:G8)</f>
        <v>0</v>
      </c>
      <c r="E8" s="70" t="s">
        <v>235</v>
      </c>
      <c r="F8" s="70" t="s">
        <v>235</v>
      </c>
      <c r="G8" s="70" t="s">
        <v>235</v>
      </c>
      <c r="H8" s="71" t="s">
        <v>235</v>
      </c>
      <c r="I8" s="72" t="s">
        <v>235</v>
      </c>
      <c r="J8" s="52" t="s">
        <v>235</v>
      </c>
      <c r="K8" s="52" t="s">
        <v>235</v>
      </c>
      <c r="L8" s="73">
        <f>SUM(I8:K8)</f>
        <v>0</v>
      </c>
    </row>
    <row r="9" spans="1:12" s="121" customFormat="1" ht="15" customHeight="1" x14ac:dyDescent="0.3">
      <c r="A9" s="118">
        <v>9</v>
      </c>
      <c r="B9" s="67" t="s">
        <v>106</v>
      </c>
      <c r="C9" s="68" t="s">
        <v>109</v>
      </c>
      <c r="D9" s="69">
        <f t="shared" si="0"/>
        <v>0</v>
      </c>
      <c r="E9" s="70" t="s">
        <v>235</v>
      </c>
      <c r="F9" s="70" t="s">
        <v>235</v>
      </c>
      <c r="G9" s="70" t="s">
        <v>235</v>
      </c>
      <c r="H9" s="71" t="s">
        <v>235</v>
      </c>
      <c r="I9" s="72"/>
      <c r="J9" s="52" t="s">
        <v>235</v>
      </c>
      <c r="K9" s="52" t="s">
        <v>235</v>
      </c>
      <c r="L9" s="73">
        <f t="shared" ref="L9:L11" si="1">SUM(I9:K9)</f>
        <v>0</v>
      </c>
    </row>
    <row r="10" spans="1:12" s="121" customFormat="1" ht="15" customHeight="1" x14ac:dyDescent="0.3">
      <c r="A10" s="118">
        <v>10</v>
      </c>
      <c r="B10" s="67" t="s">
        <v>107</v>
      </c>
      <c r="C10" s="68" t="s">
        <v>110</v>
      </c>
      <c r="D10" s="69">
        <f t="shared" si="0"/>
        <v>0</v>
      </c>
      <c r="E10" s="70" t="s">
        <v>235</v>
      </c>
      <c r="F10" s="70" t="s">
        <v>235</v>
      </c>
      <c r="G10" s="70" t="s">
        <v>235</v>
      </c>
      <c r="H10" s="71" t="s">
        <v>235</v>
      </c>
      <c r="I10" s="72" t="s">
        <v>235</v>
      </c>
      <c r="J10" s="52" t="s">
        <v>235</v>
      </c>
      <c r="K10" s="52" t="s">
        <v>235</v>
      </c>
      <c r="L10" s="73">
        <f t="shared" si="1"/>
        <v>0</v>
      </c>
    </row>
    <row r="11" spans="1:12" s="121" customFormat="1" ht="15" customHeight="1" x14ac:dyDescent="0.3">
      <c r="A11" s="118">
        <v>11</v>
      </c>
      <c r="B11" s="67" t="s">
        <v>170</v>
      </c>
      <c r="C11" s="68" t="s">
        <v>105</v>
      </c>
      <c r="D11" s="69">
        <f t="shared" si="0"/>
        <v>0</v>
      </c>
      <c r="E11" s="70" t="s">
        <v>235</v>
      </c>
      <c r="F11" s="70" t="s">
        <v>235</v>
      </c>
      <c r="G11" s="70" t="s">
        <v>235</v>
      </c>
      <c r="H11" s="71" t="s">
        <v>235</v>
      </c>
      <c r="I11" s="72" t="s">
        <v>235</v>
      </c>
      <c r="J11" s="52" t="s">
        <v>235</v>
      </c>
      <c r="K11" s="52" t="s">
        <v>235</v>
      </c>
      <c r="L11" s="73">
        <f t="shared" si="1"/>
        <v>0</v>
      </c>
    </row>
    <row r="12" spans="1:12" s="121" customFormat="1" ht="15" customHeight="1" x14ac:dyDescent="0.3">
      <c r="A12" s="118">
        <v>12</v>
      </c>
      <c r="B12" s="76" t="s">
        <v>19</v>
      </c>
      <c r="C12" s="77" t="s">
        <v>235</v>
      </c>
      <c r="D12" s="69">
        <f t="shared" ref="D12:K12" si="2">SUM(D7:D11)</f>
        <v>0</v>
      </c>
      <c r="E12" s="78">
        <f t="shared" si="2"/>
        <v>0</v>
      </c>
      <c r="F12" s="78">
        <f t="shared" si="2"/>
        <v>0</v>
      </c>
      <c r="G12" s="78">
        <f t="shared" si="2"/>
        <v>0</v>
      </c>
      <c r="H12" s="79">
        <f t="shared" si="2"/>
        <v>0</v>
      </c>
      <c r="I12" s="80">
        <f t="shared" si="2"/>
        <v>0</v>
      </c>
      <c r="J12" s="73">
        <f t="shared" si="2"/>
        <v>0</v>
      </c>
      <c r="K12" s="73">
        <f t="shared" si="2"/>
        <v>0</v>
      </c>
      <c r="L12" s="77" t="s">
        <v>235</v>
      </c>
    </row>
    <row r="13" spans="1:12" ht="23.25" customHeight="1" x14ac:dyDescent="0.3">
      <c r="A13" s="43"/>
      <c r="B13" s="43"/>
      <c r="C13" s="48"/>
      <c r="D13" s="44"/>
      <c r="E13" s="44"/>
      <c r="F13" s="44"/>
      <c r="G13" s="44"/>
      <c r="H13" s="44"/>
    </row>
    <row r="14" spans="1:12" s="121" customFormat="1" ht="28.8" x14ac:dyDescent="0.3">
      <c r="A14" s="118">
        <v>14</v>
      </c>
      <c r="B14" s="127" t="s">
        <v>265</v>
      </c>
      <c r="C14" s="81"/>
      <c r="D14" s="114"/>
      <c r="E14" s="114"/>
      <c r="F14" s="114"/>
      <c r="G14" s="114"/>
      <c r="H14" s="114"/>
    </row>
    <row r="15" spans="1:12" ht="30.15" customHeight="1" x14ac:dyDescent="0.3">
      <c r="A15" s="55"/>
      <c r="B15" s="82"/>
      <c r="C15" s="83"/>
      <c r="D15" s="47"/>
      <c r="E15" s="47"/>
      <c r="F15" s="47"/>
      <c r="G15" s="47"/>
      <c r="H15" s="47"/>
    </row>
    <row r="16" spans="1:12" ht="15" customHeight="1" x14ac:dyDescent="0.3">
      <c r="A16" s="43"/>
      <c r="B16" s="84"/>
      <c r="C16" s="85"/>
      <c r="D16" s="47"/>
      <c r="E16" s="47"/>
      <c r="F16" s="47"/>
      <c r="G16" s="47"/>
      <c r="H16" s="47"/>
    </row>
    <row r="17" spans="1:8" ht="30.15" customHeight="1" x14ac:dyDescent="0.3">
      <c r="A17" s="43"/>
      <c r="B17" s="86"/>
      <c r="C17" s="50"/>
      <c r="D17" s="47"/>
      <c r="E17" s="47"/>
      <c r="F17" s="47"/>
      <c r="G17" s="87"/>
      <c r="H17" s="88"/>
    </row>
    <row r="18" spans="1:8" x14ac:dyDescent="0.3">
      <c r="A18" s="89"/>
      <c r="B18" s="47"/>
      <c r="C18" s="47"/>
      <c r="D18" s="47"/>
      <c r="E18" s="47"/>
      <c r="F18" s="47"/>
      <c r="G18" s="87"/>
      <c r="H18" s="88"/>
    </row>
    <row r="19" spans="1:8" ht="15" customHeight="1" x14ac:dyDescent="0.3">
      <c r="A19" s="89"/>
      <c r="B19" s="47"/>
      <c r="C19" s="47"/>
      <c r="D19" s="47"/>
      <c r="E19" s="47"/>
      <c r="F19" s="47"/>
      <c r="G19" s="87"/>
      <c r="H19" s="88"/>
    </row>
    <row r="20" spans="1:8" ht="48.15" hidden="1" customHeight="1" x14ac:dyDescent="0.3">
      <c r="A20" s="90"/>
      <c r="B20" s="47"/>
      <c r="C20" s="47"/>
      <c r="D20" s="47"/>
      <c r="E20" s="47"/>
      <c r="F20" s="47"/>
      <c r="G20" s="90"/>
      <c r="H20" s="91"/>
    </row>
    <row r="21" spans="1:8" hidden="1" x14ac:dyDescent="0.3">
      <c r="A21" s="89"/>
      <c r="B21" s="89"/>
      <c r="C21" s="89"/>
      <c r="D21" s="89"/>
      <c r="E21" s="89"/>
      <c r="F21" s="89"/>
      <c r="G21" s="89"/>
    </row>
    <row r="22" spans="1:8" hidden="1" x14ac:dyDescent="0.3">
      <c r="A22" s="89"/>
      <c r="B22" s="89"/>
      <c r="C22" s="89"/>
      <c r="D22" s="89"/>
      <c r="E22" s="89"/>
      <c r="F22" s="89"/>
      <c r="G22" s="89"/>
    </row>
    <row r="23" spans="1:8" x14ac:dyDescent="0.3">
      <c r="A23" s="89"/>
      <c r="B23" s="89"/>
      <c r="C23" s="89"/>
      <c r="D23" s="89"/>
      <c r="E23" s="89"/>
      <c r="F23" s="89"/>
      <c r="G23" s="89"/>
    </row>
  </sheetData>
  <mergeCells count="6">
    <mergeCell ref="A1:B1"/>
    <mergeCell ref="D5:H5"/>
    <mergeCell ref="I5:L5"/>
    <mergeCell ref="B2:C2"/>
    <mergeCell ref="C4:C5"/>
    <mergeCell ref="A4:B5"/>
  </mergeCells>
  <dataValidations disablePrompts="1" count="1">
    <dataValidation type="list" allowBlank="1" showInputMessage="1" showErrorMessage="1" sqref="B2" xr:uid="{00000000-0002-0000-0100-000000000000}">
      <formula1>INDIRECT("Premium[Premium]")</formula1>
    </dataValidation>
  </dataValidations>
  <pageMargins left="0.7" right="0.7" top="0.89583333333333337" bottom="0.75" header="0.3" footer="0.3"/>
  <pageSetup paperSize="5" scale="67" fitToHeight="0" orientation="landscape" r:id="rId1"/>
  <headerFooter>
    <oddHeader>&amp;L&amp;K000000OMB No. 1505-0257
Expiration: ____________&amp;C&amp;"-,Bold"&amp;K000000TERRORISM RISK INSURANCE PROGRAM 2025 DATA CALL: ALIEN SURPLUS LINES
POLICIES AND DIRECT EARNED PREMIUM BY JURISDICTION</oddHeader>
    <oddFooter>&amp;C&amp;A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4"/>
  <sheetViews>
    <sheetView showGridLines="0" view="pageLayout" zoomScaleNormal="100" workbookViewId="0">
      <selection activeCell="B9" sqref="B9"/>
    </sheetView>
  </sheetViews>
  <sheetFormatPr defaultColWidth="9" defaultRowHeight="14.4" x14ac:dyDescent="0.3"/>
  <cols>
    <col min="1" max="1" width="4.109375" style="45" customWidth="1"/>
    <col min="2" max="2" width="82.109375" style="45" customWidth="1"/>
    <col min="3" max="3" width="25.88671875" style="45" customWidth="1"/>
    <col min="4" max="16384" width="9" style="45"/>
  </cols>
  <sheetData>
    <row r="1" spans="1:3" x14ac:dyDescent="0.3">
      <c r="A1" s="268" t="s">
        <v>82</v>
      </c>
      <c r="B1" s="269"/>
      <c r="C1" s="46" t="s">
        <v>83</v>
      </c>
    </row>
    <row r="2" spans="1:3" s="121" customFormat="1" x14ac:dyDescent="0.3">
      <c r="A2" s="118">
        <v>2</v>
      </c>
      <c r="B2" s="128" t="s">
        <v>15</v>
      </c>
      <c r="C2" s="119" t="s">
        <v>16</v>
      </c>
    </row>
    <row r="3" spans="1:3" s="121" customFormat="1" x14ac:dyDescent="0.3">
      <c r="A3" s="118">
        <v>3</v>
      </c>
      <c r="B3" s="129" t="s">
        <v>266</v>
      </c>
      <c r="C3" s="158"/>
    </row>
    <row r="4" spans="1:3" s="121" customFormat="1" x14ac:dyDescent="0.3">
      <c r="A4" s="118">
        <v>4</v>
      </c>
      <c r="B4" s="129" t="s">
        <v>267</v>
      </c>
      <c r="C4" s="158"/>
    </row>
    <row r="5" spans="1:3" s="121" customFormat="1" ht="28.8" x14ac:dyDescent="0.3">
      <c r="A5" s="118">
        <v>5</v>
      </c>
      <c r="B5" s="129" t="s">
        <v>268</v>
      </c>
      <c r="C5" s="158"/>
    </row>
    <row r="6" spans="1:3" s="121" customFormat="1" x14ac:dyDescent="0.3">
      <c r="A6" s="118">
        <v>6</v>
      </c>
      <c r="B6" s="129" t="s">
        <v>269</v>
      </c>
      <c r="C6" s="52"/>
    </row>
    <row r="7" spans="1:3" s="121" customFormat="1" ht="28.8" x14ac:dyDescent="0.3">
      <c r="A7" s="118">
        <v>7</v>
      </c>
      <c r="B7" s="129" t="s">
        <v>270</v>
      </c>
      <c r="C7" s="159"/>
    </row>
    <row r="8" spans="1:3" s="121" customFormat="1" ht="28.8" x14ac:dyDescent="0.3">
      <c r="A8" s="118">
        <v>8</v>
      </c>
      <c r="B8" s="129" t="s">
        <v>271</v>
      </c>
      <c r="C8" s="158"/>
    </row>
    <row r="9" spans="1:3" s="121" customFormat="1" ht="28.8" x14ac:dyDescent="0.3">
      <c r="A9" s="118">
        <v>9</v>
      </c>
      <c r="B9" s="129" t="s">
        <v>272</v>
      </c>
      <c r="C9" s="158"/>
    </row>
    <row r="11" spans="1:3" ht="18" customHeight="1" x14ac:dyDescent="0.3">
      <c r="B11" s="47"/>
    </row>
    <row r="12" spans="1:3" ht="12.15" customHeight="1" x14ac:dyDescent="0.3">
      <c r="B12" s="60"/>
    </row>
    <row r="13" spans="1:3" x14ac:dyDescent="0.3">
      <c r="B13" s="60"/>
    </row>
    <row r="14" spans="1:3" x14ac:dyDescent="0.3">
      <c r="B14" s="60"/>
    </row>
  </sheetData>
  <mergeCells count="1">
    <mergeCell ref="A1:B1"/>
  </mergeCells>
  <pageMargins left="0.7" right="0.7" top="0.9375" bottom="0.75" header="0.3" footer="0.3"/>
  <pageSetup paperSize="5" fitToHeight="0" orientation="landscape" r:id="rId1"/>
  <headerFooter>
    <oddHeader>&amp;L&amp;K000000OMB No. 1505-0257
Expiration:  ______________&amp;C&amp;"-,Bold"&amp;K000000TERRORISM RISK INSURANCE PROGRAM 2025 DATA CALL:  ALIEN SURPLUS LINES
STANDALONE TERRORISM (NATIONWIDE)</oddHeader>
    <oddFooter>&amp;C&amp;A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8C9EE-F9AA-4EF7-B4EE-EA47BA3617FA}">
  <sheetPr>
    <pageSetUpPr fitToPage="1"/>
  </sheetPr>
  <dimension ref="A1:E30"/>
  <sheetViews>
    <sheetView showGridLines="0" view="pageLayout" topLeftCell="A20" zoomScaleNormal="100" workbookViewId="0">
      <selection activeCell="B33" sqref="B33"/>
    </sheetView>
  </sheetViews>
  <sheetFormatPr defaultRowHeight="14.4" x14ac:dyDescent="0.3"/>
  <cols>
    <col min="1" max="1" width="4.88671875" customWidth="1"/>
    <col min="2" max="2" width="87.109375" customWidth="1"/>
    <col min="3" max="3" width="22.109375" customWidth="1"/>
    <col min="4" max="4" width="20.33203125" customWidth="1"/>
    <col min="5" max="5" width="20.6640625" customWidth="1"/>
  </cols>
  <sheetData>
    <row r="1" spans="1:5" ht="15" customHeight="1" x14ac:dyDescent="0.3">
      <c r="A1" s="270" t="s">
        <v>82</v>
      </c>
      <c r="B1" s="270"/>
      <c r="C1" s="246" t="s">
        <v>83</v>
      </c>
      <c r="D1" s="246" t="s">
        <v>84</v>
      </c>
      <c r="E1" s="246" t="s">
        <v>85</v>
      </c>
    </row>
    <row r="2" spans="1:5" ht="43.2" x14ac:dyDescent="0.3">
      <c r="A2" s="2">
        <v>2</v>
      </c>
      <c r="B2" s="247" t="s">
        <v>15</v>
      </c>
      <c r="C2" s="3" t="s">
        <v>219</v>
      </c>
      <c r="D2" s="3" t="s">
        <v>251</v>
      </c>
      <c r="E2" s="3" t="s">
        <v>252</v>
      </c>
    </row>
    <row r="3" spans="1:5" x14ac:dyDescent="0.3">
      <c r="A3" s="23">
        <v>3</v>
      </c>
      <c r="B3" s="129" t="s">
        <v>273</v>
      </c>
      <c r="C3" s="22"/>
      <c r="D3" s="22"/>
      <c r="E3" s="248">
        <f t="shared" ref="E3:E14" si="0">SUM(C3:D3)</f>
        <v>0</v>
      </c>
    </row>
    <row r="4" spans="1:5" ht="19.5" customHeight="1" x14ac:dyDescent="0.3">
      <c r="A4" s="23">
        <v>4</v>
      </c>
      <c r="B4" s="129" t="s">
        <v>274</v>
      </c>
      <c r="C4" s="22"/>
      <c r="D4" s="22"/>
      <c r="E4" s="248">
        <f t="shared" si="0"/>
        <v>0</v>
      </c>
    </row>
    <row r="5" spans="1:5" ht="21.75" customHeight="1" x14ac:dyDescent="0.3">
      <c r="A5" s="23">
        <v>5</v>
      </c>
      <c r="B5" s="129" t="s">
        <v>275</v>
      </c>
      <c r="C5" s="22"/>
      <c r="D5" s="22"/>
      <c r="E5" s="248">
        <f t="shared" si="0"/>
        <v>0</v>
      </c>
    </row>
    <row r="6" spans="1:5" ht="16.5" customHeight="1" x14ac:dyDescent="0.3">
      <c r="A6" s="23">
        <v>6</v>
      </c>
      <c r="B6" s="249" t="s">
        <v>276</v>
      </c>
      <c r="C6" s="250"/>
      <c r="D6" s="250"/>
      <c r="E6" s="248">
        <f t="shared" si="0"/>
        <v>0</v>
      </c>
    </row>
    <row r="7" spans="1:5" ht="16.5" customHeight="1" x14ac:dyDescent="0.3">
      <c r="A7" s="23">
        <v>7</v>
      </c>
      <c r="B7" s="129" t="s">
        <v>277</v>
      </c>
      <c r="C7" s="250"/>
      <c r="D7" s="250"/>
      <c r="E7" s="248">
        <f t="shared" si="0"/>
        <v>0</v>
      </c>
    </row>
    <row r="8" spans="1:5" x14ac:dyDescent="0.3">
      <c r="A8" s="23">
        <v>8</v>
      </c>
      <c r="B8" s="129" t="s">
        <v>278</v>
      </c>
      <c r="C8" s="250"/>
      <c r="D8" s="250"/>
      <c r="E8" s="253">
        <f t="shared" si="0"/>
        <v>0</v>
      </c>
    </row>
    <row r="9" spans="1:5" x14ac:dyDescent="0.3">
      <c r="A9" s="23">
        <v>9</v>
      </c>
      <c r="B9" s="129" t="s">
        <v>279</v>
      </c>
      <c r="C9" s="250"/>
      <c r="D9" s="250"/>
      <c r="E9" s="253">
        <f t="shared" si="0"/>
        <v>0</v>
      </c>
    </row>
    <row r="10" spans="1:5" x14ac:dyDescent="0.3">
      <c r="A10" s="23">
        <v>10</v>
      </c>
      <c r="B10" s="129" t="s">
        <v>280</v>
      </c>
      <c r="C10" s="250"/>
      <c r="D10" s="250"/>
      <c r="E10" s="253">
        <f t="shared" si="0"/>
        <v>0</v>
      </c>
    </row>
    <row r="11" spans="1:5" x14ac:dyDescent="0.3">
      <c r="A11" s="23">
        <v>11</v>
      </c>
      <c r="B11" s="129" t="s">
        <v>281</v>
      </c>
      <c r="C11" s="250"/>
      <c r="D11" s="250"/>
      <c r="E11" s="253">
        <f t="shared" si="0"/>
        <v>0</v>
      </c>
    </row>
    <row r="12" spans="1:5" ht="28.8" x14ac:dyDescent="0.3">
      <c r="A12" s="23">
        <v>12</v>
      </c>
      <c r="B12" s="129" t="s">
        <v>282</v>
      </c>
      <c r="C12" s="250"/>
      <c r="D12" s="250"/>
      <c r="E12" s="253">
        <f t="shared" si="0"/>
        <v>0</v>
      </c>
    </row>
    <row r="13" spans="1:5" ht="28.8" x14ac:dyDescent="0.3">
      <c r="A13" s="23">
        <v>13</v>
      </c>
      <c r="B13" s="129" t="s">
        <v>283</v>
      </c>
      <c r="C13" s="250"/>
      <c r="D13" s="250"/>
      <c r="E13" s="253">
        <f t="shared" si="0"/>
        <v>0</v>
      </c>
    </row>
    <row r="14" spans="1:5" ht="28.2" customHeight="1" x14ac:dyDescent="0.3">
      <c r="A14" s="23">
        <v>14</v>
      </c>
      <c r="B14" s="129" t="s">
        <v>284</v>
      </c>
      <c r="C14" s="250"/>
      <c r="D14" s="250"/>
      <c r="E14" s="253">
        <f t="shared" si="0"/>
        <v>0</v>
      </c>
    </row>
    <row r="15" spans="1:5" ht="27.6" customHeight="1" x14ac:dyDescent="0.3">
      <c r="A15" s="110">
        <v>15</v>
      </c>
      <c r="B15" s="252" t="s">
        <v>253</v>
      </c>
      <c r="C15" s="250"/>
      <c r="D15" s="250"/>
      <c r="E15" s="248">
        <f t="shared" ref="E15:E25" si="1">SUM(C15:D15)</f>
        <v>0</v>
      </c>
    </row>
    <row r="16" spans="1:5" ht="27" customHeight="1" x14ac:dyDescent="0.3">
      <c r="A16" s="110">
        <v>16</v>
      </c>
      <c r="B16" s="252" t="s">
        <v>285</v>
      </c>
      <c r="C16" s="250"/>
      <c r="D16" s="250"/>
      <c r="E16" s="248">
        <f t="shared" si="1"/>
        <v>0</v>
      </c>
    </row>
    <row r="17" spans="1:5" ht="33.6" customHeight="1" x14ac:dyDescent="0.3">
      <c r="A17" s="110">
        <v>17</v>
      </c>
      <c r="B17" s="252" t="s">
        <v>286</v>
      </c>
      <c r="C17" s="250"/>
      <c r="D17" s="250"/>
      <c r="E17" s="248">
        <f t="shared" si="1"/>
        <v>0</v>
      </c>
    </row>
    <row r="18" spans="1:5" ht="21" customHeight="1" x14ac:dyDescent="0.3">
      <c r="A18" s="23">
        <v>18</v>
      </c>
      <c r="B18" s="129" t="s">
        <v>287</v>
      </c>
      <c r="C18" s="22"/>
      <c r="D18" s="22"/>
      <c r="E18" s="248">
        <f t="shared" si="1"/>
        <v>0</v>
      </c>
    </row>
    <row r="19" spans="1:5" ht="28.8" x14ac:dyDescent="0.3">
      <c r="A19" s="2">
        <v>19</v>
      </c>
      <c r="B19" s="251" t="s">
        <v>288</v>
      </c>
      <c r="C19" s="22"/>
      <c r="D19" s="22"/>
      <c r="E19" s="248">
        <f t="shared" si="1"/>
        <v>0</v>
      </c>
    </row>
    <row r="20" spans="1:5" ht="17.25" customHeight="1" x14ac:dyDescent="0.3">
      <c r="A20" s="2">
        <v>20</v>
      </c>
      <c r="B20" s="251" t="s">
        <v>289</v>
      </c>
      <c r="C20" s="22"/>
      <c r="D20" s="22"/>
      <c r="E20" s="248">
        <f t="shared" si="1"/>
        <v>0</v>
      </c>
    </row>
    <row r="21" spans="1:5" ht="30" customHeight="1" x14ac:dyDescent="0.3">
      <c r="A21" s="2">
        <v>21</v>
      </c>
      <c r="B21" s="251" t="s">
        <v>290</v>
      </c>
      <c r="C21" s="22"/>
      <c r="D21" s="22"/>
      <c r="E21" s="248">
        <f t="shared" si="1"/>
        <v>0</v>
      </c>
    </row>
    <row r="22" spans="1:5" ht="31.5" customHeight="1" x14ac:dyDescent="0.3">
      <c r="A22" s="2">
        <v>22</v>
      </c>
      <c r="B22" s="251" t="s">
        <v>291</v>
      </c>
      <c r="C22" s="22"/>
      <c r="D22" s="22"/>
      <c r="E22" s="248">
        <f t="shared" si="1"/>
        <v>0</v>
      </c>
    </row>
    <row r="23" spans="1:5" ht="28.8" x14ac:dyDescent="0.3">
      <c r="A23" s="2">
        <v>23</v>
      </c>
      <c r="B23" s="251" t="s">
        <v>292</v>
      </c>
      <c r="C23" s="22"/>
      <c r="D23" s="22"/>
      <c r="E23" s="248">
        <f t="shared" si="1"/>
        <v>0</v>
      </c>
    </row>
    <row r="24" spans="1:5" ht="28.8" x14ac:dyDescent="0.3">
      <c r="A24" s="2">
        <v>24</v>
      </c>
      <c r="B24" s="251" t="s">
        <v>293</v>
      </c>
      <c r="C24" s="22"/>
      <c r="D24" s="22"/>
      <c r="E24" s="248">
        <f t="shared" si="1"/>
        <v>0</v>
      </c>
    </row>
    <row r="25" spans="1:5" x14ac:dyDescent="0.3">
      <c r="A25" s="2">
        <v>25</v>
      </c>
      <c r="B25" s="251" t="s">
        <v>294</v>
      </c>
      <c r="C25" s="22"/>
      <c r="D25" s="22"/>
      <c r="E25" s="248">
        <f t="shared" si="1"/>
        <v>0</v>
      </c>
    </row>
    <row r="26" spans="1:5" x14ac:dyDescent="0.3">
      <c r="A26" s="2">
        <v>26</v>
      </c>
      <c r="B26" s="251" t="s">
        <v>295</v>
      </c>
      <c r="C26" s="22"/>
      <c r="D26" s="22"/>
      <c r="E26" s="248">
        <f>SUM(C26:D26)</f>
        <v>0</v>
      </c>
    </row>
    <row r="27" spans="1:5" ht="28.8" x14ac:dyDescent="0.3">
      <c r="A27" s="2">
        <v>27</v>
      </c>
      <c r="B27" s="251" t="s">
        <v>296</v>
      </c>
      <c r="C27" s="22"/>
      <c r="D27" s="22"/>
      <c r="E27" s="248">
        <f>SUM(C27:D27)</f>
        <v>0</v>
      </c>
    </row>
    <row r="28" spans="1:5" x14ac:dyDescent="0.3">
      <c r="A28" s="2">
        <v>28</v>
      </c>
      <c r="B28" s="251" t="s">
        <v>297</v>
      </c>
      <c r="C28" s="22"/>
      <c r="D28" s="22"/>
      <c r="E28" s="248">
        <f>SUM(C28:D28)</f>
        <v>0</v>
      </c>
    </row>
    <row r="29" spans="1:5" ht="28.8" x14ac:dyDescent="0.3">
      <c r="A29" s="2">
        <v>29</v>
      </c>
      <c r="B29" s="251" t="s">
        <v>298</v>
      </c>
      <c r="C29" s="22"/>
      <c r="D29" s="22"/>
      <c r="E29" s="248">
        <f>SUM(C29:D29)</f>
        <v>0</v>
      </c>
    </row>
    <row r="30" spans="1:5" ht="28.8" x14ac:dyDescent="0.3">
      <c r="A30" s="2">
        <v>30</v>
      </c>
      <c r="B30" s="251" t="s">
        <v>299</v>
      </c>
      <c r="C30" s="22"/>
      <c r="D30" s="22"/>
      <c r="E30" s="248">
        <f>SUM(C30:D30)</f>
        <v>0</v>
      </c>
    </row>
  </sheetData>
  <mergeCells count="1">
    <mergeCell ref="A1:B1"/>
  </mergeCells>
  <pageMargins left="0.7" right="0.7" top="0.75" bottom="0.75" header="0.3" footer="0.3"/>
  <pageSetup paperSize="5" fitToHeight="0" orientation="landscape" r:id="rId1"/>
  <headerFooter>
    <oddHeader xml:space="preserve">&amp;L&amp;K000000OMB No. 1505-0257
Expiration:  _______________ &amp;C&amp;"-,Bold"&amp;K000000TERRORISM RISK INSURANCE PROGRAM 2025 DATA CALL:  ALIEN SURPLUS LINES
CYBER (NATIONWIDE)
</oddHeader>
    <oddFooter>&amp;C&amp;A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4"/>
  <sheetViews>
    <sheetView showGridLines="0" view="pageLayout" zoomScaleNormal="100" workbookViewId="0">
      <selection activeCell="K13" sqref="K13"/>
    </sheetView>
  </sheetViews>
  <sheetFormatPr defaultRowHeight="14.4" x14ac:dyDescent="0.3"/>
  <cols>
    <col min="1" max="1" width="4.88671875" customWidth="1"/>
    <col min="2" max="2" width="40.88671875" customWidth="1"/>
    <col min="3" max="3" width="13.44140625" customWidth="1"/>
    <col min="4" max="14" width="19.6640625" customWidth="1"/>
  </cols>
  <sheetData>
    <row r="1" spans="1:14" x14ac:dyDescent="0.3">
      <c r="A1" s="275" t="s">
        <v>111</v>
      </c>
      <c r="B1" s="275"/>
    </row>
    <row r="2" spans="1:14" x14ac:dyDescent="0.3">
      <c r="A2" s="2">
        <v>2</v>
      </c>
      <c r="B2" s="271"/>
      <c r="C2" s="272"/>
    </row>
    <row r="4" spans="1:14" ht="16.5" customHeight="1" x14ac:dyDescent="0.3">
      <c r="A4" s="273" t="s">
        <v>82</v>
      </c>
      <c r="B4" s="274"/>
      <c r="C4" s="1" t="s">
        <v>83</v>
      </c>
      <c r="D4" s="1" t="s">
        <v>84</v>
      </c>
      <c r="E4" s="46" t="s">
        <v>85</v>
      </c>
      <c r="F4" s="46" t="s">
        <v>86</v>
      </c>
      <c r="G4" s="46" t="s">
        <v>87</v>
      </c>
      <c r="H4" s="46" t="s">
        <v>88</v>
      </c>
      <c r="I4" s="46" t="s">
        <v>89</v>
      </c>
      <c r="J4" s="46" t="s">
        <v>90</v>
      </c>
      <c r="K4" s="46" t="s">
        <v>91</v>
      </c>
      <c r="L4" s="46" t="s">
        <v>92</v>
      </c>
      <c r="M4" s="46" t="s">
        <v>93</v>
      </c>
      <c r="N4" s="46" t="s">
        <v>207</v>
      </c>
    </row>
    <row r="5" spans="1:14" ht="100.8" x14ac:dyDescent="0.3">
      <c r="A5" s="103">
        <v>5</v>
      </c>
      <c r="B5" s="1" t="s">
        <v>0</v>
      </c>
      <c r="C5" s="3" t="s">
        <v>115</v>
      </c>
      <c r="D5" s="65" t="s">
        <v>300</v>
      </c>
      <c r="E5" s="65" t="s">
        <v>301</v>
      </c>
      <c r="F5" s="65" t="s">
        <v>302</v>
      </c>
      <c r="G5" s="65" t="s">
        <v>303</v>
      </c>
      <c r="H5" s="65" t="s">
        <v>304</v>
      </c>
      <c r="I5" s="65" t="s">
        <v>305</v>
      </c>
      <c r="J5" s="65" t="s">
        <v>306</v>
      </c>
      <c r="K5" s="65" t="s">
        <v>307</v>
      </c>
      <c r="L5" s="65" t="s">
        <v>308</v>
      </c>
      <c r="M5" s="65" t="s">
        <v>309</v>
      </c>
      <c r="N5" s="65" t="s">
        <v>310</v>
      </c>
    </row>
    <row r="6" spans="1:14" s="107" customFormat="1" x14ac:dyDescent="0.3">
      <c r="A6" s="23">
        <v>6</v>
      </c>
      <c r="B6" s="19" t="s">
        <v>169</v>
      </c>
      <c r="C6" s="20" t="s">
        <v>108</v>
      </c>
      <c r="D6" s="22"/>
      <c r="E6" s="22"/>
      <c r="F6" s="22"/>
      <c r="G6" s="22"/>
      <c r="H6" s="22"/>
      <c r="I6" s="22"/>
      <c r="J6" s="22"/>
      <c r="K6" s="22"/>
      <c r="L6" s="22"/>
      <c r="M6" s="40"/>
      <c r="N6" s="21"/>
    </row>
    <row r="7" spans="1:14" s="107" customFormat="1" ht="28.8" x14ac:dyDescent="0.3">
      <c r="A7" s="23">
        <v>7</v>
      </c>
      <c r="B7" s="28" t="s">
        <v>206</v>
      </c>
      <c r="C7" s="27" t="s">
        <v>205</v>
      </c>
      <c r="D7" s="21"/>
      <c r="E7" s="21"/>
      <c r="F7" s="21"/>
      <c r="G7" s="21"/>
      <c r="H7" s="21"/>
      <c r="I7" s="21"/>
      <c r="J7" s="21"/>
      <c r="K7" s="21"/>
      <c r="L7" s="21"/>
      <c r="M7" s="21"/>
      <c r="N7" s="22"/>
    </row>
    <row r="8" spans="1:14" s="107" customFormat="1" x14ac:dyDescent="0.3">
      <c r="A8" s="23">
        <v>8</v>
      </c>
      <c r="B8" s="19" t="s">
        <v>106</v>
      </c>
      <c r="C8" s="20" t="s">
        <v>109</v>
      </c>
      <c r="D8" s="22"/>
      <c r="E8" s="22"/>
      <c r="F8" s="22"/>
      <c r="G8" s="22"/>
      <c r="H8" s="22"/>
      <c r="I8" s="22"/>
      <c r="J8" s="22"/>
      <c r="K8" s="22"/>
      <c r="L8" s="22"/>
      <c r="M8" s="40"/>
      <c r="N8" s="21"/>
    </row>
    <row r="9" spans="1:14" s="107" customFormat="1" x14ac:dyDescent="0.3">
      <c r="A9" s="23">
        <v>9</v>
      </c>
      <c r="B9" s="19" t="s">
        <v>107</v>
      </c>
      <c r="C9" s="20" t="s">
        <v>110</v>
      </c>
      <c r="D9" s="22"/>
      <c r="E9" s="22"/>
      <c r="F9" s="22"/>
      <c r="G9" s="22"/>
      <c r="H9" s="40"/>
      <c r="I9" s="21"/>
      <c r="J9" s="21"/>
      <c r="K9" s="21"/>
      <c r="L9" s="21"/>
      <c r="M9" s="21"/>
      <c r="N9" s="21"/>
    </row>
    <row r="10" spans="1:14" s="107" customFormat="1" x14ac:dyDescent="0.3">
      <c r="A10" s="23">
        <v>10</v>
      </c>
      <c r="B10" s="19" t="s">
        <v>170</v>
      </c>
      <c r="C10" s="20" t="s">
        <v>105</v>
      </c>
      <c r="D10" s="21"/>
      <c r="E10" s="21"/>
      <c r="F10" s="21"/>
      <c r="G10" s="21"/>
      <c r="H10" s="21"/>
      <c r="I10" s="22"/>
      <c r="J10" s="22"/>
      <c r="K10" s="22"/>
      <c r="L10" s="22"/>
      <c r="M10" s="40"/>
      <c r="N10" s="21"/>
    </row>
    <row r="11" spans="1:14" s="107" customFormat="1" x14ac:dyDescent="0.3">
      <c r="A11" s="23">
        <v>11</v>
      </c>
      <c r="B11" s="23" t="s">
        <v>19</v>
      </c>
      <c r="C11" s="24"/>
      <c r="D11" s="25">
        <f>SUM(D6,D8:D9)</f>
        <v>0</v>
      </c>
      <c r="E11" s="25">
        <f>SUM(E6,E8:E9)</f>
        <v>0</v>
      </c>
      <c r="F11" s="25">
        <f>SUM(F6,F8:F9)</f>
        <v>0</v>
      </c>
      <c r="G11" s="25">
        <f>SUM(G6,G8:G9)</f>
        <v>0</v>
      </c>
      <c r="H11" s="25">
        <f>SUM(H6,H8:H9)</f>
        <v>0</v>
      </c>
      <c r="I11" s="25">
        <f>SUM(I6,I8,I10)</f>
        <v>0</v>
      </c>
      <c r="J11" s="25">
        <f>SUM(J6,J8,J10)</f>
        <v>0</v>
      </c>
      <c r="K11" s="25">
        <f>SUM(K6,K8,K10)</f>
        <v>0</v>
      </c>
      <c r="L11" s="25">
        <f>SUM(L6,L8,L10)</f>
        <v>0</v>
      </c>
      <c r="M11" s="25">
        <f>SUM(M6,M8,M10)</f>
        <v>0</v>
      </c>
      <c r="N11" s="25">
        <f>SUM(N7)</f>
        <v>0</v>
      </c>
    </row>
    <row r="12" spans="1:14" ht="15" customHeight="1" x14ac:dyDescent="0.3">
      <c r="A12" s="8"/>
      <c r="B12" s="9"/>
      <c r="C12" s="7"/>
      <c r="D12" s="5"/>
      <c r="E12" s="5"/>
      <c r="F12" s="5"/>
      <c r="G12" s="5"/>
      <c r="H12" s="5"/>
      <c r="I12" s="5"/>
      <c r="J12" s="5"/>
      <c r="K12" s="5"/>
      <c r="L12" s="5"/>
      <c r="M12" s="5"/>
      <c r="N12" s="5"/>
    </row>
    <row r="13" spans="1:14" ht="15" customHeight="1" x14ac:dyDescent="0.3">
      <c r="A13" s="10"/>
      <c r="B13" s="6"/>
      <c r="C13" s="7"/>
      <c r="D13" s="5"/>
      <c r="E13" s="5"/>
      <c r="F13" s="5"/>
      <c r="G13" s="5"/>
      <c r="H13" s="5"/>
      <c r="I13" s="5"/>
      <c r="J13" s="5"/>
      <c r="K13" s="5"/>
      <c r="L13" s="5"/>
      <c r="M13" s="5"/>
      <c r="N13" s="5"/>
    </row>
    <row r="14" spans="1:14" ht="15" customHeight="1" x14ac:dyDescent="0.3">
      <c r="A14" s="10"/>
      <c r="B14" s="15"/>
      <c r="C14" s="7"/>
      <c r="D14" s="5"/>
      <c r="E14" s="5"/>
      <c r="F14" s="5"/>
      <c r="G14" s="5"/>
      <c r="H14" s="5"/>
      <c r="I14" s="5"/>
      <c r="J14" s="5"/>
      <c r="K14" s="5"/>
      <c r="L14" s="5"/>
      <c r="M14" s="5"/>
      <c r="N14" s="5"/>
    </row>
    <row r="15" spans="1:14" ht="15" customHeight="1" x14ac:dyDescent="0.3">
      <c r="B15" s="15"/>
    </row>
    <row r="16" spans="1:14" ht="15" customHeight="1" x14ac:dyDescent="0.3">
      <c r="B16" s="11"/>
    </row>
    <row r="17" spans="2:11" ht="15" customHeight="1" x14ac:dyDescent="0.3">
      <c r="B17" s="13"/>
      <c r="C17" s="12"/>
      <c r="D17" s="11"/>
      <c r="E17" s="11"/>
      <c r="F17" s="11"/>
      <c r="G17" s="11"/>
      <c r="H17" s="11"/>
      <c r="I17" s="11"/>
      <c r="J17" s="11"/>
      <c r="K17" s="11"/>
    </row>
    <row r="18" spans="2:11" ht="15" customHeight="1" x14ac:dyDescent="0.3"/>
    <row r="21" spans="2:11" ht="16.5" customHeight="1" x14ac:dyDescent="0.3"/>
    <row r="24" spans="2:11" ht="15.75" customHeight="1" x14ac:dyDescent="0.3"/>
  </sheetData>
  <mergeCells count="3">
    <mergeCell ref="B2:C2"/>
    <mergeCell ref="A4:B4"/>
    <mergeCell ref="A1:B1"/>
  </mergeCells>
  <dataValidations disablePrompts="1" count="1">
    <dataValidation type="list" allowBlank="1" showInputMessage="1" showErrorMessage="1" sqref="B2" xr:uid="{00000000-0002-0000-0400-000000000000}">
      <formula1>INDIRECT("Exposure[Exposure]")</formula1>
    </dataValidation>
  </dataValidations>
  <pageMargins left="0.7" right="0.7" top="0.94791666666666663" bottom="0.75" header="0.3" footer="0.3"/>
  <pageSetup paperSize="5" scale="58" orientation="landscape" r:id="rId1"/>
  <headerFooter>
    <oddHeader>&amp;L&amp;K000000OMB No. 1505-0257
Expiration:  ____________&amp;C&amp;"-,Bold"&amp;K000000TERRORISM RISK INSURANCE PROGRAM 2025 DATA CALL:  ALIEN SURPLUS LINES
EXPOSURE BASES BY JURISDICTION</oddHeader>
    <oddFooter>&amp;C&amp;A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4"/>
  <sheetViews>
    <sheetView showGridLines="0" view="pageLayout" zoomScaleNormal="100" workbookViewId="0">
      <selection activeCell="O3" sqref="O3"/>
    </sheetView>
  </sheetViews>
  <sheetFormatPr defaultColWidth="9.109375" defaultRowHeight="14.4" x14ac:dyDescent="0.3"/>
  <cols>
    <col min="1" max="1" width="4" style="4" customWidth="1"/>
    <col min="2" max="2" width="4.33203125" style="4" customWidth="1"/>
    <col min="3" max="3" width="7.5546875" style="4" customWidth="1"/>
    <col min="4" max="4" width="36.88671875" style="4" customWidth="1"/>
    <col min="5" max="5" width="16.44140625" style="4" customWidth="1"/>
    <col min="6" max="6" width="16.33203125" style="4" customWidth="1"/>
    <col min="7" max="7" width="15.5546875" style="4" customWidth="1"/>
    <col min="8" max="8" width="16" style="4" customWidth="1"/>
    <col min="9" max="9" width="15" style="4" customWidth="1"/>
    <col min="10" max="10" width="16.6640625" style="4" customWidth="1"/>
    <col min="11" max="11" width="17.88671875" style="4" customWidth="1"/>
    <col min="12" max="12" width="15.44140625" style="4" customWidth="1"/>
    <col min="13" max="13" width="14.88671875" style="4" customWidth="1"/>
    <col min="14" max="14" width="16.6640625" style="4" customWidth="1"/>
    <col min="15" max="15" width="16.109375" style="4" customWidth="1"/>
    <col min="16" max="16384" width="9.109375" style="4"/>
  </cols>
  <sheetData>
    <row r="1" spans="1:15" x14ac:dyDescent="0.3">
      <c r="A1" s="196" t="s">
        <v>236</v>
      </c>
      <c r="B1" s="270" t="s">
        <v>83</v>
      </c>
      <c r="C1" s="276"/>
      <c r="D1" s="16" t="s">
        <v>84</v>
      </c>
      <c r="E1" s="17" t="s">
        <v>85</v>
      </c>
      <c r="F1" s="1" t="s">
        <v>86</v>
      </c>
      <c r="G1" s="1" t="s">
        <v>87</v>
      </c>
      <c r="H1" s="18" t="s">
        <v>88</v>
      </c>
      <c r="I1" s="17" t="s">
        <v>89</v>
      </c>
      <c r="J1" s="1" t="s">
        <v>90</v>
      </c>
      <c r="K1" s="1" t="s">
        <v>91</v>
      </c>
      <c r="L1" s="18" t="s">
        <v>92</v>
      </c>
      <c r="M1" s="17" t="s">
        <v>93</v>
      </c>
      <c r="N1" s="18" t="s">
        <v>207</v>
      </c>
      <c r="O1" s="17" t="s">
        <v>208</v>
      </c>
    </row>
    <row r="2" spans="1:15" ht="18" x14ac:dyDescent="0.35">
      <c r="A2" s="287">
        <v>3</v>
      </c>
      <c r="B2" s="294" t="s">
        <v>231</v>
      </c>
      <c r="C2" s="295"/>
      <c r="D2" s="292" t="s">
        <v>39</v>
      </c>
      <c r="E2" s="284" t="s">
        <v>172</v>
      </c>
      <c r="F2" s="285"/>
      <c r="G2" s="285"/>
      <c r="H2" s="286"/>
      <c r="I2" s="284" t="s">
        <v>173</v>
      </c>
      <c r="J2" s="285"/>
      <c r="K2" s="285"/>
      <c r="L2" s="286"/>
      <c r="M2" s="284" t="s">
        <v>209</v>
      </c>
      <c r="N2" s="286"/>
      <c r="O2" s="26" t="s">
        <v>210</v>
      </c>
    </row>
    <row r="3" spans="1:15" ht="87" thickBot="1" x14ac:dyDescent="0.35">
      <c r="A3" s="288"/>
      <c r="B3" s="296"/>
      <c r="C3" s="297"/>
      <c r="D3" s="293"/>
      <c r="E3" s="93" t="s">
        <v>311</v>
      </c>
      <c r="F3" s="94" t="s">
        <v>312</v>
      </c>
      <c r="G3" s="94" t="s">
        <v>313</v>
      </c>
      <c r="H3" s="98" t="s">
        <v>314</v>
      </c>
      <c r="I3" s="93" t="s">
        <v>315</v>
      </c>
      <c r="J3" s="94" t="s">
        <v>316</v>
      </c>
      <c r="K3" s="95" t="s">
        <v>317</v>
      </c>
      <c r="L3" s="96" t="s">
        <v>314</v>
      </c>
      <c r="M3" s="93" t="s">
        <v>318</v>
      </c>
      <c r="N3" s="96" t="s">
        <v>314</v>
      </c>
      <c r="O3" s="97" t="s">
        <v>314</v>
      </c>
    </row>
    <row r="4" spans="1:15" ht="15" customHeight="1" thickTop="1" x14ac:dyDescent="0.3">
      <c r="A4" s="130">
        <v>4</v>
      </c>
      <c r="B4" s="289" t="s">
        <v>41</v>
      </c>
      <c r="C4" s="131">
        <v>11</v>
      </c>
      <c r="D4" s="132" t="s">
        <v>42</v>
      </c>
      <c r="E4" s="160"/>
      <c r="F4" s="161"/>
      <c r="G4" s="161"/>
      <c r="H4" s="162">
        <f>SUM(F4:G4)</f>
        <v>0</v>
      </c>
      <c r="I4" s="160"/>
      <c r="J4" s="161"/>
      <c r="K4" s="161"/>
      <c r="L4" s="162">
        <f>SUM(J4:K4)</f>
        <v>0</v>
      </c>
      <c r="M4" s="160"/>
      <c r="N4" s="175"/>
      <c r="O4" s="176">
        <f>SUM(H4,L4,N4)</f>
        <v>0</v>
      </c>
    </row>
    <row r="5" spans="1:15" ht="15" customHeight="1" x14ac:dyDescent="0.3">
      <c r="A5" s="23">
        <v>5</v>
      </c>
      <c r="B5" s="290"/>
      <c r="C5" s="133">
        <v>21</v>
      </c>
      <c r="D5" s="134" t="s">
        <v>211</v>
      </c>
      <c r="E5" s="163"/>
      <c r="F5" s="22"/>
      <c r="G5" s="22"/>
      <c r="H5" s="164">
        <f>SUM(F5:G5)</f>
        <v>0</v>
      </c>
      <c r="I5" s="163"/>
      <c r="J5" s="22"/>
      <c r="K5" s="22"/>
      <c r="L5" s="164">
        <f>SUM(J5:K5)</f>
        <v>0</v>
      </c>
      <c r="M5" s="163"/>
      <c r="N5" s="177"/>
      <c r="O5" s="178">
        <f t="shared" ref="O5:O35" si="0">SUM(H5,L5,N5)</f>
        <v>0</v>
      </c>
    </row>
    <row r="6" spans="1:15" ht="15" customHeight="1" x14ac:dyDescent="0.3">
      <c r="A6" s="23">
        <v>6</v>
      </c>
      <c r="B6" s="290"/>
      <c r="C6" s="133">
        <v>22</v>
      </c>
      <c r="D6" s="134" t="s">
        <v>43</v>
      </c>
      <c r="E6" s="163"/>
      <c r="F6" s="22"/>
      <c r="G6" s="22"/>
      <c r="H6" s="164">
        <f>SUM(F6:G6)</f>
        <v>0</v>
      </c>
      <c r="I6" s="163"/>
      <c r="J6" s="22"/>
      <c r="K6" s="22"/>
      <c r="L6" s="164">
        <f t="shared" ref="L6:L35" si="1">SUM(J6:K6)</f>
        <v>0</v>
      </c>
      <c r="M6" s="163"/>
      <c r="N6" s="177"/>
      <c r="O6" s="178">
        <f t="shared" si="0"/>
        <v>0</v>
      </c>
    </row>
    <row r="7" spans="1:15" ht="15" customHeight="1" x14ac:dyDescent="0.3">
      <c r="A7" s="23">
        <v>7</v>
      </c>
      <c r="B7" s="290"/>
      <c r="C7" s="133">
        <v>23</v>
      </c>
      <c r="D7" s="134" t="s">
        <v>44</v>
      </c>
      <c r="E7" s="163"/>
      <c r="F7" s="22"/>
      <c r="G7" s="22"/>
      <c r="H7" s="164">
        <f t="shared" ref="H7:H36" si="2">SUM(F7:G7)</f>
        <v>0</v>
      </c>
      <c r="I7" s="163"/>
      <c r="J7" s="22"/>
      <c r="K7" s="22"/>
      <c r="L7" s="164">
        <f t="shared" si="1"/>
        <v>0</v>
      </c>
      <c r="M7" s="163"/>
      <c r="N7" s="177"/>
      <c r="O7" s="178">
        <f t="shared" si="0"/>
        <v>0</v>
      </c>
    </row>
    <row r="8" spans="1:15" ht="15" customHeight="1" x14ac:dyDescent="0.3">
      <c r="A8" s="23">
        <v>8</v>
      </c>
      <c r="B8" s="290"/>
      <c r="C8" s="133" t="s">
        <v>45</v>
      </c>
      <c r="D8" s="134" t="s">
        <v>46</v>
      </c>
      <c r="E8" s="163"/>
      <c r="F8" s="22"/>
      <c r="G8" s="22"/>
      <c r="H8" s="164">
        <f t="shared" si="2"/>
        <v>0</v>
      </c>
      <c r="I8" s="163"/>
      <c r="J8" s="22"/>
      <c r="K8" s="22"/>
      <c r="L8" s="164">
        <f t="shared" si="1"/>
        <v>0</v>
      </c>
      <c r="M8" s="163"/>
      <c r="N8" s="177"/>
      <c r="O8" s="178">
        <f t="shared" si="0"/>
        <v>0</v>
      </c>
    </row>
    <row r="9" spans="1:15" ht="15" customHeight="1" x14ac:dyDescent="0.3">
      <c r="A9" s="23">
        <v>9</v>
      </c>
      <c r="B9" s="290"/>
      <c r="C9" s="133">
        <v>42</v>
      </c>
      <c r="D9" s="134" t="s">
        <v>47</v>
      </c>
      <c r="E9" s="163"/>
      <c r="F9" s="22"/>
      <c r="G9" s="22"/>
      <c r="H9" s="164">
        <f t="shared" si="2"/>
        <v>0</v>
      </c>
      <c r="I9" s="163"/>
      <c r="J9" s="22"/>
      <c r="K9" s="22"/>
      <c r="L9" s="164">
        <f t="shared" si="1"/>
        <v>0</v>
      </c>
      <c r="M9" s="163"/>
      <c r="N9" s="177"/>
      <c r="O9" s="178">
        <f t="shared" si="0"/>
        <v>0</v>
      </c>
    </row>
    <row r="10" spans="1:15" ht="15" customHeight="1" x14ac:dyDescent="0.3">
      <c r="A10" s="23">
        <v>10</v>
      </c>
      <c r="B10" s="290"/>
      <c r="C10" s="133" t="s">
        <v>48</v>
      </c>
      <c r="D10" s="134" t="s">
        <v>49</v>
      </c>
      <c r="E10" s="163"/>
      <c r="F10" s="22"/>
      <c r="G10" s="22"/>
      <c r="H10" s="164">
        <f t="shared" si="2"/>
        <v>0</v>
      </c>
      <c r="I10" s="163"/>
      <c r="J10" s="22"/>
      <c r="K10" s="22"/>
      <c r="L10" s="164">
        <f t="shared" si="1"/>
        <v>0</v>
      </c>
      <c r="M10" s="163"/>
      <c r="N10" s="177"/>
      <c r="O10" s="178">
        <f t="shared" si="0"/>
        <v>0</v>
      </c>
    </row>
    <row r="11" spans="1:15" ht="15" customHeight="1" x14ac:dyDescent="0.3">
      <c r="A11" s="23">
        <v>11</v>
      </c>
      <c r="B11" s="290"/>
      <c r="C11" s="133" t="s">
        <v>50</v>
      </c>
      <c r="D11" s="134" t="s">
        <v>51</v>
      </c>
      <c r="E11" s="163"/>
      <c r="F11" s="22"/>
      <c r="G11" s="22"/>
      <c r="H11" s="164">
        <f t="shared" si="2"/>
        <v>0</v>
      </c>
      <c r="I11" s="163"/>
      <c r="J11" s="22"/>
      <c r="K11" s="22"/>
      <c r="L11" s="164">
        <f t="shared" si="1"/>
        <v>0</v>
      </c>
      <c r="M11" s="163"/>
      <c r="N11" s="177"/>
      <c r="O11" s="178">
        <f t="shared" si="0"/>
        <v>0</v>
      </c>
    </row>
    <row r="12" spans="1:15" ht="15" customHeight="1" x14ac:dyDescent="0.3">
      <c r="A12" s="23">
        <v>12</v>
      </c>
      <c r="B12" s="290"/>
      <c r="C12" s="133">
        <v>51</v>
      </c>
      <c r="D12" s="134" t="s">
        <v>52</v>
      </c>
      <c r="E12" s="163"/>
      <c r="F12" s="22"/>
      <c r="G12" s="22"/>
      <c r="H12" s="164">
        <f t="shared" si="2"/>
        <v>0</v>
      </c>
      <c r="I12" s="163"/>
      <c r="J12" s="22"/>
      <c r="K12" s="22"/>
      <c r="L12" s="164">
        <f t="shared" si="1"/>
        <v>0</v>
      </c>
      <c r="M12" s="163"/>
      <c r="N12" s="177"/>
      <c r="O12" s="178">
        <f t="shared" si="0"/>
        <v>0</v>
      </c>
    </row>
    <row r="13" spans="1:15" ht="15" customHeight="1" x14ac:dyDescent="0.3">
      <c r="A13" s="23">
        <v>13</v>
      </c>
      <c r="B13" s="290"/>
      <c r="C13" s="133">
        <v>52</v>
      </c>
      <c r="D13" s="134" t="s">
        <v>53</v>
      </c>
      <c r="E13" s="163"/>
      <c r="F13" s="22"/>
      <c r="G13" s="22"/>
      <c r="H13" s="164">
        <f t="shared" si="2"/>
        <v>0</v>
      </c>
      <c r="I13" s="163"/>
      <c r="J13" s="22"/>
      <c r="K13" s="22"/>
      <c r="L13" s="164">
        <f t="shared" si="1"/>
        <v>0</v>
      </c>
      <c r="M13" s="163"/>
      <c r="N13" s="177"/>
      <c r="O13" s="178">
        <f t="shared" si="0"/>
        <v>0</v>
      </c>
    </row>
    <row r="14" spans="1:15" ht="15" customHeight="1" x14ac:dyDescent="0.3">
      <c r="A14" s="23">
        <v>14</v>
      </c>
      <c r="B14" s="290"/>
      <c r="C14" s="133">
        <v>53</v>
      </c>
      <c r="D14" s="134" t="s">
        <v>54</v>
      </c>
      <c r="E14" s="163"/>
      <c r="F14" s="22"/>
      <c r="G14" s="22"/>
      <c r="H14" s="164">
        <f t="shared" si="2"/>
        <v>0</v>
      </c>
      <c r="I14" s="163"/>
      <c r="J14" s="22"/>
      <c r="K14" s="22"/>
      <c r="L14" s="164">
        <f t="shared" si="1"/>
        <v>0</v>
      </c>
      <c r="M14" s="163"/>
      <c r="N14" s="177"/>
      <c r="O14" s="178">
        <f t="shared" si="0"/>
        <v>0</v>
      </c>
    </row>
    <row r="15" spans="1:15" x14ac:dyDescent="0.3">
      <c r="A15" s="23">
        <v>15</v>
      </c>
      <c r="B15" s="290"/>
      <c r="C15" s="133">
        <v>54</v>
      </c>
      <c r="D15" s="134" t="s">
        <v>55</v>
      </c>
      <c r="E15" s="163"/>
      <c r="F15" s="22"/>
      <c r="G15" s="22"/>
      <c r="H15" s="164">
        <f t="shared" si="2"/>
        <v>0</v>
      </c>
      <c r="I15" s="163"/>
      <c r="J15" s="22"/>
      <c r="K15" s="22"/>
      <c r="L15" s="164">
        <f t="shared" si="1"/>
        <v>0</v>
      </c>
      <c r="M15" s="163"/>
      <c r="N15" s="177"/>
      <c r="O15" s="178">
        <f t="shared" si="0"/>
        <v>0</v>
      </c>
    </row>
    <row r="16" spans="1:15" ht="14.25" customHeight="1" x14ac:dyDescent="0.3">
      <c r="A16" s="23">
        <v>16</v>
      </c>
      <c r="B16" s="290"/>
      <c r="C16" s="133">
        <v>55</v>
      </c>
      <c r="D16" s="134" t="s">
        <v>56</v>
      </c>
      <c r="E16" s="163"/>
      <c r="F16" s="22"/>
      <c r="G16" s="22"/>
      <c r="H16" s="164">
        <f t="shared" si="2"/>
        <v>0</v>
      </c>
      <c r="I16" s="163"/>
      <c r="J16" s="22"/>
      <c r="K16" s="22"/>
      <c r="L16" s="164">
        <f t="shared" si="1"/>
        <v>0</v>
      </c>
      <c r="M16" s="163"/>
      <c r="N16" s="177"/>
      <c r="O16" s="178">
        <f t="shared" si="0"/>
        <v>0</v>
      </c>
    </row>
    <row r="17" spans="1:15" ht="30.75" customHeight="1" x14ac:dyDescent="0.3">
      <c r="A17" s="23">
        <v>17</v>
      </c>
      <c r="B17" s="290"/>
      <c r="C17" s="133">
        <v>56</v>
      </c>
      <c r="D17" s="134" t="s">
        <v>57</v>
      </c>
      <c r="E17" s="163"/>
      <c r="F17" s="22"/>
      <c r="G17" s="22"/>
      <c r="H17" s="164">
        <f t="shared" si="2"/>
        <v>0</v>
      </c>
      <c r="I17" s="163"/>
      <c r="J17" s="22"/>
      <c r="K17" s="22"/>
      <c r="L17" s="164">
        <f t="shared" si="1"/>
        <v>0</v>
      </c>
      <c r="M17" s="163"/>
      <c r="N17" s="177"/>
      <c r="O17" s="178">
        <f t="shared" si="0"/>
        <v>0</v>
      </c>
    </row>
    <row r="18" spans="1:15" ht="15" customHeight="1" x14ac:dyDescent="0.3">
      <c r="A18" s="23">
        <v>18</v>
      </c>
      <c r="B18" s="290"/>
      <c r="C18" s="133">
        <v>61</v>
      </c>
      <c r="D18" s="134" t="s">
        <v>58</v>
      </c>
      <c r="E18" s="163"/>
      <c r="F18" s="22"/>
      <c r="G18" s="22"/>
      <c r="H18" s="164">
        <f t="shared" si="2"/>
        <v>0</v>
      </c>
      <c r="I18" s="163"/>
      <c r="J18" s="22"/>
      <c r="K18" s="22"/>
      <c r="L18" s="164">
        <f t="shared" si="1"/>
        <v>0</v>
      </c>
      <c r="M18" s="163"/>
      <c r="N18" s="177"/>
      <c r="O18" s="179">
        <f t="shared" si="0"/>
        <v>0</v>
      </c>
    </row>
    <row r="19" spans="1:15" ht="15" customHeight="1" x14ac:dyDescent="0.3">
      <c r="A19" s="23">
        <v>19</v>
      </c>
      <c r="B19" s="290"/>
      <c r="C19" s="133">
        <v>62</v>
      </c>
      <c r="D19" s="134" t="s">
        <v>59</v>
      </c>
      <c r="E19" s="163"/>
      <c r="F19" s="22"/>
      <c r="G19" s="22"/>
      <c r="H19" s="164">
        <f t="shared" si="2"/>
        <v>0</v>
      </c>
      <c r="I19" s="163"/>
      <c r="J19" s="22"/>
      <c r="K19" s="22"/>
      <c r="L19" s="164">
        <f t="shared" si="1"/>
        <v>0</v>
      </c>
      <c r="M19" s="163"/>
      <c r="N19" s="177"/>
      <c r="O19" s="178">
        <f t="shared" si="0"/>
        <v>0</v>
      </c>
    </row>
    <row r="20" spans="1:15" ht="15" customHeight="1" x14ac:dyDescent="0.3">
      <c r="A20" s="23">
        <v>20</v>
      </c>
      <c r="B20" s="290"/>
      <c r="C20" s="133">
        <v>71</v>
      </c>
      <c r="D20" s="134" t="s">
        <v>60</v>
      </c>
      <c r="E20" s="163"/>
      <c r="F20" s="22"/>
      <c r="G20" s="22"/>
      <c r="H20" s="164">
        <f t="shared" si="2"/>
        <v>0</v>
      </c>
      <c r="I20" s="163"/>
      <c r="J20" s="22"/>
      <c r="K20" s="22"/>
      <c r="L20" s="164">
        <f t="shared" si="1"/>
        <v>0</v>
      </c>
      <c r="M20" s="163"/>
      <c r="N20" s="177"/>
      <c r="O20" s="178">
        <f t="shared" si="0"/>
        <v>0</v>
      </c>
    </row>
    <row r="21" spans="1:15" ht="15" customHeight="1" x14ac:dyDescent="0.3">
      <c r="A21" s="23">
        <v>21</v>
      </c>
      <c r="B21" s="290"/>
      <c r="C21" s="133">
        <v>72</v>
      </c>
      <c r="D21" s="134" t="s">
        <v>61</v>
      </c>
      <c r="E21" s="163"/>
      <c r="F21" s="22"/>
      <c r="G21" s="22"/>
      <c r="H21" s="164">
        <f t="shared" si="2"/>
        <v>0</v>
      </c>
      <c r="I21" s="163"/>
      <c r="J21" s="22"/>
      <c r="K21" s="22"/>
      <c r="L21" s="164">
        <f t="shared" si="1"/>
        <v>0</v>
      </c>
      <c r="M21" s="163"/>
      <c r="N21" s="177"/>
      <c r="O21" s="178">
        <f t="shared" si="0"/>
        <v>0</v>
      </c>
    </row>
    <row r="22" spans="1:15" ht="28.8" x14ac:dyDescent="0.3">
      <c r="A22" s="23">
        <v>22</v>
      </c>
      <c r="B22" s="290"/>
      <c r="C22" s="133">
        <v>81</v>
      </c>
      <c r="D22" s="134" t="s">
        <v>62</v>
      </c>
      <c r="E22" s="163"/>
      <c r="F22" s="22"/>
      <c r="G22" s="22"/>
      <c r="H22" s="164">
        <f t="shared" si="2"/>
        <v>0</v>
      </c>
      <c r="I22" s="163"/>
      <c r="J22" s="22"/>
      <c r="K22" s="22"/>
      <c r="L22" s="164">
        <f t="shared" si="1"/>
        <v>0</v>
      </c>
      <c r="M22" s="163"/>
      <c r="N22" s="177"/>
      <c r="O22" s="178">
        <f t="shared" si="0"/>
        <v>0</v>
      </c>
    </row>
    <row r="23" spans="1:15" ht="15" customHeight="1" x14ac:dyDescent="0.3">
      <c r="A23" s="23">
        <v>23</v>
      </c>
      <c r="B23" s="290"/>
      <c r="C23" s="133">
        <v>92</v>
      </c>
      <c r="D23" s="134" t="s">
        <v>63</v>
      </c>
      <c r="E23" s="163"/>
      <c r="F23" s="22"/>
      <c r="G23" s="22"/>
      <c r="H23" s="164">
        <f t="shared" si="2"/>
        <v>0</v>
      </c>
      <c r="I23" s="163"/>
      <c r="J23" s="22"/>
      <c r="K23" s="22"/>
      <c r="L23" s="164">
        <f t="shared" si="1"/>
        <v>0</v>
      </c>
      <c r="M23" s="163"/>
      <c r="N23" s="177"/>
      <c r="O23" s="178">
        <f t="shared" si="0"/>
        <v>0</v>
      </c>
    </row>
    <row r="24" spans="1:15" ht="15.75" customHeight="1" thickBot="1" x14ac:dyDescent="0.35">
      <c r="A24" s="135">
        <v>24</v>
      </c>
      <c r="B24" s="291"/>
      <c r="C24" s="136" t="s">
        <v>191</v>
      </c>
      <c r="D24" s="137" t="s">
        <v>192</v>
      </c>
      <c r="E24" s="165"/>
      <c r="F24" s="166"/>
      <c r="G24" s="166"/>
      <c r="H24" s="167">
        <f t="shared" si="2"/>
        <v>0</v>
      </c>
      <c r="I24" s="165"/>
      <c r="J24" s="166"/>
      <c r="K24" s="166"/>
      <c r="L24" s="167">
        <f t="shared" si="1"/>
        <v>0</v>
      </c>
      <c r="M24" s="165"/>
      <c r="N24" s="180"/>
      <c r="O24" s="181">
        <f t="shared" si="0"/>
        <v>0</v>
      </c>
    </row>
    <row r="25" spans="1:15" ht="15" thickTop="1" x14ac:dyDescent="0.3">
      <c r="A25" s="130">
        <v>25</v>
      </c>
      <c r="B25" s="280" t="s">
        <v>64</v>
      </c>
      <c r="C25" s="138" t="s">
        <v>66</v>
      </c>
      <c r="D25" s="139" t="s">
        <v>65</v>
      </c>
      <c r="E25" s="160"/>
      <c r="F25" s="161"/>
      <c r="G25" s="161"/>
      <c r="H25" s="162">
        <f t="shared" si="2"/>
        <v>0</v>
      </c>
      <c r="I25" s="160"/>
      <c r="J25" s="161"/>
      <c r="K25" s="161"/>
      <c r="L25" s="162">
        <f t="shared" si="1"/>
        <v>0</v>
      </c>
      <c r="M25" s="160"/>
      <c r="N25" s="175"/>
      <c r="O25" s="176">
        <f t="shared" si="0"/>
        <v>0</v>
      </c>
    </row>
    <row r="26" spans="1:15" x14ac:dyDescent="0.3">
      <c r="A26" s="23">
        <v>26</v>
      </c>
      <c r="B26" s="281"/>
      <c r="C26" s="140" t="s">
        <v>67</v>
      </c>
      <c r="D26" s="141" t="s">
        <v>69</v>
      </c>
      <c r="E26" s="163"/>
      <c r="F26" s="22"/>
      <c r="G26" s="22"/>
      <c r="H26" s="164">
        <f t="shared" si="2"/>
        <v>0</v>
      </c>
      <c r="I26" s="163"/>
      <c r="J26" s="22"/>
      <c r="K26" s="22"/>
      <c r="L26" s="164">
        <f t="shared" si="1"/>
        <v>0</v>
      </c>
      <c r="M26" s="163"/>
      <c r="N26" s="177"/>
      <c r="O26" s="178">
        <f t="shared" si="0"/>
        <v>0</v>
      </c>
    </row>
    <row r="27" spans="1:15" x14ac:dyDescent="0.3">
      <c r="A27" s="23">
        <v>27</v>
      </c>
      <c r="B27" s="281"/>
      <c r="C27" s="140" t="s">
        <v>68</v>
      </c>
      <c r="D27" s="141" t="s">
        <v>44</v>
      </c>
      <c r="E27" s="163"/>
      <c r="F27" s="22"/>
      <c r="G27" s="22"/>
      <c r="H27" s="164">
        <f t="shared" si="2"/>
        <v>0</v>
      </c>
      <c r="I27" s="163"/>
      <c r="J27" s="22"/>
      <c r="K27" s="22"/>
      <c r="L27" s="164">
        <f t="shared" si="1"/>
        <v>0</v>
      </c>
      <c r="M27" s="163"/>
      <c r="N27" s="177"/>
      <c r="O27" s="178">
        <f t="shared" si="0"/>
        <v>0</v>
      </c>
    </row>
    <row r="28" spans="1:15" x14ac:dyDescent="0.3">
      <c r="A28" s="23">
        <v>28</v>
      </c>
      <c r="B28" s="281"/>
      <c r="C28" s="140" t="s">
        <v>70</v>
      </c>
      <c r="D28" s="141" t="s">
        <v>46</v>
      </c>
      <c r="E28" s="163"/>
      <c r="F28" s="22"/>
      <c r="G28" s="22"/>
      <c r="H28" s="164">
        <f t="shared" si="2"/>
        <v>0</v>
      </c>
      <c r="I28" s="163"/>
      <c r="J28" s="22"/>
      <c r="K28" s="22"/>
      <c r="L28" s="164">
        <f t="shared" si="1"/>
        <v>0</v>
      </c>
      <c r="M28" s="163"/>
      <c r="N28" s="177"/>
      <c r="O28" s="178">
        <f t="shared" si="0"/>
        <v>0</v>
      </c>
    </row>
    <row r="29" spans="1:15" ht="28.8" x14ac:dyDescent="0.3">
      <c r="A29" s="23">
        <v>29</v>
      </c>
      <c r="B29" s="281"/>
      <c r="C29" s="140" t="s">
        <v>71</v>
      </c>
      <c r="D29" s="142" t="s">
        <v>72</v>
      </c>
      <c r="E29" s="163"/>
      <c r="F29" s="22"/>
      <c r="G29" s="22"/>
      <c r="H29" s="164">
        <f t="shared" si="2"/>
        <v>0</v>
      </c>
      <c r="I29" s="163"/>
      <c r="J29" s="22"/>
      <c r="K29" s="22"/>
      <c r="L29" s="164">
        <f t="shared" si="1"/>
        <v>0</v>
      </c>
      <c r="M29" s="163"/>
      <c r="N29" s="177"/>
      <c r="O29" s="178">
        <f t="shared" si="0"/>
        <v>0</v>
      </c>
    </row>
    <row r="30" spans="1:15" x14ac:dyDescent="0.3">
      <c r="A30" s="23">
        <v>30</v>
      </c>
      <c r="B30" s="281"/>
      <c r="C30" s="140" t="s">
        <v>73</v>
      </c>
      <c r="D30" s="141" t="s">
        <v>47</v>
      </c>
      <c r="E30" s="163"/>
      <c r="F30" s="22"/>
      <c r="G30" s="22"/>
      <c r="H30" s="164">
        <f t="shared" si="2"/>
        <v>0</v>
      </c>
      <c r="I30" s="163"/>
      <c r="J30" s="22"/>
      <c r="K30" s="22"/>
      <c r="L30" s="164">
        <f t="shared" si="1"/>
        <v>0</v>
      </c>
      <c r="M30" s="163"/>
      <c r="N30" s="177"/>
      <c r="O30" s="178">
        <f t="shared" si="0"/>
        <v>0</v>
      </c>
    </row>
    <row r="31" spans="1:15" x14ac:dyDescent="0.3">
      <c r="A31" s="23">
        <v>31</v>
      </c>
      <c r="B31" s="281"/>
      <c r="C31" s="140" t="s">
        <v>74</v>
      </c>
      <c r="D31" s="141" t="s">
        <v>49</v>
      </c>
      <c r="E31" s="163"/>
      <c r="F31" s="22"/>
      <c r="G31" s="22"/>
      <c r="H31" s="164">
        <f t="shared" si="2"/>
        <v>0</v>
      </c>
      <c r="I31" s="163"/>
      <c r="J31" s="22"/>
      <c r="K31" s="22"/>
      <c r="L31" s="164">
        <f t="shared" si="1"/>
        <v>0</v>
      </c>
      <c r="M31" s="182"/>
      <c r="N31" s="177"/>
      <c r="O31" s="178">
        <f t="shared" si="0"/>
        <v>0</v>
      </c>
    </row>
    <row r="32" spans="1:15" x14ac:dyDescent="0.3">
      <c r="A32" s="23">
        <v>32</v>
      </c>
      <c r="B32" s="281"/>
      <c r="C32" s="140" t="s">
        <v>75</v>
      </c>
      <c r="D32" s="141" t="s">
        <v>79</v>
      </c>
      <c r="E32" s="163"/>
      <c r="F32" s="22"/>
      <c r="G32" s="22"/>
      <c r="H32" s="164">
        <f t="shared" si="2"/>
        <v>0</v>
      </c>
      <c r="I32" s="163"/>
      <c r="J32" s="22"/>
      <c r="K32" s="22"/>
      <c r="L32" s="164">
        <f t="shared" si="1"/>
        <v>0</v>
      </c>
      <c r="M32" s="163"/>
      <c r="N32" s="177"/>
      <c r="O32" s="178">
        <f t="shared" si="0"/>
        <v>0</v>
      </c>
    </row>
    <row r="33" spans="1:15" x14ac:dyDescent="0.3">
      <c r="A33" s="23">
        <v>33</v>
      </c>
      <c r="B33" s="281"/>
      <c r="C33" s="140" t="s">
        <v>76</v>
      </c>
      <c r="D33" s="141" t="s">
        <v>77</v>
      </c>
      <c r="E33" s="163"/>
      <c r="F33" s="22"/>
      <c r="G33" s="22"/>
      <c r="H33" s="164">
        <f>SUM(F33:G33)</f>
        <v>0</v>
      </c>
      <c r="I33" s="163"/>
      <c r="J33" s="22"/>
      <c r="K33" s="22"/>
      <c r="L33" s="164">
        <f t="shared" si="1"/>
        <v>0</v>
      </c>
      <c r="M33" s="163"/>
      <c r="N33" s="177"/>
      <c r="O33" s="178">
        <f>SUM(H33,L33,N33)</f>
        <v>0</v>
      </c>
    </row>
    <row r="34" spans="1:15" x14ac:dyDescent="0.3">
      <c r="A34" s="143">
        <v>34</v>
      </c>
      <c r="B34" s="282"/>
      <c r="C34" s="144" t="s">
        <v>78</v>
      </c>
      <c r="D34" s="145" t="s">
        <v>63</v>
      </c>
      <c r="E34" s="168"/>
      <c r="F34" s="169"/>
      <c r="G34" s="169"/>
      <c r="H34" s="164">
        <f>SUM(F34:G34)</f>
        <v>0</v>
      </c>
      <c r="I34" s="168"/>
      <c r="J34" s="169"/>
      <c r="K34" s="169"/>
      <c r="L34" s="164">
        <f t="shared" si="1"/>
        <v>0</v>
      </c>
      <c r="M34" s="163"/>
      <c r="N34" s="177"/>
      <c r="O34" s="178">
        <f>SUM(H34,L34,N34)</f>
        <v>0</v>
      </c>
    </row>
    <row r="35" spans="1:15" ht="15" thickBot="1" x14ac:dyDescent="0.35">
      <c r="A35" s="146">
        <v>35</v>
      </c>
      <c r="B35" s="283"/>
      <c r="C35" s="147" t="s">
        <v>191</v>
      </c>
      <c r="D35" s="148" t="s">
        <v>192</v>
      </c>
      <c r="E35" s="170"/>
      <c r="F35" s="171"/>
      <c r="G35" s="171"/>
      <c r="H35" s="172">
        <f t="shared" si="2"/>
        <v>0</v>
      </c>
      <c r="I35" s="170"/>
      <c r="J35" s="171"/>
      <c r="K35" s="171"/>
      <c r="L35" s="172">
        <f t="shared" si="1"/>
        <v>0</v>
      </c>
      <c r="M35" s="170"/>
      <c r="N35" s="183"/>
      <c r="O35" s="184">
        <f t="shared" si="0"/>
        <v>0</v>
      </c>
    </row>
    <row r="36" spans="1:15" ht="15" thickTop="1" x14ac:dyDescent="0.3">
      <c r="A36" s="277" t="str">
        <f>CONCATENATE("   ","36")</f>
        <v xml:space="preserve">   36</v>
      </c>
      <c r="B36" s="278"/>
      <c r="C36" s="279"/>
      <c r="D36" s="149" t="s">
        <v>17</v>
      </c>
      <c r="E36" s="173">
        <f>SUM(E4:E35)</f>
        <v>0</v>
      </c>
      <c r="F36" s="174">
        <f>SUM(F4:F35)</f>
        <v>0</v>
      </c>
      <c r="G36" s="174">
        <f>SUM(G4:G35)</f>
        <v>0</v>
      </c>
      <c r="H36" s="162">
        <f t="shared" si="2"/>
        <v>0</v>
      </c>
      <c r="I36" s="173">
        <f>SUM(I4:I35)</f>
        <v>0</v>
      </c>
      <c r="J36" s="185">
        <f>SUM(J4:J35)</f>
        <v>0</v>
      </c>
      <c r="K36" s="185">
        <f>SUM(K4:K35)</f>
        <v>0</v>
      </c>
      <c r="L36" s="162">
        <f>SUM(J36:K36)</f>
        <v>0</v>
      </c>
      <c r="M36" s="173">
        <f>SUM(M4:M35)</f>
        <v>0</v>
      </c>
      <c r="N36" s="162">
        <f>SUM(N4:N35)</f>
        <v>0</v>
      </c>
      <c r="O36" s="186">
        <f>SUM(H36,L36,N36)</f>
        <v>0</v>
      </c>
    </row>
    <row r="37" spans="1:15" x14ac:dyDescent="0.3">
      <c r="M37" s="14"/>
    </row>
    <row r="38" spans="1:15" x14ac:dyDescent="0.3">
      <c r="A38" s="11"/>
      <c r="C38" s="11"/>
      <c r="D38" s="11"/>
      <c r="M38" s="14"/>
      <c r="O38" s="11"/>
    </row>
    <row r="39" spans="1:15" ht="16.5" customHeight="1" x14ac:dyDescent="0.3">
      <c r="A39" s="11"/>
      <c r="C39" s="12"/>
      <c r="D39" s="11"/>
      <c r="E39" s="11"/>
      <c r="F39" s="11"/>
      <c r="G39" s="11"/>
      <c r="M39" s="14"/>
      <c r="O39" s="12"/>
    </row>
    <row r="40" spans="1:15" ht="51.75" hidden="1" customHeight="1" x14ac:dyDescent="0.3">
      <c r="A40" s="11"/>
      <c r="C40" s="12"/>
      <c r="D40" s="12"/>
      <c r="E40" s="11"/>
      <c r="F40" s="11"/>
      <c r="G40" s="11"/>
      <c r="M40" s="14"/>
      <c r="O40" s="12"/>
    </row>
    <row r="41" spans="1:15" ht="20.25" customHeight="1" x14ac:dyDescent="0.3">
      <c r="A41" s="11"/>
      <c r="C41" s="12"/>
      <c r="D41" s="12"/>
      <c r="E41" s="11"/>
      <c r="F41" s="11"/>
      <c r="G41" s="11"/>
      <c r="M41" s="14"/>
      <c r="O41" s="12"/>
    </row>
    <row r="42" spans="1:15" x14ac:dyDescent="0.3">
      <c r="A42" s="11"/>
      <c r="C42" s="11"/>
      <c r="D42" s="11"/>
      <c r="M42" s="14"/>
      <c r="O42" s="11"/>
    </row>
    <row r="43" spans="1:15" x14ac:dyDescent="0.3">
      <c r="A43" s="11"/>
      <c r="C43" s="11"/>
      <c r="D43" s="11"/>
      <c r="M43" s="14"/>
      <c r="O43" s="11"/>
    </row>
    <row r="44" spans="1:15" x14ac:dyDescent="0.3">
      <c r="A44" s="11"/>
      <c r="C44" s="11"/>
      <c r="D44" s="11"/>
      <c r="O44" s="11"/>
    </row>
  </sheetData>
  <mergeCells count="10">
    <mergeCell ref="B1:C1"/>
    <mergeCell ref="A36:C36"/>
    <mergeCell ref="B25:B35"/>
    <mergeCell ref="I2:L2"/>
    <mergeCell ref="M2:N2"/>
    <mergeCell ref="A2:A3"/>
    <mergeCell ref="E2:H2"/>
    <mergeCell ref="B4:B24"/>
    <mergeCell ref="D2:D3"/>
    <mergeCell ref="B2:C3"/>
  </mergeCells>
  <pageMargins left="0.5" right="0.5" top="1.03125" bottom="0.75" header="0.3" footer="0.3"/>
  <pageSetup paperSize="5" scale="59" fitToHeight="0" orientation="landscape" r:id="rId1"/>
  <headerFooter>
    <oddHeader>&amp;L&amp;K000000OMB No. 1505-0257
Expiration:  _____________&amp;C&amp;"-,Bold"&amp;K000000TERRORISM RISK INSURANCE PROGRAM 2025 DATA CALL: ALIEN SURPLUS LINES INSURERS
POLICYHOLDER INDUSTRY CODE (NATIONWIDE)
(NAICS or SIC)</oddHeader>
    <oddFooter>&amp;C&amp;A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9"/>
  <sheetViews>
    <sheetView showGridLines="0" view="pageLayout" zoomScaleNormal="100" workbookViewId="0">
      <selection activeCell="O3" sqref="O3"/>
    </sheetView>
  </sheetViews>
  <sheetFormatPr defaultColWidth="9.109375" defaultRowHeight="14.4" x14ac:dyDescent="0.3"/>
  <cols>
    <col min="1" max="1" width="4" style="4" customWidth="1"/>
    <col min="2" max="2" width="9.109375" style="4" customWidth="1"/>
    <col min="3" max="3" width="18.44140625" style="4" customWidth="1"/>
    <col min="4" max="4" width="26.44140625" style="4" customWidth="1"/>
    <col min="5" max="5" width="16.44140625" style="4" customWidth="1"/>
    <col min="6" max="6" width="16.33203125" style="4" customWidth="1"/>
    <col min="7" max="7" width="15.5546875" style="4" customWidth="1"/>
    <col min="8" max="8" width="16" style="4" customWidth="1"/>
    <col min="9" max="9" width="15" style="4" customWidth="1"/>
    <col min="10" max="10" width="17.109375" style="4" customWidth="1"/>
    <col min="11" max="11" width="16.6640625" style="4" customWidth="1"/>
    <col min="12" max="12" width="14.6640625" style="4" customWidth="1"/>
    <col min="13" max="13" width="14.109375" style="4" customWidth="1"/>
    <col min="14" max="14" width="16.33203125" style="4" customWidth="1"/>
    <col min="15" max="15" width="16.109375" style="4" customWidth="1"/>
    <col min="16" max="16384" width="9.109375" style="4"/>
  </cols>
  <sheetData>
    <row r="1" spans="1:15" x14ac:dyDescent="0.3">
      <c r="A1" s="303" t="s">
        <v>83</v>
      </c>
      <c r="B1" s="304"/>
      <c r="C1" s="305"/>
      <c r="D1" s="198" t="s">
        <v>84</v>
      </c>
      <c r="E1" s="17" t="s">
        <v>85</v>
      </c>
      <c r="F1" s="197" t="s">
        <v>86</v>
      </c>
      <c r="G1" s="197" t="s">
        <v>87</v>
      </c>
      <c r="H1" s="18" t="s">
        <v>88</v>
      </c>
      <c r="I1" s="17" t="s">
        <v>89</v>
      </c>
      <c r="J1" s="197" t="s">
        <v>90</v>
      </c>
      <c r="K1" s="197" t="s">
        <v>91</v>
      </c>
      <c r="L1" s="18" t="s">
        <v>92</v>
      </c>
      <c r="M1" s="17" t="s">
        <v>93</v>
      </c>
      <c r="N1" s="18" t="s">
        <v>207</v>
      </c>
      <c r="O1" s="17" t="s">
        <v>208</v>
      </c>
    </row>
    <row r="2" spans="1:15" ht="18" x14ac:dyDescent="0.3">
      <c r="A2" s="306"/>
      <c r="B2" s="307"/>
      <c r="C2" s="307"/>
      <c r="D2" s="308"/>
      <c r="E2" s="298" t="s">
        <v>172</v>
      </c>
      <c r="F2" s="309"/>
      <c r="G2" s="309"/>
      <c r="H2" s="299"/>
      <c r="I2" s="298" t="s">
        <v>173</v>
      </c>
      <c r="J2" s="309"/>
      <c r="K2" s="309"/>
      <c r="L2" s="299"/>
      <c r="M2" s="298" t="s">
        <v>209</v>
      </c>
      <c r="N2" s="299"/>
      <c r="O2" s="203" t="s">
        <v>210</v>
      </c>
    </row>
    <row r="3" spans="1:15" ht="72.599999999999994" thickBot="1" x14ac:dyDescent="0.35">
      <c r="A3" s="204">
        <v>3</v>
      </c>
      <c r="B3" s="300" t="s">
        <v>231</v>
      </c>
      <c r="C3" s="301"/>
      <c r="D3" s="98" t="s">
        <v>39</v>
      </c>
      <c r="E3" s="93" t="s">
        <v>260</v>
      </c>
      <c r="F3" s="94" t="s">
        <v>257</v>
      </c>
      <c r="G3" s="94" t="s">
        <v>319</v>
      </c>
      <c r="H3" s="98" t="s">
        <v>314</v>
      </c>
      <c r="I3" s="93" t="s">
        <v>260</v>
      </c>
      <c r="J3" s="94" t="s">
        <v>257</v>
      </c>
      <c r="K3" s="95" t="s">
        <v>319</v>
      </c>
      <c r="L3" s="96" t="s">
        <v>314</v>
      </c>
      <c r="M3" s="93" t="s">
        <v>260</v>
      </c>
      <c r="N3" s="96" t="s">
        <v>314</v>
      </c>
      <c r="O3" s="97" t="s">
        <v>314</v>
      </c>
    </row>
    <row r="4" spans="1:15" ht="15" customHeight="1" thickTop="1" x14ac:dyDescent="0.3">
      <c r="A4" s="205">
        <v>4</v>
      </c>
      <c r="B4" s="206" t="s">
        <v>242</v>
      </c>
      <c r="C4" s="207">
        <v>813110</v>
      </c>
      <c r="D4" s="208" t="s">
        <v>243</v>
      </c>
      <c r="E4" s="209"/>
      <c r="F4" s="210"/>
      <c r="G4" s="210"/>
      <c r="H4" s="211">
        <f>SUM(F4:G4)</f>
        <v>0</v>
      </c>
      <c r="I4" s="209"/>
      <c r="J4" s="210"/>
      <c r="K4" s="210"/>
      <c r="L4" s="211">
        <f>SUM(J4:K4)</f>
        <v>0</v>
      </c>
      <c r="M4" s="209"/>
      <c r="N4" s="212"/>
      <c r="O4" s="213">
        <f>SUM(H4,L4,N4)</f>
        <v>0</v>
      </c>
    </row>
    <row r="5" spans="1:15" ht="15.75" customHeight="1" x14ac:dyDescent="0.3">
      <c r="A5" s="23">
        <v>5</v>
      </c>
      <c r="B5" s="214" t="s">
        <v>244</v>
      </c>
      <c r="C5" s="215" t="s">
        <v>245</v>
      </c>
      <c r="D5" s="216" t="s">
        <v>243</v>
      </c>
      <c r="E5" s="217"/>
      <c r="F5" s="218"/>
      <c r="G5" s="218"/>
      <c r="H5" s="219">
        <f>SUM(F5:G5)</f>
        <v>0</v>
      </c>
      <c r="I5" s="217"/>
      <c r="J5" s="218"/>
      <c r="K5" s="218"/>
      <c r="L5" s="219">
        <f>SUM(J5:K5)</f>
        <v>0</v>
      </c>
      <c r="M5" s="217"/>
      <c r="N5" s="220"/>
      <c r="O5" s="221">
        <f>SUM(H5,L5,N5)</f>
        <v>0</v>
      </c>
    </row>
    <row r="6" spans="1:15" ht="33.75" customHeight="1" x14ac:dyDescent="0.3">
      <c r="A6" s="143">
        <v>6</v>
      </c>
      <c r="B6" s="222" t="s">
        <v>246</v>
      </c>
      <c r="C6" s="223" t="s">
        <v>247</v>
      </c>
      <c r="D6" s="224" t="s">
        <v>243</v>
      </c>
      <c r="E6" s="225"/>
      <c r="F6" s="226"/>
      <c r="G6" s="226"/>
      <c r="H6" s="219">
        <f>SUM(F6:G6)</f>
        <v>0</v>
      </c>
      <c r="I6" s="225"/>
      <c r="J6" s="226"/>
      <c r="K6" s="226"/>
      <c r="L6" s="219">
        <f>SUM(J6:K6)</f>
        <v>0</v>
      </c>
      <c r="M6" s="225"/>
      <c r="N6" s="227"/>
      <c r="O6" s="228">
        <f>SUM(H6,L6,N6)</f>
        <v>0</v>
      </c>
    </row>
    <row r="7" spans="1:15" ht="15" customHeight="1" thickBot="1" x14ac:dyDescent="0.35">
      <c r="A7" s="146">
        <v>7</v>
      </c>
      <c r="B7" s="229" t="s">
        <v>248</v>
      </c>
      <c r="C7" s="230"/>
      <c r="D7" s="231" t="s">
        <v>249</v>
      </c>
      <c r="E7" s="232"/>
      <c r="F7" s="233"/>
      <c r="G7" s="233"/>
      <c r="H7" s="234">
        <f>SUM(F7:G7)</f>
        <v>0</v>
      </c>
      <c r="I7" s="232"/>
      <c r="J7" s="233"/>
      <c r="K7" s="233"/>
      <c r="L7" s="234">
        <f>SUM(J7:K7)</f>
        <v>0</v>
      </c>
      <c r="M7" s="232"/>
      <c r="N7" s="235"/>
      <c r="O7" s="236">
        <f>SUM(H7,L7,N7)</f>
        <v>0</v>
      </c>
    </row>
    <row r="8" spans="1:15" ht="15" thickTop="1" x14ac:dyDescent="0.3">
      <c r="A8" s="130">
        <v>8</v>
      </c>
      <c r="B8" s="237"/>
      <c r="C8" s="238"/>
      <c r="D8" s="149" t="s">
        <v>17</v>
      </c>
      <c r="E8" s="239">
        <f>SUM(E4:E7)</f>
        <v>0</v>
      </c>
      <c r="F8" s="240">
        <f>SUM(F4:F7)</f>
        <v>0</v>
      </c>
      <c r="G8" s="240">
        <f>SUM(G4:G7)</f>
        <v>0</v>
      </c>
      <c r="H8" s="241">
        <f>SUM(F8:G8)</f>
        <v>0</v>
      </c>
      <c r="I8" s="213">
        <f>SUM(I4:I7)</f>
        <v>0</v>
      </c>
      <c r="J8" s="242">
        <f>SUM(J4:J7)</f>
        <v>0</v>
      </c>
      <c r="K8" s="242">
        <f>SUM(K4:K7)</f>
        <v>0</v>
      </c>
      <c r="L8" s="211">
        <f>SUM(J8:K8)</f>
        <v>0</v>
      </c>
      <c r="M8" s="213">
        <f>SUM(M4:M7)</f>
        <v>0</v>
      </c>
      <c r="N8" s="211">
        <f>SUM(N4:N7)</f>
        <v>0</v>
      </c>
      <c r="O8" s="239">
        <f>SUM(H8,L8,N8)</f>
        <v>0</v>
      </c>
    </row>
    <row r="9" spans="1:15" x14ac:dyDescent="0.3">
      <c r="M9" s="14"/>
    </row>
    <row r="10" spans="1:15" ht="79.5" customHeight="1" x14ac:dyDescent="0.3">
      <c r="A10" s="243"/>
      <c r="B10" s="302"/>
      <c r="C10" s="302"/>
      <c r="D10" s="302"/>
      <c r="E10" s="244"/>
      <c r="M10" s="14"/>
      <c r="O10" s="11"/>
    </row>
    <row r="11" spans="1:15" ht="16.5" customHeight="1" x14ac:dyDescent="0.3">
      <c r="A11" s="11"/>
      <c r="C11" s="12"/>
      <c r="D11" s="11"/>
      <c r="E11" s="11"/>
      <c r="F11" s="11"/>
      <c r="G11" s="11"/>
      <c r="M11" s="14"/>
      <c r="O11" s="12"/>
    </row>
    <row r="12" spans="1:15" ht="51.75" hidden="1" customHeight="1" x14ac:dyDescent="0.3">
      <c r="A12" s="11"/>
      <c r="C12" s="12"/>
      <c r="D12" s="12"/>
      <c r="E12" s="11"/>
      <c r="F12" s="11"/>
      <c r="G12" s="11"/>
      <c r="M12" s="14"/>
      <c r="O12" s="12"/>
    </row>
    <row r="13" spans="1:15" ht="34.5" customHeight="1" x14ac:dyDescent="0.3">
      <c r="A13" s="11"/>
      <c r="D13" s="12"/>
      <c r="E13" s="11"/>
      <c r="F13" s="11"/>
      <c r="G13" s="11"/>
      <c r="M13" s="14"/>
      <c r="O13" s="12"/>
    </row>
    <row r="14" spans="1:15" ht="12.15" customHeight="1" x14ac:dyDescent="0.3">
      <c r="A14" s="11"/>
      <c r="C14" s="11"/>
      <c r="D14" s="11"/>
      <c r="I14" s="245"/>
      <c r="J14" s="245"/>
      <c r="K14" s="245"/>
      <c r="L14" s="245"/>
      <c r="M14" s="14"/>
      <c r="O14" s="11"/>
    </row>
    <row r="15" spans="1:15" x14ac:dyDescent="0.3">
      <c r="A15" s="11"/>
      <c r="C15" s="11"/>
      <c r="D15" s="11"/>
      <c r="I15" s="245"/>
      <c r="J15" s="245"/>
      <c r="K15" s="245"/>
      <c r="L15" s="245"/>
      <c r="M15" s="14"/>
      <c r="O15" s="11"/>
    </row>
    <row r="16" spans="1:15" x14ac:dyDescent="0.3">
      <c r="A16" s="11"/>
      <c r="C16" s="11"/>
      <c r="D16" s="11"/>
      <c r="I16" s="245"/>
      <c r="J16" s="245"/>
      <c r="K16" s="245"/>
      <c r="L16" s="245"/>
      <c r="O16" s="11"/>
    </row>
    <row r="17" spans="9:12" x14ac:dyDescent="0.3">
      <c r="I17" s="245"/>
      <c r="J17" s="245"/>
      <c r="K17" s="245"/>
      <c r="L17" s="245"/>
    </row>
    <row r="18" spans="9:12" x14ac:dyDescent="0.3">
      <c r="I18" s="245"/>
      <c r="J18" s="245"/>
      <c r="K18" s="245"/>
      <c r="L18" s="245"/>
    </row>
    <row r="19" spans="9:12" ht="18" customHeight="1" x14ac:dyDescent="0.3">
      <c r="I19" s="245"/>
      <c r="J19" s="245"/>
      <c r="K19" s="245"/>
      <c r="L19" s="245"/>
    </row>
  </sheetData>
  <mergeCells count="7">
    <mergeCell ref="M2:N2"/>
    <mergeCell ref="B3:C3"/>
    <mergeCell ref="B10:D10"/>
    <mergeCell ref="A1:C1"/>
    <mergeCell ref="A2:D2"/>
    <mergeCell ref="E2:H2"/>
    <mergeCell ref="I2:L2"/>
  </mergeCells>
  <pageMargins left="0.7" right="0.7" top="1.03125" bottom="0.75" header="0.3" footer="0.3"/>
  <pageSetup paperSize="5" scale="55" orientation="landscape" r:id="rId1"/>
  <headerFooter>
    <oddHeader>&amp;L&amp;K000000OMB No. 1505-0257
Expiration:  _____________&amp;C&amp;"-,Bold"&amp;K000000TERRORISM RISK INSURANCE PROGRAM 2025 DATA CALL:  ALIEN SURPLUS LINES INSURERS 
PLACES OF WORSHIP (NATIONWIDE)
(NAICS, SIC, ISO, or OTHER)</oddHeader>
    <oddFooter>&amp;C&amp;A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50"/>
  <sheetViews>
    <sheetView showGridLines="0" tabSelected="1" view="pageLayout" topLeftCell="A35" zoomScaleNormal="100" workbookViewId="0">
      <selection activeCell="G42" sqref="G42"/>
    </sheetView>
  </sheetViews>
  <sheetFormatPr defaultRowHeight="14.4" x14ac:dyDescent="0.3"/>
  <cols>
    <col min="1" max="1" width="3.33203125" customWidth="1"/>
    <col min="2" max="2" width="19.109375" customWidth="1"/>
    <col min="3" max="3" width="49.88671875" customWidth="1"/>
    <col min="4" max="4" width="22.6640625" customWidth="1"/>
    <col min="5" max="5" width="24.44140625" customWidth="1"/>
    <col min="6" max="7" width="22" customWidth="1"/>
  </cols>
  <sheetData>
    <row r="1" spans="1:7" x14ac:dyDescent="0.3">
      <c r="A1" s="303" t="s">
        <v>82</v>
      </c>
      <c r="B1" s="305"/>
      <c r="C1" s="1" t="s">
        <v>83</v>
      </c>
      <c r="D1" s="1" t="s">
        <v>84</v>
      </c>
      <c r="E1" s="1" t="s">
        <v>85</v>
      </c>
      <c r="F1" s="1" t="s">
        <v>86</v>
      </c>
      <c r="G1" s="1" t="s">
        <v>87</v>
      </c>
    </row>
    <row r="2" spans="1:7" ht="57.6" x14ac:dyDescent="0.3">
      <c r="A2" s="104">
        <v>2</v>
      </c>
      <c r="B2" s="3" t="s">
        <v>174</v>
      </c>
      <c r="C2" s="3" t="s">
        <v>39</v>
      </c>
      <c r="D2" s="65" t="s">
        <v>320</v>
      </c>
      <c r="E2" s="65" t="s">
        <v>321</v>
      </c>
      <c r="F2" s="65" t="s">
        <v>300</v>
      </c>
      <c r="G2" s="65" t="s">
        <v>303</v>
      </c>
    </row>
    <row r="3" spans="1:7" s="107" customFormat="1" x14ac:dyDescent="0.3">
      <c r="A3" s="23">
        <v>3</v>
      </c>
      <c r="B3" s="105" t="s">
        <v>239</v>
      </c>
      <c r="C3" s="106" t="s">
        <v>21</v>
      </c>
      <c r="D3" s="22"/>
      <c r="E3" s="22"/>
      <c r="F3" s="22"/>
      <c r="G3" s="22"/>
    </row>
    <row r="4" spans="1:7" s="107" customFormat="1" ht="61.2" x14ac:dyDescent="0.3">
      <c r="A4" s="23">
        <v>4</v>
      </c>
      <c r="B4" s="105" t="s">
        <v>3</v>
      </c>
      <c r="C4" s="106" t="s">
        <v>22</v>
      </c>
      <c r="D4" s="22"/>
      <c r="E4" s="22"/>
      <c r="F4" s="22"/>
      <c r="G4" s="22"/>
    </row>
    <row r="5" spans="1:7" s="107" customFormat="1" ht="112.2" x14ac:dyDescent="0.3">
      <c r="A5" s="23">
        <v>5</v>
      </c>
      <c r="B5" s="105" t="s">
        <v>240</v>
      </c>
      <c r="C5" s="106" t="s">
        <v>175</v>
      </c>
      <c r="D5" s="22"/>
      <c r="E5" s="22"/>
      <c r="F5" s="22"/>
      <c r="G5" s="22"/>
    </row>
    <row r="6" spans="1:7" s="107" customFormat="1" ht="61.2" x14ac:dyDescent="0.3">
      <c r="A6" s="23">
        <v>6</v>
      </c>
      <c r="B6" s="105" t="s">
        <v>99</v>
      </c>
      <c r="C6" s="106" t="s">
        <v>176</v>
      </c>
      <c r="D6" s="22"/>
      <c r="E6" s="22"/>
      <c r="F6" s="22"/>
      <c r="G6" s="22"/>
    </row>
    <row r="7" spans="1:7" s="107" customFormat="1" x14ac:dyDescent="0.3">
      <c r="A7" s="23">
        <v>7</v>
      </c>
      <c r="B7" s="105" t="s">
        <v>1</v>
      </c>
      <c r="C7" s="106" t="s">
        <v>80</v>
      </c>
      <c r="D7" s="22"/>
      <c r="E7" s="22"/>
      <c r="F7" s="22"/>
      <c r="G7" s="22"/>
    </row>
    <row r="8" spans="1:7" s="107" customFormat="1" x14ac:dyDescent="0.3">
      <c r="A8" s="23">
        <v>8</v>
      </c>
      <c r="B8" s="105" t="s">
        <v>100</v>
      </c>
      <c r="C8" s="106" t="s">
        <v>194</v>
      </c>
      <c r="D8" s="22"/>
      <c r="E8" s="22"/>
      <c r="F8" s="22"/>
      <c r="G8" s="22"/>
    </row>
    <row r="9" spans="1:7" s="107" customFormat="1" x14ac:dyDescent="0.3">
      <c r="A9" s="23">
        <v>9</v>
      </c>
      <c r="B9" s="105" t="s">
        <v>23</v>
      </c>
      <c r="C9" s="106" t="s">
        <v>24</v>
      </c>
      <c r="D9" s="22"/>
      <c r="E9" s="22"/>
      <c r="F9" s="22"/>
      <c r="G9" s="22"/>
    </row>
    <row r="10" spans="1:7" s="107" customFormat="1" x14ac:dyDescent="0.3">
      <c r="A10" s="23">
        <v>10</v>
      </c>
      <c r="B10" s="105" t="s">
        <v>4</v>
      </c>
      <c r="C10" s="106" t="s">
        <v>195</v>
      </c>
      <c r="D10" s="22"/>
      <c r="E10" s="22"/>
      <c r="F10" s="22"/>
      <c r="G10" s="22"/>
    </row>
    <row r="11" spans="1:7" s="107" customFormat="1" x14ac:dyDescent="0.3">
      <c r="A11" s="23">
        <v>11</v>
      </c>
      <c r="B11" s="105" t="s">
        <v>5</v>
      </c>
      <c r="C11" s="106" t="s">
        <v>196</v>
      </c>
      <c r="D11" s="22"/>
      <c r="E11" s="22"/>
      <c r="F11" s="22"/>
      <c r="G11" s="22"/>
    </row>
    <row r="12" spans="1:7" s="107" customFormat="1" x14ac:dyDescent="0.3">
      <c r="A12" s="23">
        <v>12</v>
      </c>
      <c r="B12" s="105" t="s">
        <v>6</v>
      </c>
      <c r="C12" s="106" t="s">
        <v>25</v>
      </c>
      <c r="D12" s="22"/>
      <c r="E12" s="22"/>
      <c r="F12" s="22"/>
      <c r="G12" s="22"/>
    </row>
    <row r="13" spans="1:7" s="107" customFormat="1" x14ac:dyDescent="0.3">
      <c r="A13" s="23">
        <v>13</v>
      </c>
      <c r="B13" s="105" t="s">
        <v>7</v>
      </c>
      <c r="C13" s="106" t="s">
        <v>26</v>
      </c>
      <c r="D13" s="22"/>
      <c r="E13" s="22"/>
      <c r="F13" s="22"/>
      <c r="G13" s="22"/>
    </row>
    <row r="14" spans="1:7" s="107" customFormat="1" x14ac:dyDescent="0.3">
      <c r="A14" s="23">
        <v>14</v>
      </c>
      <c r="B14" s="105" t="s">
        <v>27</v>
      </c>
      <c r="C14" s="106" t="s">
        <v>28</v>
      </c>
      <c r="D14" s="22"/>
      <c r="E14" s="22"/>
      <c r="F14" s="22"/>
      <c r="G14" s="22"/>
    </row>
    <row r="15" spans="1:7" s="107" customFormat="1" x14ac:dyDescent="0.3">
      <c r="A15" s="23">
        <v>15</v>
      </c>
      <c r="B15" s="105" t="s">
        <v>29</v>
      </c>
      <c r="C15" s="106" t="s">
        <v>30</v>
      </c>
      <c r="D15" s="22"/>
      <c r="E15" s="22"/>
      <c r="F15" s="22"/>
      <c r="G15" s="22"/>
    </row>
    <row r="16" spans="1:7" s="107" customFormat="1" ht="28.8" x14ac:dyDescent="0.3">
      <c r="A16" s="23">
        <v>16</v>
      </c>
      <c r="B16" s="105" t="s">
        <v>8</v>
      </c>
      <c r="C16" s="106" t="s">
        <v>31</v>
      </c>
      <c r="D16" s="22"/>
      <c r="E16" s="22"/>
      <c r="F16" s="22"/>
      <c r="G16" s="22"/>
    </row>
    <row r="17" spans="1:7" s="107" customFormat="1" ht="20.399999999999999" x14ac:dyDescent="0.3">
      <c r="A17" s="23">
        <v>17</v>
      </c>
      <c r="B17" s="105" t="s">
        <v>2</v>
      </c>
      <c r="C17" s="106" t="s">
        <v>32</v>
      </c>
      <c r="D17" s="22"/>
      <c r="E17" s="22"/>
      <c r="F17" s="22"/>
      <c r="G17" s="22"/>
    </row>
    <row r="18" spans="1:7" s="107" customFormat="1" ht="41.4" customHeight="1" x14ac:dyDescent="0.3">
      <c r="A18" s="23">
        <v>18</v>
      </c>
      <c r="B18" s="105" t="s">
        <v>33</v>
      </c>
      <c r="C18" s="106" t="s">
        <v>177</v>
      </c>
      <c r="D18" s="22"/>
      <c r="E18" s="22"/>
      <c r="F18" s="22"/>
      <c r="G18" s="22"/>
    </row>
    <row r="19" spans="1:7" s="107" customFormat="1" x14ac:dyDescent="0.3">
      <c r="A19" s="23">
        <v>19</v>
      </c>
      <c r="B19" s="105" t="s">
        <v>101</v>
      </c>
      <c r="C19" s="106" t="s">
        <v>102</v>
      </c>
      <c r="D19" s="22"/>
      <c r="E19" s="22"/>
      <c r="F19" s="22"/>
      <c r="G19" s="22"/>
    </row>
    <row r="20" spans="1:7" s="107" customFormat="1" x14ac:dyDescent="0.3">
      <c r="A20" s="23">
        <v>20</v>
      </c>
      <c r="B20" s="105" t="s">
        <v>9</v>
      </c>
      <c r="C20" s="106" t="s">
        <v>81</v>
      </c>
      <c r="D20" s="22"/>
      <c r="E20" s="22"/>
      <c r="F20" s="22"/>
      <c r="G20" s="22"/>
    </row>
    <row r="21" spans="1:7" s="107" customFormat="1" x14ac:dyDescent="0.3">
      <c r="A21" s="23">
        <v>21</v>
      </c>
      <c r="B21" s="105" t="s">
        <v>10</v>
      </c>
      <c r="C21" s="106" t="s">
        <v>34</v>
      </c>
      <c r="D21" s="22"/>
      <c r="E21" s="22"/>
      <c r="F21" s="22"/>
      <c r="G21" s="22"/>
    </row>
    <row r="22" spans="1:7" s="107" customFormat="1" x14ac:dyDescent="0.3">
      <c r="A22" s="23">
        <v>22</v>
      </c>
      <c r="B22" s="105" t="s">
        <v>11</v>
      </c>
      <c r="C22" s="106" t="s">
        <v>237</v>
      </c>
      <c r="D22" s="22"/>
      <c r="E22" s="22"/>
      <c r="F22" s="22"/>
      <c r="G22" s="22"/>
    </row>
    <row r="23" spans="1:7" s="107" customFormat="1" ht="23.1" customHeight="1" x14ac:dyDescent="0.3">
      <c r="A23" s="23">
        <v>23</v>
      </c>
      <c r="B23" s="105" t="s">
        <v>35</v>
      </c>
      <c r="C23" s="106" t="s">
        <v>178</v>
      </c>
      <c r="D23" s="22"/>
      <c r="E23" s="22"/>
      <c r="F23" s="22"/>
      <c r="G23" s="22"/>
    </row>
    <row r="24" spans="1:7" s="107" customFormat="1" x14ac:dyDescent="0.3">
      <c r="A24" s="23">
        <v>24</v>
      </c>
      <c r="B24" s="105" t="s">
        <v>103</v>
      </c>
      <c r="C24" s="106" t="s">
        <v>179</v>
      </c>
      <c r="D24" s="22"/>
      <c r="E24" s="22"/>
      <c r="F24" s="22"/>
      <c r="G24" s="22"/>
    </row>
    <row r="25" spans="1:7" s="107" customFormat="1" x14ac:dyDescent="0.3">
      <c r="A25" s="23">
        <v>25</v>
      </c>
      <c r="B25" s="105" t="s">
        <v>12</v>
      </c>
      <c r="C25" s="106" t="s">
        <v>36</v>
      </c>
      <c r="D25" s="22"/>
      <c r="E25" s="22"/>
      <c r="F25" s="22"/>
      <c r="G25" s="22"/>
    </row>
    <row r="26" spans="1:7" s="107" customFormat="1" x14ac:dyDescent="0.3">
      <c r="A26" s="23">
        <v>26</v>
      </c>
      <c r="B26" s="105" t="s">
        <v>13</v>
      </c>
      <c r="C26" s="106" t="s">
        <v>197</v>
      </c>
      <c r="D26" s="22"/>
      <c r="E26" s="22"/>
      <c r="F26" s="22"/>
      <c r="G26" s="22"/>
    </row>
    <row r="27" spans="1:7" s="107" customFormat="1" ht="28.8" x14ac:dyDescent="0.3">
      <c r="A27" s="23">
        <v>27</v>
      </c>
      <c r="B27" s="108" t="s">
        <v>14</v>
      </c>
      <c r="C27" s="109" t="s">
        <v>37</v>
      </c>
      <c r="D27" s="22"/>
      <c r="E27" s="22"/>
      <c r="F27" s="22"/>
      <c r="G27" s="22"/>
    </row>
    <row r="28" spans="1:7" s="107" customFormat="1" ht="20.399999999999999" x14ac:dyDescent="0.3">
      <c r="A28" s="23">
        <v>28</v>
      </c>
      <c r="B28" s="105" t="s">
        <v>38</v>
      </c>
      <c r="C28" s="106" t="s">
        <v>180</v>
      </c>
      <c r="D28" s="22"/>
      <c r="E28" s="22"/>
      <c r="F28" s="22"/>
      <c r="G28" s="22"/>
    </row>
    <row r="29" spans="1:7" s="107" customFormat="1" ht="28.8" x14ac:dyDescent="0.3">
      <c r="A29" s="23">
        <v>29</v>
      </c>
      <c r="B29" s="108" t="s">
        <v>181</v>
      </c>
      <c r="C29" s="109" t="s">
        <v>238</v>
      </c>
      <c r="D29" s="22"/>
      <c r="E29" s="22"/>
      <c r="F29" s="22"/>
      <c r="G29" s="22"/>
    </row>
    <row r="30" spans="1:7" s="107" customFormat="1" x14ac:dyDescent="0.3">
      <c r="A30" s="23">
        <v>30</v>
      </c>
      <c r="B30" s="108" t="s">
        <v>193</v>
      </c>
      <c r="C30" s="109" t="s">
        <v>198</v>
      </c>
      <c r="D30" s="22"/>
      <c r="E30" s="22"/>
      <c r="F30" s="22"/>
      <c r="G30" s="22"/>
    </row>
    <row r="31" spans="1:7" s="107" customFormat="1" x14ac:dyDescent="0.3">
      <c r="A31" s="23">
        <v>31</v>
      </c>
      <c r="B31" s="110" t="s">
        <v>182</v>
      </c>
      <c r="C31" s="109" t="s">
        <v>183</v>
      </c>
      <c r="D31" s="111">
        <f>SUM(D3:D28)</f>
        <v>0</v>
      </c>
      <c r="E31" s="111">
        <f>SUM(E3:E28)</f>
        <v>0</v>
      </c>
      <c r="F31" s="111">
        <f>SUM(F3:F28)</f>
        <v>0</v>
      </c>
      <c r="G31" s="111">
        <f>SUM(G3:G28)</f>
        <v>0</v>
      </c>
    </row>
    <row r="32" spans="1:7" s="107" customFormat="1" x14ac:dyDescent="0.3">
      <c r="A32" s="23">
        <v>32</v>
      </c>
      <c r="B32" s="112" t="s">
        <v>184</v>
      </c>
      <c r="C32" s="109" t="s">
        <v>199</v>
      </c>
      <c r="D32" s="111">
        <f>SUM(D29:D31)</f>
        <v>0</v>
      </c>
      <c r="E32" s="111">
        <f>SUM(E29:E31)</f>
        <v>0</v>
      </c>
      <c r="F32" s="111">
        <f>SUM(F29:F31)</f>
        <v>0</v>
      </c>
      <c r="G32" s="111">
        <f>SUM(G29:G31)</f>
        <v>0</v>
      </c>
    </row>
    <row r="33" spans="1:6" x14ac:dyDescent="0.3">
      <c r="A33" s="29"/>
      <c r="B33" s="314" t="s">
        <v>223</v>
      </c>
      <c r="C33" s="316" t="s">
        <v>212</v>
      </c>
      <c r="D33" s="317"/>
      <c r="E33" s="318" t="s">
        <v>213</v>
      </c>
      <c r="F33" s="319"/>
    </row>
    <row r="34" spans="1:6" ht="100.8" x14ac:dyDescent="0.3">
      <c r="A34" s="30"/>
      <c r="B34" s="315"/>
      <c r="C34" s="31" t="s">
        <v>214</v>
      </c>
      <c r="D34" s="32" t="s">
        <v>215</v>
      </c>
      <c r="E34" s="33" t="s">
        <v>224</v>
      </c>
      <c r="F34" s="34" t="s">
        <v>225</v>
      </c>
    </row>
    <row r="35" spans="1:6" s="107" customFormat="1" ht="15" customHeight="1" x14ac:dyDescent="0.3">
      <c r="A35" s="150">
        <v>35</v>
      </c>
      <c r="B35" s="151">
        <v>1</v>
      </c>
      <c r="C35" s="187"/>
      <c r="D35" s="189"/>
      <c r="E35" s="188"/>
      <c r="F35" s="190"/>
    </row>
    <row r="36" spans="1:6" s="107" customFormat="1" ht="15" customHeight="1" x14ac:dyDescent="0.3">
      <c r="A36" s="150">
        <v>36</v>
      </c>
      <c r="B36" s="151">
        <v>2</v>
      </c>
      <c r="C36" s="187"/>
      <c r="D36" s="189"/>
      <c r="E36" s="188"/>
      <c r="F36" s="190"/>
    </row>
    <row r="37" spans="1:6" s="107" customFormat="1" ht="15" customHeight="1" x14ac:dyDescent="0.3">
      <c r="A37" s="150">
        <v>37</v>
      </c>
      <c r="B37" s="151">
        <v>3</v>
      </c>
      <c r="C37" s="187"/>
      <c r="D37" s="189"/>
      <c r="E37" s="188"/>
      <c r="F37" s="190"/>
    </row>
    <row r="38" spans="1:6" s="107" customFormat="1" ht="15" customHeight="1" x14ac:dyDescent="0.3">
      <c r="A38" s="150">
        <v>38</v>
      </c>
      <c r="B38" s="151">
        <v>4</v>
      </c>
      <c r="C38" s="187"/>
      <c r="D38" s="189"/>
      <c r="E38" s="188"/>
      <c r="F38" s="190"/>
    </row>
    <row r="39" spans="1:6" s="107" customFormat="1" x14ac:dyDescent="0.3">
      <c r="A39" s="150">
        <v>39</v>
      </c>
      <c r="B39" s="151">
        <v>5</v>
      </c>
      <c r="C39" s="187"/>
      <c r="D39" s="189"/>
      <c r="E39" s="188"/>
      <c r="F39" s="190"/>
    </row>
    <row r="40" spans="1:6" ht="19.5" customHeight="1" x14ac:dyDescent="0.3">
      <c r="A40" s="35"/>
      <c r="B40" s="36"/>
      <c r="C40" s="37"/>
      <c r="D40" s="38"/>
      <c r="E40" s="37"/>
      <c r="F40" s="38"/>
    </row>
    <row r="41" spans="1:6" ht="14.25" customHeight="1" x14ac:dyDescent="0.3">
      <c r="A41" s="29"/>
      <c r="B41" s="314" t="s">
        <v>200</v>
      </c>
      <c r="C41" s="316" t="s">
        <v>212</v>
      </c>
      <c r="D41" s="317"/>
      <c r="E41" s="318" t="s">
        <v>213</v>
      </c>
      <c r="F41" s="319"/>
    </row>
    <row r="42" spans="1:6" ht="115.2" x14ac:dyDescent="0.3">
      <c r="A42" s="30"/>
      <c r="B42" s="315"/>
      <c r="C42" s="31" t="s">
        <v>214</v>
      </c>
      <c r="D42" s="32" t="s">
        <v>215</v>
      </c>
      <c r="E42" s="33" t="s">
        <v>226</v>
      </c>
      <c r="F42" s="34" t="s">
        <v>227</v>
      </c>
    </row>
    <row r="43" spans="1:6" x14ac:dyDescent="0.3">
      <c r="A43" s="150">
        <v>43</v>
      </c>
      <c r="B43" s="151">
        <v>1</v>
      </c>
      <c r="C43" s="254"/>
      <c r="D43" s="254"/>
      <c r="E43" s="254"/>
      <c r="F43" s="254"/>
    </row>
    <row r="44" spans="1:6" ht="15" customHeight="1" x14ac:dyDescent="0.3">
      <c r="A44" s="150">
        <v>44</v>
      </c>
      <c r="B44" s="151">
        <v>2</v>
      </c>
      <c r="C44" s="254"/>
      <c r="D44" s="254"/>
      <c r="E44" s="254"/>
      <c r="F44" s="254"/>
    </row>
    <row r="45" spans="1:6" ht="15" customHeight="1" x14ac:dyDescent="0.3">
      <c r="A45" s="150">
        <v>45</v>
      </c>
      <c r="B45" s="151">
        <v>3</v>
      </c>
      <c r="C45" s="254"/>
      <c r="D45" s="254"/>
      <c r="E45" s="254"/>
      <c r="F45" s="254"/>
    </row>
    <row r="46" spans="1:6" x14ac:dyDescent="0.3">
      <c r="A46" s="150">
        <v>46</v>
      </c>
      <c r="B46" s="151">
        <v>4</v>
      </c>
      <c r="C46" s="254"/>
      <c r="D46" s="254"/>
      <c r="E46" s="254"/>
      <c r="F46" s="254"/>
    </row>
    <row r="47" spans="1:6" ht="15" customHeight="1" x14ac:dyDescent="0.3">
      <c r="A47" s="150">
        <v>47</v>
      </c>
      <c r="B47" s="151">
        <v>5</v>
      </c>
      <c r="C47" s="254"/>
      <c r="D47" s="254"/>
      <c r="E47" s="254"/>
      <c r="F47" s="254"/>
    </row>
    <row r="48" spans="1:6" x14ac:dyDescent="0.3">
      <c r="A48" s="39"/>
      <c r="B48" s="39"/>
      <c r="C48" s="39"/>
      <c r="D48" s="39"/>
      <c r="E48" s="39"/>
      <c r="F48" s="39"/>
    </row>
    <row r="49" spans="1:6" x14ac:dyDescent="0.3">
      <c r="A49" s="150">
        <v>49</v>
      </c>
      <c r="B49" s="310" t="s">
        <v>185</v>
      </c>
      <c r="C49" s="311"/>
      <c r="D49" s="191"/>
      <c r="E49" s="39"/>
      <c r="F49" s="39"/>
    </row>
    <row r="50" spans="1:6" x14ac:dyDescent="0.3">
      <c r="A50" s="150">
        <v>50</v>
      </c>
      <c r="B50" s="312" t="s">
        <v>186</v>
      </c>
      <c r="C50" s="313"/>
      <c r="D50" s="190"/>
      <c r="E50" s="39"/>
      <c r="F50" s="39"/>
    </row>
  </sheetData>
  <mergeCells count="9">
    <mergeCell ref="A1:B1"/>
    <mergeCell ref="B49:C49"/>
    <mergeCell ref="B50:C50"/>
    <mergeCell ref="B33:B34"/>
    <mergeCell ref="C33:D33"/>
    <mergeCell ref="E33:F33"/>
    <mergeCell ref="B41:B42"/>
    <mergeCell ref="C41:D41"/>
    <mergeCell ref="E41:F41"/>
  </mergeCells>
  <pageMargins left="0.5" right="0.5" top="0.83333333333333304" bottom="0.75" header="0.3" footer="0.3"/>
  <pageSetup paperSize="5" fitToHeight="0" orientation="landscape" r:id="rId1"/>
  <headerFooter>
    <oddHeader>&amp;L&amp;K000000OMB No. 1505-0257
Expiration:  _________________&amp;C&amp;"-,Bold"&amp;K000000TERRORISM RISK INSURANCE PROGRAM 2025 DATA CALL:  ALIEN SURPLUS LINES INSURERS 
GEOGRAPHIC EXPOSURES (NATIONWIDE)</oddHeader>
    <oddFooter>&amp;C&amp;A
Page &amp;P of &amp;N</oddFooter>
  </headerFooter>
  <rowBreaks count="1" manualBreakCount="1">
    <brk id="3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42"/>
  <sheetViews>
    <sheetView showGridLines="0" showRuler="0" view="pageLayout" topLeftCell="A27" zoomScaleNormal="100" workbookViewId="0">
      <selection activeCell="E33" sqref="E33"/>
    </sheetView>
  </sheetViews>
  <sheetFormatPr defaultColWidth="7.6640625" defaultRowHeight="14.4" x14ac:dyDescent="0.3"/>
  <cols>
    <col min="1" max="1" width="3.33203125" style="45" customWidth="1"/>
    <col min="2" max="2" width="96.6640625" style="45" customWidth="1"/>
    <col min="3" max="3" width="18.44140625" style="45" customWidth="1"/>
    <col min="4" max="4" width="16.33203125" style="45" customWidth="1"/>
    <col min="5" max="5" width="46.5546875" style="45" customWidth="1"/>
    <col min="6" max="6" width="20.44140625" style="45" hidden="1" customWidth="1"/>
    <col min="7" max="7" width="23.6640625" style="45" customWidth="1"/>
    <col min="8" max="8" width="21" style="45" customWidth="1"/>
    <col min="9" max="16384" width="7.6640625" style="45"/>
  </cols>
  <sheetData>
    <row r="1" spans="1:6" x14ac:dyDescent="0.3">
      <c r="A1" s="268" t="s">
        <v>82</v>
      </c>
      <c r="B1" s="269"/>
      <c r="C1" s="46" t="s">
        <v>83</v>
      </c>
      <c r="D1" s="333" t="s">
        <v>84</v>
      </c>
      <c r="E1" s="334"/>
    </row>
    <row r="2" spans="1:6" x14ac:dyDescent="0.3">
      <c r="A2" s="59">
        <v>2</v>
      </c>
      <c r="B2" s="92" t="s">
        <v>15</v>
      </c>
      <c r="C2" s="46" t="s">
        <v>187</v>
      </c>
      <c r="D2" s="333" t="s">
        <v>18</v>
      </c>
      <c r="E2" s="334"/>
      <c r="F2" s="99" t="s">
        <v>188</v>
      </c>
    </row>
    <row r="3" spans="1:6" x14ac:dyDescent="0.3">
      <c r="A3" s="118">
        <v>3</v>
      </c>
      <c r="B3" s="129" t="s">
        <v>322</v>
      </c>
      <c r="C3" s="192"/>
      <c r="D3" s="332"/>
      <c r="E3" s="331"/>
      <c r="F3" s="45" t="s">
        <v>189</v>
      </c>
    </row>
    <row r="4" spans="1:6" x14ac:dyDescent="0.3">
      <c r="A4" s="118">
        <v>4</v>
      </c>
      <c r="B4" s="129" t="s">
        <v>323</v>
      </c>
      <c r="C4" s="158"/>
      <c r="D4" s="332"/>
      <c r="E4" s="331"/>
    </row>
    <row r="5" spans="1:6" x14ac:dyDescent="0.3">
      <c r="A5" s="118">
        <v>5</v>
      </c>
      <c r="B5" s="129" t="s">
        <v>324</v>
      </c>
      <c r="C5" s="158"/>
      <c r="D5" s="332"/>
      <c r="E5" s="331"/>
    </row>
    <row r="6" spans="1:6" x14ac:dyDescent="0.3">
      <c r="A6" s="118">
        <v>6</v>
      </c>
      <c r="B6" s="129" t="s">
        <v>325</v>
      </c>
      <c r="C6" s="158"/>
      <c r="D6" s="332"/>
      <c r="E6" s="331"/>
    </row>
    <row r="7" spans="1:6" x14ac:dyDescent="0.3">
      <c r="A7" s="152">
        <v>7</v>
      </c>
      <c r="B7" s="153" t="s">
        <v>326</v>
      </c>
      <c r="C7" s="158"/>
      <c r="D7" s="332"/>
      <c r="E7" s="331"/>
    </row>
    <row r="8" spans="1:6" x14ac:dyDescent="0.3">
      <c r="A8" s="118">
        <v>8</v>
      </c>
      <c r="B8" s="129" t="s">
        <v>327</v>
      </c>
      <c r="C8" s="158"/>
      <c r="D8" s="332"/>
      <c r="E8" s="331"/>
    </row>
    <row r="9" spans="1:6" x14ac:dyDescent="0.3">
      <c r="A9" s="118">
        <v>9</v>
      </c>
      <c r="B9" s="129" t="s">
        <v>328</v>
      </c>
      <c r="C9" s="158"/>
      <c r="D9" s="332"/>
      <c r="E9" s="331"/>
    </row>
    <row r="10" spans="1:6" x14ac:dyDescent="0.3">
      <c r="A10" s="118">
        <v>10</v>
      </c>
      <c r="B10" s="129" t="s">
        <v>329</v>
      </c>
      <c r="C10" s="158"/>
      <c r="D10" s="332"/>
      <c r="E10" s="331"/>
    </row>
    <row r="11" spans="1:6" x14ac:dyDescent="0.3">
      <c r="A11" s="118">
        <v>11</v>
      </c>
      <c r="B11" s="129" t="s">
        <v>330</v>
      </c>
      <c r="C11" s="158"/>
      <c r="D11" s="332"/>
      <c r="E11" s="331"/>
    </row>
    <row r="12" spans="1:6" x14ac:dyDescent="0.3">
      <c r="A12" s="118">
        <v>12</v>
      </c>
      <c r="B12" s="129" t="s">
        <v>232</v>
      </c>
      <c r="C12" s="193"/>
      <c r="D12" s="332"/>
      <c r="E12" s="331"/>
    </row>
    <row r="13" spans="1:6" x14ac:dyDescent="0.3">
      <c r="A13" s="118">
        <v>13</v>
      </c>
      <c r="B13" s="129" t="s">
        <v>233</v>
      </c>
      <c r="C13" s="193"/>
      <c r="D13" s="332"/>
      <c r="E13" s="331"/>
    </row>
    <row r="14" spans="1:6" x14ac:dyDescent="0.3">
      <c r="A14" s="118">
        <v>14</v>
      </c>
      <c r="B14" s="129" t="s">
        <v>216</v>
      </c>
      <c r="C14" s="193"/>
      <c r="D14" s="330"/>
      <c r="E14" s="331"/>
    </row>
    <row r="15" spans="1:6" ht="28.8" x14ac:dyDescent="0.3">
      <c r="A15" s="118">
        <v>15</v>
      </c>
      <c r="B15" s="155" t="s">
        <v>331</v>
      </c>
      <c r="C15" s="194"/>
      <c r="D15" s="330"/>
      <c r="E15" s="331"/>
    </row>
    <row r="16" spans="1:6" ht="28.8" x14ac:dyDescent="0.3">
      <c r="A16" s="118">
        <v>16</v>
      </c>
      <c r="B16" s="155" t="s">
        <v>332</v>
      </c>
      <c r="C16" s="194"/>
      <c r="D16" s="330"/>
      <c r="E16" s="331"/>
    </row>
    <row r="17" spans="1:5" ht="28.8" x14ac:dyDescent="0.3">
      <c r="A17" s="118">
        <v>17</v>
      </c>
      <c r="B17" s="155" t="s">
        <v>333</v>
      </c>
      <c r="C17" s="194"/>
      <c r="D17" s="330"/>
      <c r="E17" s="331"/>
    </row>
    <row r="18" spans="1:5" x14ac:dyDescent="0.3">
      <c r="A18" s="118">
        <v>18</v>
      </c>
      <c r="B18" s="129" t="s">
        <v>95</v>
      </c>
      <c r="C18" s="193"/>
      <c r="D18" s="332"/>
      <c r="E18" s="331"/>
    </row>
    <row r="19" spans="1:5" ht="28.8" x14ac:dyDescent="0.3">
      <c r="A19" s="118">
        <v>19</v>
      </c>
      <c r="B19" s="155" t="s">
        <v>334</v>
      </c>
      <c r="C19" s="158"/>
      <c r="D19" s="332"/>
      <c r="E19" s="331"/>
    </row>
    <row r="20" spans="1:5" ht="28.8" x14ac:dyDescent="0.3">
      <c r="A20" s="118">
        <v>20</v>
      </c>
      <c r="B20" s="155" t="s">
        <v>335</v>
      </c>
      <c r="C20" s="158"/>
      <c r="D20" s="332"/>
      <c r="E20" s="331"/>
    </row>
    <row r="21" spans="1:5" ht="28.8" x14ac:dyDescent="0.3">
      <c r="A21" s="118">
        <v>21</v>
      </c>
      <c r="B21" s="155" t="s">
        <v>336</v>
      </c>
      <c r="C21" s="158"/>
      <c r="D21" s="332"/>
      <c r="E21" s="331"/>
    </row>
    <row r="22" spans="1:5" x14ac:dyDescent="0.3">
      <c r="A22" s="118">
        <v>22</v>
      </c>
      <c r="B22" s="129" t="s">
        <v>217</v>
      </c>
      <c r="C22" s="193"/>
      <c r="D22" s="332"/>
      <c r="E22" s="331"/>
    </row>
    <row r="23" spans="1:5" ht="28.8" x14ac:dyDescent="0.3">
      <c r="A23" s="118">
        <v>23</v>
      </c>
      <c r="B23" s="155" t="s">
        <v>337</v>
      </c>
      <c r="C23" s="158"/>
      <c r="D23" s="332"/>
      <c r="E23" s="331"/>
    </row>
    <row r="24" spans="1:5" ht="28.8" x14ac:dyDescent="0.3">
      <c r="A24" s="118">
        <v>24</v>
      </c>
      <c r="B24" s="155" t="s">
        <v>338</v>
      </c>
      <c r="C24" s="158"/>
      <c r="D24" s="332"/>
      <c r="E24" s="331"/>
    </row>
    <row r="25" spans="1:5" ht="28.8" x14ac:dyDescent="0.3">
      <c r="A25" s="118">
        <v>25</v>
      </c>
      <c r="B25" s="155" t="s">
        <v>339</v>
      </c>
      <c r="C25" s="158"/>
      <c r="D25" s="332"/>
      <c r="E25" s="331"/>
    </row>
    <row r="26" spans="1:5" x14ac:dyDescent="0.3">
      <c r="A26" s="118">
        <v>26</v>
      </c>
      <c r="B26" s="154" t="s">
        <v>234</v>
      </c>
      <c r="C26" s="195"/>
      <c r="D26" s="332"/>
      <c r="E26" s="331"/>
    </row>
    <row r="27" spans="1:5" s="100" customFormat="1" ht="44.25" customHeight="1" x14ac:dyDescent="0.3">
      <c r="A27" s="322">
        <v>27</v>
      </c>
      <c r="B27" s="324" t="s">
        <v>340</v>
      </c>
      <c r="C27" s="325"/>
      <c r="D27" s="325"/>
      <c r="E27" s="326"/>
    </row>
    <row r="28" spans="1:5" s="100" customFormat="1" ht="242.1" customHeight="1" x14ac:dyDescent="0.3">
      <c r="A28" s="323"/>
      <c r="B28" s="327"/>
      <c r="C28" s="328"/>
      <c r="D28" s="328"/>
      <c r="E28" s="329"/>
    </row>
    <row r="29" spans="1:5" x14ac:dyDescent="0.3">
      <c r="A29" s="320"/>
      <c r="B29" s="321"/>
      <c r="C29" s="199"/>
      <c r="D29" s="202"/>
      <c r="E29" s="202"/>
    </row>
    <row r="30" spans="1:5" x14ac:dyDescent="0.3">
      <c r="A30" s="120">
        <v>30</v>
      </c>
      <c r="B30" s="200" t="s">
        <v>241</v>
      </c>
      <c r="C30" s="201">
        <f>SUM(C31:C36)</f>
        <v>0</v>
      </c>
    </row>
    <row r="31" spans="1:5" x14ac:dyDescent="0.3">
      <c r="A31" s="118">
        <v>31</v>
      </c>
      <c r="B31" s="156" t="s">
        <v>190</v>
      </c>
      <c r="C31" s="192"/>
    </row>
    <row r="32" spans="1:5" x14ac:dyDescent="0.3">
      <c r="A32" s="118">
        <v>32</v>
      </c>
      <c r="B32" s="157" t="s">
        <v>96</v>
      </c>
      <c r="C32" s="192"/>
    </row>
    <row r="33" spans="1:3" x14ac:dyDescent="0.3">
      <c r="A33" s="118">
        <v>33</v>
      </c>
      <c r="B33" s="157" t="s">
        <v>97</v>
      </c>
      <c r="C33" s="192"/>
    </row>
    <row r="34" spans="1:3" x14ac:dyDescent="0.3">
      <c r="A34" s="118">
        <v>34</v>
      </c>
      <c r="B34" s="157" t="s">
        <v>40</v>
      </c>
      <c r="C34" s="192"/>
    </row>
    <row r="35" spans="1:3" x14ac:dyDescent="0.3">
      <c r="A35" s="118">
        <v>35</v>
      </c>
      <c r="B35" s="157" t="s">
        <v>104</v>
      </c>
      <c r="C35" s="192"/>
    </row>
    <row r="36" spans="1:3" x14ac:dyDescent="0.3">
      <c r="A36" s="118">
        <v>36</v>
      </c>
      <c r="B36" s="157" t="s">
        <v>98</v>
      </c>
      <c r="C36" s="192"/>
    </row>
    <row r="37" spans="1:3" x14ac:dyDescent="0.3">
      <c r="C37" s="101"/>
    </row>
    <row r="38" spans="1:3" x14ac:dyDescent="0.3">
      <c r="B38" s="57"/>
      <c r="C38" s="60"/>
    </row>
    <row r="39" spans="1:3" x14ac:dyDescent="0.3">
      <c r="B39" s="47"/>
      <c r="C39" s="60"/>
    </row>
    <row r="40" spans="1:3" x14ac:dyDescent="0.3">
      <c r="B40" s="60"/>
      <c r="C40" s="60"/>
    </row>
    <row r="41" spans="1:3" x14ac:dyDescent="0.3">
      <c r="B41" s="60"/>
      <c r="C41" s="60"/>
    </row>
    <row r="42" spans="1:3" x14ac:dyDescent="0.3">
      <c r="B42" s="60"/>
      <c r="C42" s="60"/>
    </row>
  </sheetData>
  <mergeCells count="30">
    <mergeCell ref="D13:E13"/>
    <mergeCell ref="D14:E14"/>
    <mergeCell ref="D15:E15"/>
    <mergeCell ref="A1:B1"/>
    <mergeCell ref="D8:E8"/>
    <mergeCell ref="D9:E9"/>
    <mergeCell ref="D10:E10"/>
    <mergeCell ref="D11:E11"/>
    <mergeCell ref="D12:E12"/>
    <mergeCell ref="D3:E3"/>
    <mergeCell ref="D4:E4"/>
    <mergeCell ref="D5:E5"/>
    <mergeCell ref="D6:E6"/>
    <mergeCell ref="D7:E7"/>
    <mergeCell ref="D1:E1"/>
    <mergeCell ref="D2:E2"/>
    <mergeCell ref="A29:B29"/>
    <mergeCell ref="A27:A28"/>
    <mergeCell ref="B27:E28"/>
    <mergeCell ref="D16:E16"/>
    <mergeCell ref="D17:E17"/>
    <mergeCell ref="D18:E18"/>
    <mergeCell ref="D19:E19"/>
    <mergeCell ref="D20:E20"/>
    <mergeCell ref="D26:E26"/>
    <mergeCell ref="D21:E21"/>
    <mergeCell ref="D22:E22"/>
    <mergeCell ref="D23:E23"/>
    <mergeCell ref="D24:E24"/>
    <mergeCell ref="D25:E25"/>
  </mergeCells>
  <dataValidations disablePrompts="1" count="1">
    <dataValidation type="list" allowBlank="1" showInputMessage="1" showErrorMessage="1" sqref="C26 C18 C12:C14 C22" xr:uid="{00000000-0002-0000-0800-000000000000}">
      <formula1>$F$2:$F$3</formula1>
    </dataValidation>
  </dataValidations>
  <pageMargins left="0.5" right="0.5" top="0.84375" bottom="0.75" header="0.3" footer="0.3"/>
  <pageSetup paperSize="5" scale="91" fitToHeight="0" orientation="landscape" r:id="rId1"/>
  <headerFooter>
    <oddHeader>&amp;L&amp;K000000OMB No. 1505-0257
Expiration: ______________&amp;C&amp;"-,Bold"&amp;K000000TERRORISM RISK INSURANCE PROGRAM 2025 DATA CALL:  ALIEN SURPLUS LINES INSURERS 
REINSURANCE (NATIONWIDE)</oddHeader>
    <oddFooter>&amp;C&amp;A
Page &amp;P of &amp;N</oddFooter>
  </headerFooter>
  <rowBreaks count="1" manualBreakCount="1">
    <brk id="2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035C24B40F86448563416DAC6449AA" ma:contentTypeVersion="6" ma:contentTypeDescription="Create a new document." ma:contentTypeScope="" ma:versionID="d43f0fc437c8d80941cf973365f16247">
  <xsd:schema xmlns:xsd="http://www.w3.org/2001/XMLSchema" xmlns:xs="http://www.w3.org/2001/XMLSchema" xmlns:p="http://schemas.microsoft.com/office/2006/metadata/properties" xmlns:ns1="http://schemas.microsoft.com/sharepoint/v3" xmlns:ns2="52222ef0-b167-44f5-92f7-438fda0857cd" xmlns:ns3="http://schemas.microsoft.com/sharepoint/v4" xmlns:ns4="1d9d6bb9-5f7d-4491-b766-5233e351afd7" targetNamespace="http://schemas.microsoft.com/office/2006/metadata/properties" ma:root="true" ma:fieldsID="96e73dfb2e01f9fe4bd548fb28648776" ns1:_="" ns2:_="" ns3:_="" ns4:_="">
    <xsd:import namespace="http://schemas.microsoft.com/sharepoint/v3"/>
    <xsd:import namespace="52222ef0-b167-44f5-92f7-438fda0857cd"/>
    <xsd:import namespace="http://schemas.microsoft.com/sharepoint/v4"/>
    <xsd:import namespace="1d9d6bb9-5f7d-4491-b766-5233e351afd7"/>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element ref="ns1:_vti_ItemDeclaredRecord" minOccurs="0"/>
                <xsd:element ref="ns1:_vti_ItemHoldRecordStatus"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2" nillable="true" ma:displayName="Declared Record" ma:hidden="true" ma:internalName="_vti_ItemDeclaredRecord" ma:readOnly="true">
      <xsd:simpleType>
        <xsd:restriction base="dms:DateTime"/>
      </xsd:simpleType>
    </xsd:element>
    <xsd:element name="_vti_ItemHoldRecordStatus" ma:index="13"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7" nillable="true" ma:displayName="Document ID Value" ma:description="The value of the document ID assigned to this item." ma:internalName="_dlc_DocId" ma:readOnly="true">
      <xsd:simpleType>
        <xsd:restriction base="dms:Text"/>
      </xsd:simpleType>
    </xsd:element>
    <xsd:element name="_dlc_DocIdUrl" ma:index="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9d6bb9-5f7d-4491-b766-5233e351afd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52222ef0-b167-44f5-92f7-438fda0857cd">DODOMFIN-89-23583</_dlc_DocId>
    <_dlc_DocIdUrl xmlns="52222ef0-b167-44f5-92f7-438fda0857cd">
      <Url>https://my.treasury.gov/Collab/domfin/FI/FIO/_layouts/15/DocIdRedir.aspx?ID=DODOMFIN-89-23583</Url>
      <Description>DODOMFIN-89-23583</Description>
    </_dlc_DocIdUrl>
    <IconOverlay xmlns="http://schemas.microsoft.com/sharepoint/v4" xsi:nil="true"/>
  </documentManagement>
</p:properties>
</file>

<file path=customXml/itemProps1.xml><?xml version="1.0" encoding="utf-8"?>
<ds:datastoreItem xmlns:ds="http://schemas.openxmlformats.org/officeDocument/2006/customXml" ds:itemID="{619CD907-13E5-4923-BC25-D52E1D3A05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222ef0-b167-44f5-92f7-438fda0857cd"/>
    <ds:schemaRef ds:uri="http://schemas.microsoft.com/sharepoint/v4"/>
    <ds:schemaRef ds:uri="1d9d6bb9-5f7d-4491-b766-5233e351af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8DE796-68C7-49E8-B85C-1379F7E7C733}">
  <ds:schemaRefs>
    <ds:schemaRef ds:uri="http://schemas.microsoft.com/sharepoint/v3/contenttype/forms"/>
  </ds:schemaRefs>
</ds:datastoreItem>
</file>

<file path=customXml/itemProps3.xml><?xml version="1.0" encoding="utf-8"?>
<ds:datastoreItem xmlns:ds="http://schemas.openxmlformats.org/officeDocument/2006/customXml" ds:itemID="{20228326-079E-4B7E-B307-20EAA8D40E5E}">
  <ds:schemaRefs>
    <ds:schemaRef ds:uri="http://schemas.microsoft.com/sharepoint/events"/>
  </ds:schemaRefs>
</ds:datastoreItem>
</file>

<file path=customXml/itemProps4.xml><?xml version="1.0" encoding="utf-8"?>
<ds:datastoreItem xmlns:ds="http://schemas.openxmlformats.org/officeDocument/2006/customXml" ds:itemID="{E911955A-EDDF-42BF-9AEF-3EFCD74D4D0E}">
  <ds:schemaRefs>
    <ds:schemaRef ds:uri="http://schemas.microsoft.com/sharepoint/v4"/>
    <ds:schemaRef ds:uri="http://purl.org/dc/dcmitype/"/>
    <ds:schemaRef ds:uri="http://www.w3.org/XML/1998/namespace"/>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1d9d6bb9-5f7d-4491-b766-5233e351afd7"/>
    <ds:schemaRef ds:uri="52222ef0-b167-44f5-92f7-438fda0857cd"/>
    <ds:schemaRef ds:uri="http://schemas.microsoft.com/sharepoint/v3"/>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Affiliations</vt:lpstr>
      <vt:lpstr>Policies and DEP (Juris.)</vt:lpstr>
      <vt:lpstr>Standalone Terrorism (US)</vt:lpstr>
      <vt:lpstr>Cyber (US)</vt:lpstr>
      <vt:lpstr>Exposure Bases (Juris.)</vt:lpstr>
      <vt:lpstr>Industry (NAICS or SIC)</vt:lpstr>
      <vt:lpstr>Places of Worship (US)</vt:lpstr>
      <vt:lpstr>Geographic (US)</vt:lpstr>
      <vt:lpstr>Reinsurance (US)</vt:lpstr>
      <vt:lpstr>PRA Notice</vt:lpstr>
      <vt:lpstr>Jurisdictions</vt:lpstr>
      <vt:lpstr>'PRA Notice'!Print_Area</vt:lpstr>
      <vt:lpstr>'Industry (NAICS or SIC)'!Print_Titles</vt:lpstr>
      <vt:lpstr>'Places of Worship (US)'!Print_Titles</vt:lpstr>
    </vt:vector>
  </TitlesOfParts>
  <Company>U.S. Department of Treasury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 Department of Treasury</dc:creator>
  <cp:lastModifiedBy>Ifft, Richard</cp:lastModifiedBy>
  <cp:lastPrinted>2019-01-15T19:56:53Z</cp:lastPrinted>
  <dcterms:created xsi:type="dcterms:W3CDTF">2015-10-06T22:03:55Z</dcterms:created>
  <dcterms:modified xsi:type="dcterms:W3CDTF">2025-02-26T20:59:05Z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78fdf0f8-6455-4612-a3d6-01ac4ee8bd52</vt:lpwstr>
  </property>
  <property fmtid="{D5CDD505-2E9C-101B-9397-08002B2CF9AE}" pid="3" name="ContentTypeId">
    <vt:lpwstr>0x010100E7035C24B40F86448563416DAC6449AA</vt:lpwstr>
  </property>
  <property fmtid="{D5CDD505-2E9C-101B-9397-08002B2CF9AE}" pid="4" name="{A44787D4-0540-4523-9961-78E4036D8C6D}">
    <vt:lpwstr>{1F81CEC9-5F33-4B9D-926F-0E05142952BC}</vt:lpwstr>
  </property>
</Properties>
</file>