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IfftR\Desktop\"/>
    </mc:Choice>
  </mc:AlternateContent>
  <xr:revisionPtr revIDLastSave="0" documentId="8_{FE718430-FDA0-473C-9B11-948866168DCF}" xr6:coauthVersionLast="47" xr6:coauthVersionMax="47" xr10:uidLastSave="{00000000-0000-0000-0000-000000000000}"/>
  <bookViews>
    <workbookView xWindow="-108" yWindow="60" windowWidth="23256" windowHeight="12408" tabRatio="759" firstSheet="6" activeTab="7" xr2:uid="{00000000-000D-0000-FFFF-FFFF00000000}"/>
  </bookViews>
  <sheets>
    <sheet name="Affiliations" sheetId="19" r:id="rId1"/>
    <sheet name="Premium (Juris.)" sheetId="20" r:id="rId2"/>
    <sheet name="Standalone Terrorism (US)" sheetId="21" r:id="rId3"/>
    <sheet name="Cyber (US)" sheetId="31" r:id="rId4"/>
    <sheet name="Exposure Bases (Juris.)" sheetId="22" r:id="rId5"/>
    <sheet name="Industry Code (US)" sheetId="15" r:id="rId6"/>
    <sheet name="Places of Worship (US)" sheetId="30" r:id="rId7"/>
    <sheet name="Geographic (US)" sheetId="24" r:id="rId8"/>
    <sheet name="Reinsurance (US)" sheetId="25" r:id="rId9"/>
    <sheet name="PRA Notice" sheetId="26" r:id="rId10"/>
    <sheet name="Jurisdictions" sheetId="28" state="hidden" r:id="rId11"/>
  </sheets>
  <definedNames>
    <definedName name="_xlnm.Print_Area" localSheetId="9">'PRA Notice'!$A$1:$G$1</definedName>
    <definedName name="_xlnm.Print_Titles" localSheetId="6">'Places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24" l="1"/>
  <c r="D32" i="24" s="1"/>
  <c r="E31" i="24"/>
  <c r="E32" i="24" s="1"/>
  <c r="F31" i="24"/>
  <c r="F32" i="24" s="1"/>
  <c r="E28" i="31"/>
  <c r="Q29" i="22"/>
  <c r="P29" i="22"/>
  <c r="O29" i="22"/>
  <c r="N29" i="22"/>
  <c r="M29" i="22"/>
  <c r="L29" i="22"/>
  <c r="K29" i="22"/>
  <c r="J29" i="22"/>
  <c r="I29" i="22"/>
  <c r="H29" i="22"/>
  <c r="G29" i="22"/>
  <c r="F29" i="22"/>
  <c r="E29" i="22"/>
  <c r="D29" i="22"/>
  <c r="D17" i="20"/>
  <c r="D29" i="20" s="1"/>
  <c r="D15" i="20"/>
  <c r="E14" i="31"/>
  <c r="E13" i="31"/>
  <c r="E12" i="31"/>
  <c r="E11" i="31"/>
  <c r="E10" i="31"/>
  <c r="E9" i="31"/>
  <c r="E8" i="31"/>
  <c r="E30" i="31"/>
  <c r="E29" i="31"/>
  <c r="E27" i="31"/>
  <c r="E26" i="31"/>
  <c r="E25" i="31"/>
  <c r="E24" i="31"/>
  <c r="E23" i="31"/>
  <c r="E22" i="31"/>
  <c r="E21" i="31"/>
  <c r="E20" i="31"/>
  <c r="E19" i="31"/>
  <c r="E18" i="31"/>
  <c r="E17" i="31"/>
  <c r="E16" i="31"/>
  <c r="E15" i="31"/>
  <c r="E7" i="31"/>
  <c r="E6" i="31"/>
  <c r="E5" i="31"/>
  <c r="E4" i="31"/>
  <c r="E3" i="31"/>
  <c r="H29" i="20"/>
  <c r="G29" i="20"/>
  <c r="F29" i="20"/>
  <c r="E29" i="20"/>
  <c r="D13" i="20"/>
  <c r="D11" i="20"/>
  <c r="D9" i="20"/>
  <c r="D7" i="20"/>
  <c r="D28" i="20"/>
  <c r="D26" i="20"/>
  <c r="D24" i="20"/>
  <c r="D22" i="20"/>
  <c r="L7" i="30"/>
  <c r="L6" i="30"/>
  <c r="L5" i="30"/>
  <c r="L4" i="30"/>
  <c r="H7" i="30"/>
  <c r="H6" i="30"/>
  <c r="H5" i="30"/>
  <c r="H4" i="30"/>
  <c r="O4" i="30" s="1"/>
  <c r="N8" i="30" l="1"/>
  <c r="M8" i="30"/>
  <c r="K8" i="30"/>
  <c r="J8" i="30"/>
  <c r="L8" i="30" s="1"/>
  <c r="I8" i="30"/>
  <c r="G8" i="30"/>
  <c r="F8" i="30"/>
  <c r="H8" i="30" s="1"/>
  <c r="O8" i="30" s="1"/>
  <c r="E8" i="30"/>
  <c r="O7" i="30"/>
  <c r="O6" i="30"/>
  <c r="O5" i="30"/>
  <c r="C30" i="25" l="1"/>
  <c r="D19" i="20" l="1"/>
  <c r="D8" i="20" l="1"/>
  <c r="D10" i="20"/>
  <c r="D12" i="20"/>
  <c r="D14" i="20"/>
  <c r="D16" i="20"/>
  <c r="D18" i="20"/>
  <c r="D20" i="20"/>
  <c r="D21" i="20"/>
  <c r="D23" i="20"/>
  <c r="D25" i="20"/>
  <c r="D27" i="20"/>
  <c r="D6" i="20"/>
  <c r="G31" i="24" l="1"/>
  <c r="G32" i="24" s="1"/>
</calcChain>
</file>

<file path=xl/sharedStrings.xml><?xml version="1.0" encoding="utf-8"?>
<sst xmlns="http://schemas.openxmlformats.org/spreadsheetml/2006/main" count="474" uniqueCount="330">
  <si>
    <t>TRIP-Eligible Line of Coverage</t>
  </si>
  <si>
    <t>NAIC Line (Commercial Only)</t>
  </si>
  <si>
    <t>Ocean Marine</t>
  </si>
  <si>
    <t>Inland Marine</t>
  </si>
  <si>
    <t>Aircraft (all perils)</t>
  </si>
  <si>
    <t>Chicago, IL</t>
  </si>
  <si>
    <t>New York, NY</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</si>
  <si>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</si>
  <si>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</si>
  <si>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</si>
  <si>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</si>
  <si>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</si>
  <si>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</si>
  <si>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</si>
  <si>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</si>
  <si>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</si>
  <si>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</si>
  <si>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</si>
  <si>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</si>
  <si>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</si>
  <si>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</si>
  <si>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Description or Explanation (if any)</t>
  </si>
  <si>
    <t>Excess Workers' Compensation</t>
  </si>
  <si>
    <t>TOTALS</t>
  </si>
  <si>
    <t>Reinsurance for NBCR WC Exposures Resulting from Certified Acts of Terrorism?</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</si>
  <si>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</si>
  <si>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</si>
  <si>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</si>
  <si>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</si>
  <si>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</si>
  <si>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</si>
  <si>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</si>
  <si>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</si>
  <si>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</si>
  <si>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</si>
  <si>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</si>
  <si>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</si>
  <si>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</si>
  <si>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</si>
  <si>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</si>
  <si>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</si>
  <si>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</si>
  <si>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</si>
  <si>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</si>
  <si>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</si>
  <si>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</si>
  <si>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</si>
  <si>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All zip codes within the four counties of Cook, DuPage, Lake, and Will.</t>
  </si>
  <si>
    <t>All zip codes in Philadelphia County.</t>
  </si>
  <si>
    <t>A</t>
  </si>
  <si>
    <t>B</t>
  </si>
  <si>
    <t>C</t>
  </si>
  <si>
    <t>D</t>
  </si>
  <si>
    <t>E</t>
  </si>
  <si>
    <t>F</t>
  </si>
  <si>
    <t>G</t>
  </si>
  <si>
    <t>H</t>
  </si>
  <si>
    <t>Workers' Compensation</t>
  </si>
  <si>
    <t>Insurance Company Name</t>
  </si>
  <si>
    <t>Reinsurance for NBCR Property Loss Resulting from Certified Acts of Terrorism?</t>
  </si>
  <si>
    <t>Group Code (NAIC or as assigned by Aggregator)</t>
  </si>
  <si>
    <t>Company Code (NAIC or as assigned by Aggregator)</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</si>
  <si>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</si>
  <si>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</si>
  <si>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</si>
  <si>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</si>
  <si>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</si>
  <si>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</si>
  <si>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</si>
  <si>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</si>
  <si>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Net Loss to Group or Company within Co-Pay Layer</t>
  </si>
  <si>
    <t>Fire</t>
  </si>
  <si>
    <t>Allied Lines</t>
  </si>
  <si>
    <t>Commercial Multiple Peril (non-liability portion)</t>
  </si>
  <si>
    <t>Commercial Multiple Peril (liability portion)</t>
  </si>
  <si>
    <t>Other Liability</t>
  </si>
  <si>
    <t>Products Liability</t>
  </si>
  <si>
    <t>Boiler and Machinery</t>
  </si>
  <si>
    <t>Type of Insurer</t>
  </si>
  <si>
    <t>Captive</t>
  </si>
  <si>
    <t>Offshore Licensed Captive</t>
  </si>
  <si>
    <t>Risk Retention Group</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</si>
  <si>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</si>
  <si>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</si>
  <si>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</si>
  <si>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</si>
  <si>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</si>
  <si>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</si>
  <si>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</si>
  <si>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</si>
  <si>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</si>
  <si>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</si>
  <si>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</si>
  <si>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</si>
  <si>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</si>
  <si>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</si>
  <si>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</si>
  <si>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</si>
  <si>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</si>
  <si>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</si>
  <si>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</si>
  <si>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</si>
  <si>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</si>
  <si>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</si>
  <si>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</si>
  <si>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</si>
  <si>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</si>
  <si>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</si>
  <si>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</si>
  <si>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</si>
  <si>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</si>
  <si>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</si>
  <si>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</si>
  <si>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</si>
  <si>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</si>
  <si>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</si>
  <si>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</si>
  <si>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</si>
  <si>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</si>
  <si>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</si>
  <si>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</si>
  <si>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</si>
  <si>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</si>
  <si>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</si>
  <si>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</si>
  <si>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</si>
  <si>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</si>
  <si>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</si>
  <si>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</si>
  <si>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</si>
  <si>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</si>
  <si>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</si>
  <si>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</si>
  <si>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</si>
  <si>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</si>
  <si>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</si>
  <si>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</si>
  <si>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11:  Agriculture, Forestry, Fishing &amp; Hunting</t>
  </si>
  <si>
    <t>21:  Mining, Quarrying, and Oil &amp; Gas Extraction</t>
  </si>
  <si>
    <t>22:  Utilities</t>
  </si>
  <si>
    <t>23:  Construction</t>
  </si>
  <si>
    <t>31-33:  Manufacturing</t>
  </si>
  <si>
    <t>42:  Wholesale Trade</t>
  </si>
  <si>
    <t>44-45: Retail Trade</t>
  </si>
  <si>
    <t>48-49:  Transportation &amp; Warehousing</t>
  </si>
  <si>
    <t>51:  Information</t>
  </si>
  <si>
    <t>52:  Finance &amp; Insurance</t>
  </si>
  <si>
    <t>53:  Real Estate and Rental and Leasing</t>
  </si>
  <si>
    <t>54:  Professional, Scientific &amp; Technical Service</t>
  </si>
  <si>
    <t>55:  Management of Companies and Enterprises</t>
  </si>
  <si>
    <t>56: Administrative &amp; Support &amp; Waste Management &amp; Remediation Services</t>
  </si>
  <si>
    <t>61:  Educational Services</t>
  </si>
  <si>
    <t>62:  Health Care &amp; Social Assistance</t>
  </si>
  <si>
    <t>71:  Arts, Entertainment &amp; Recreation</t>
  </si>
  <si>
    <t>72:  Accommodation &amp; Food Services</t>
  </si>
  <si>
    <t>81:  Other Services (except Public Administration)</t>
  </si>
  <si>
    <t>92:  Public Administration</t>
  </si>
  <si>
    <t>NAICS Code Number Most Applicable to the Business(es) Insured by the Captive Insurer:</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</si>
  <si>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</si>
  <si>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</si>
  <si>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</si>
  <si>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</si>
  <si>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</si>
  <si>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</si>
  <si>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</si>
  <si>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</si>
  <si>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All areas in the US other than those specified in Cells C3-C28</t>
  </si>
  <si>
    <t>Subtotal</t>
  </si>
  <si>
    <t>All  metro regions specified in Cells C3-C28</t>
  </si>
  <si>
    <t>Total</t>
  </si>
  <si>
    <t>ZIP Code Associated with Largest Probable Maximum Loss (PML)</t>
  </si>
  <si>
    <t>Largest PML at a Single Location (Amount)</t>
  </si>
  <si>
    <t>Response</t>
  </si>
  <si>
    <t>Yes</t>
  </si>
  <si>
    <t>No</t>
  </si>
  <si>
    <t>Deductible/Retention of Insureds under Policies issued by Group or Company</t>
  </si>
  <si>
    <t>All zip codes in the counties of Cuyahoga and Lake.</t>
  </si>
  <si>
    <t>All zip codes in the three counties of Adams, Arapahoe, and Denver.</t>
  </si>
  <si>
    <t>All zip codes in the three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</si>
  <si>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</si>
  <si>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</si>
  <si>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</si>
  <si>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</si>
  <si>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Reinsurance for NBCR Liability Loss Resulting from Certified Acts of Terrorism?</t>
  </si>
  <si>
    <t>Iowa</t>
  </si>
  <si>
    <t>Domicile</t>
  </si>
  <si>
    <t>Workers' Compensation Deductible Reimbursement</t>
  </si>
  <si>
    <t>Standalone Cyber</t>
  </si>
  <si>
    <t>Totals</t>
  </si>
  <si>
    <t>I</t>
  </si>
  <si>
    <t>J</t>
  </si>
  <si>
    <t>K</t>
  </si>
  <si>
    <t>L</t>
  </si>
  <si>
    <t>M</t>
  </si>
  <si>
    <t>United States</t>
  </si>
  <si>
    <t>Other/Not Subject to Allocation in a Particular Jurisdiction</t>
  </si>
  <si>
    <t>Premium</t>
  </si>
  <si>
    <t>Exposure</t>
  </si>
  <si>
    <t>N</t>
  </si>
  <si>
    <t>O</t>
  </si>
  <si>
    <t xml:space="preserve">          Jurisdiction:</t>
  </si>
  <si>
    <t xml:space="preserve">      Jurisdiction:</t>
  </si>
  <si>
    <t>Any Reinsurance Exclusions for TRIP Certified Foreign Acts of Terrorism?</t>
  </si>
  <si>
    <t>Any Reinsurance Exclusions for TRIP Certified Domestic Acts of Terrorism?</t>
  </si>
  <si>
    <t>Any Other Reinsurance Exclusions Specifically Applicable to Certified Acts of Terrorism Under TRIP?</t>
  </si>
  <si>
    <t>Atlanta, GA</t>
  </si>
  <si>
    <t>Boston, MA</t>
  </si>
  <si>
    <t>Total Projected Loss</t>
  </si>
  <si>
    <t>Property</t>
  </si>
  <si>
    <t>Liability</t>
  </si>
  <si>
    <t>All Categories</t>
  </si>
  <si>
    <t>Code</t>
  </si>
  <si>
    <t>NAICS</t>
  </si>
  <si>
    <t xml:space="preserve">Religious Organizations </t>
  </si>
  <si>
    <t>SIC</t>
  </si>
  <si>
    <t>8661</t>
  </si>
  <si>
    <t>ISO</t>
  </si>
  <si>
    <t>0900 (Property)
41650 (Liablity)</t>
  </si>
  <si>
    <t>Other</t>
  </si>
  <si>
    <t>Places of Worship</t>
  </si>
  <si>
    <t>TOTALS:</t>
  </si>
  <si>
    <t>Fire Deductible Reimbursement</t>
  </si>
  <si>
    <t>Allied Lines Deductible Reimbursement</t>
  </si>
  <si>
    <t xml:space="preserve">Commercial Multiple Peril (non-liability portion) Deductible Reimbursement </t>
  </si>
  <si>
    <t>Other Liablity Deductible Reimbursement</t>
  </si>
  <si>
    <t>Products Liablity Deductible Reimbursement</t>
  </si>
  <si>
    <t>Aircraft (all perils) Deductible Reimbursement</t>
  </si>
  <si>
    <t>Boiler and Machinery Deductible Reimbursement</t>
  </si>
  <si>
    <t>Commercial Multiple Peril (liablity portion) Deductible Reimbursement</t>
  </si>
  <si>
    <t>Ocean Marine Deductible Reimbursement</t>
  </si>
  <si>
    <t>Inland Marine Deductible Reimbursement</t>
  </si>
  <si>
    <t>Commercial Multiple Peril (non-liability portion) Deductible Reimbursement</t>
  </si>
  <si>
    <t>Commercial Multiple Peril (liability portion) Deductible Reimbursement</t>
  </si>
  <si>
    <t xml:space="preserve">Ocean Marine Deductible Reimbursement </t>
  </si>
  <si>
    <t>Other Liability Deductible Reimbursement</t>
  </si>
  <si>
    <t>Products Liability Deductible Reimbursement</t>
  </si>
  <si>
    <t>P</t>
  </si>
  <si>
    <t>Q</t>
  </si>
  <si>
    <t>Alien Surplus Lines Insurer</t>
  </si>
  <si>
    <t>Cyber Coverage provided as part of a Package Policy</t>
  </si>
  <si>
    <t>Total 2023 Policyholder Surplus:</t>
  </si>
  <si>
    <t>Total 2023 TRIP-Eligible DEP (all lines):</t>
  </si>
  <si>
    <t>Total 2024 TRIP-Eligible DEP (all policies)</t>
  </si>
  <si>
    <t>Total 2024 TRIP-Eligible DEP (Terrorism Risk Coverage Declined)</t>
  </si>
  <si>
    <t>Total 2024 TRIP-Eligible DEP (Terrorism Risk Coverage Provided for Disclosed $0 Charge)</t>
  </si>
  <si>
    <t>Total 2024 TRIP-Eligible DEP  (Terrorism Risk Coverage Provided with a Premium Charged)</t>
  </si>
  <si>
    <t>Total 2024 DEP Charged for Terrorism Risk Coverage</t>
  </si>
  <si>
    <t>Total 2024 Non-TRIP Eligible Lines DEP</t>
  </si>
  <si>
    <t>2024 DEP for Standalone Terrorism Policies</t>
  </si>
  <si>
    <t>Portion of 2024 DEP Providing Coverage for Losses for Certified Acts of Terrorism under TRIP</t>
  </si>
  <si>
    <t>Portion of 2024 DEP Providing Coverage for Losses  Arising from Other (Non-Certified) Acts of Terrorism</t>
  </si>
  <si>
    <t>2024 Number of Standalone Terrorism Policies Issued</t>
  </si>
  <si>
    <t>2024 Number of Standalone Terrorism Policies Issued Providing Coverage for Losses for Certified Acts of Terrorism under TRIP</t>
  </si>
  <si>
    <t>2024 Property Insurance Exposure for Standalone Terrorism Policies Providing Coverage for Losses for Certified Acts of Terrorism under TRIP</t>
  </si>
  <si>
    <t>Total 2024 Limits of Liability for Standalone Terrorism Policies Providing Coverage for Losses for Certified Acts of Terrorism under TRIP</t>
  </si>
  <si>
    <t>Total 2024 TRIP-Eligible DEP (All Cyber Policies)</t>
  </si>
  <si>
    <t>Total 2024 Cyber DEP in TRIP-Eligible Lines of Insurance (Terrorism Risk Coverage Declined)</t>
  </si>
  <si>
    <t>Total 2024 Cyber DEP in TRIP-Eligible Lines of Insurance (Terrorism Risk Coverage Provided)</t>
  </si>
  <si>
    <t>Total 2024 TRIP-Eligible DEP Charged for Terrorism Risk Coverage Under Cyber Policies</t>
  </si>
  <si>
    <t xml:space="preserve">Total 2024 Non-TRIP-Eligible DEP (All Cyber Policies) </t>
  </si>
  <si>
    <t>Total 2024 Number of Cyber Policies Issued in TRIP-Eligible Lines of Insurance</t>
  </si>
  <si>
    <t>Total 2024 Number of Cyber Policies Issued (Terrorism Risk Coverage Provided)</t>
  </si>
  <si>
    <t>Total 2024 Number of Cyber Policies Issued in Non-TRIP-Eligible Lines of Insurance</t>
  </si>
  <si>
    <t>Total 2024 Number of all Cyber Policies Issued</t>
  </si>
  <si>
    <t>Total 2024 Number of all Cyber Policies Issued to Small Policyholders (100 or fewer employees or less then $10 million in revenue)</t>
  </si>
  <si>
    <t>Total 2024 Number of all Cyber Policies Issued to Medium Policyholders (101-500 employees or $10-$100 million in revenue)</t>
  </si>
  <si>
    <t>Total 2024 Number of all Cyber Policies Issued to Large Policyholders (501 or more employees or more than $100 million in revenue)</t>
  </si>
  <si>
    <t>Total 2024 DEP of all Cyber Policies Issued to Medium Policyholders (101-500 employees or $10-$100 million in revenue)</t>
  </si>
  <si>
    <t xml:space="preserve">Total 2024 Policy Limits for Cyber Policies Issued in TRIP-Eligible Lines of Insurance </t>
  </si>
  <si>
    <t>Total 2024 Policy Limits for Cyber Policies Issued in TRIP-Eligible Lines of Insurance Providing Coverage for Losses for Certified Acts of Terrorism Under TRIP</t>
  </si>
  <si>
    <t>Total 2024 DEP of all Cyber Policies Issued to Small Policyholders (100 or fewer employees or less than $10 million in revenue)</t>
  </si>
  <si>
    <t>Total 2024 DEP of all Cyber Policies Issued to Large Policyholders (501 or more employees or more than $100 million in revenue)</t>
  </si>
  <si>
    <t>Total 2024 Policy Limits for Cyber Policies Issued in Non-TRIP-Eligible Lines of Insurance</t>
  </si>
  <si>
    <t>Total 2024 Policy Limits for Cyber Extortion under Cyber Policies Issued in TRIP-Eligible Lines of Insurance</t>
  </si>
  <si>
    <t>Total 2024 Policy Limits for Ransom Payments for Cyber Extortion under Cyber Policies Issued in TRIP-Eligible Lines of Insurance</t>
  </si>
  <si>
    <t>Total 2024 Policy Limits for Cyber Extortion under Cyber Policies Issued in Non-TRIP-Eligible Lines of Insurance</t>
  </si>
  <si>
    <t xml:space="preserve">Total 2024 Policy Limits for Ransom Payments for Cyber Extortion under Cyber Policies Issued in Non-TRIP-Eligible Lines of Insurance </t>
  </si>
  <si>
    <t>Total 2024 Direct Losses Paid for Cyber Extortion under all Cyber Policies Issued</t>
  </si>
  <si>
    <t>Total 2024 Direct Losses Incurred for Cyber Extortion under all Cyber Policies Issued</t>
  </si>
  <si>
    <t>Total 2024 Direct Losses Paid for Cyber Extortion (Ransom Payment or Reimbursement Only) under all Cyber Policies Issued</t>
  </si>
  <si>
    <t xml:space="preserve">Total 2024 Number of Claims Associated with Payments reported in Line 27 </t>
  </si>
  <si>
    <t>Total 2024 Direct Defense and Loss Containment Amounts Paid for Cyber Extortion under all Cyber Policies Issued</t>
  </si>
  <si>
    <t>Total 2024 Direct Defense and Loss Containment Amounts Incurred for Cyber Extortion under all Cyber Policies Issued</t>
  </si>
  <si>
    <t>Total 2024 TRIP-Eligible Property Exposure (Terrorism Risk Coverage Provided)</t>
  </si>
  <si>
    <t>Total 2024 TRIP-Eligible Property Exposure (Terrorism Risk Coverage Provided and NBCR Risks Not Excluded)</t>
  </si>
  <si>
    <t xml:space="preserve">Total 2024 TRIP-Eligible Property Exposures (Terrorism Risk Coverage Provided Only for NBCR Risks) </t>
  </si>
  <si>
    <t>Total 2024 Policyholder Deductibles for TRIP-Eligible Property Policies (Terrorism Risk Coverage Provided)</t>
  </si>
  <si>
    <t>Total 2024 TRIP-Eligible Property Exposure (Terrorism Risk Coverage Declined)</t>
  </si>
  <si>
    <t>Total 2024 Policyholder Deductibles for TRIP-Eligible Property Policies (Terrorism Risk Coverage Declined)</t>
  </si>
  <si>
    <t>Total 2024 Limits of Liability for TRIP-Eligible Policies (Terrorism Risk Coverage Provided)</t>
  </si>
  <si>
    <t>Total 2024 TRIP-Eligible Limits of Liability (Terrorism Risk Coverage Provided and NBCR Risks Not Excluded)</t>
  </si>
  <si>
    <t xml:space="preserve">Total 2024 TRIP-Eligible Limits of Liability (Terrorism Risk Coverage Provided Only for NBCR Risks) </t>
  </si>
  <si>
    <t>Total 2024 Policyholder Deductibles for TRIP-Eligible Liability Policies (Terrorism Risk Coverage Provided)</t>
  </si>
  <si>
    <t>Total 2024 Limits of Liability for TRIP-Eligible Liability Policies (Terrorism Risk Coverage Declined)</t>
  </si>
  <si>
    <t>Total 2024 Policyholder Deductibles for TRIP-Eligible Liability Policies (Terrorism Risk Coverage Declined)</t>
  </si>
  <si>
    <t>Total 2024 Payroll for TRIP-Eligible Policies (Terrorism Risk Coverage Provided)</t>
  </si>
  <si>
    <t>Total 2024 Payroll Not Subject to Terrorism Risk Coverage</t>
  </si>
  <si>
    <t>Total 2024 TRIP-Eligible DEP   (Terrorism Risk Coverage Provided)</t>
  </si>
  <si>
    <t>Total 2024 TRIP-Eligible DEP</t>
  </si>
  <si>
    <t>Total 2024 Payroll for TRIP-Eligible Primary WC and Excess WC Policies (Terrorism Risk Coverage Provided)</t>
  </si>
  <si>
    <t>Total 2024 Payroll for TRIP-Eligible Primary WC and Excess WC Policies (Terrorism Risk Coverage Not Provided)</t>
  </si>
  <si>
    <r>
      <t xml:space="preserve">Using the following defined terrorism event, calculate and report the total projected loss under property, workers' compensation, and liability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
    </r>
    <r>
      <rPr>
        <sz val="11"/>
        <color rgb="FFFF0000"/>
        <rFont val="Calibri"/>
        <family val="2"/>
        <scheme val="minor"/>
      </rPr>
      <t>On September 19, 2023 (a Tuesday), at 11:00 a.m., a car bomb explodes at the corner of Central Avenue SW and Upper Alabama Street, in Atlanta, Georgia 30303.  (The GPS coordinates are 33.75189, -84.3888.)  The car contains 15,000 curies of Cesium-137, which is dispersed into the atmosphere by the blast, which is caused by the detonation of 100 pounds of TNT.  At the time of the explosion, the prevailing wind is between 5-10 miles per hour and is from the southwest to the northeast.  Assume that the Cesium-137 is dispersed by the blast within an area 200 meters from the location of release, and that the wind further disperses the Cesium-137 approximately 10 kilometers from the location of release in the direction of the prevailing wind, in a 90-degree quadrant, in an area generally bounded by Riverside to the northwest, Buckhead to the north, and North Druid Hills to the northeast, with concentrations diminishing at properties further away from the location of release.  Please provide estimates of your likely property damage losses from the bomb blast and contamination, as well as associated business interruption losses, within the dispersal zone, as well as losses associated with workers’ compensation claims for workers within the dispersal zone at the time of the incident.  For purposes of the workers’ compensation exposure, you can assume that losses are limited to medical expense for 100 percent of the employees within the exposure footprint.</t>
    </r>
  </si>
  <si>
    <t>Size of TRIP 2024 Deductible (Cell H4 of Insurer Group Affiliations Chart x 20%)</t>
  </si>
  <si>
    <t>Total 2024 Limits Any One Loss of Purchased Treaty Reinsurance Covering TRIP Loss</t>
  </si>
  <si>
    <t>Total 2024 Aggregate Limits of Purchased Treaty Reinsurance Covering TRIP Loss</t>
  </si>
  <si>
    <t>2024 Attachment Point Any One Loss of Purchased Treaty Reinsurance Covering TRIP Loss</t>
  </si>
  <si>
    <t>2024 Co-Participation Share Any One Loss of Purchased Treaty Reinsurance Covering TRIP Loss</t>
  </si>
  <si>
    <t>Total 2024 Limits Any One Loss of Purchased Treaty Reinsurance Covering Natural Catastrophic Loss</t>
  </si>
  <si>
    <t>Total 2024 Aggregate Limits of Purchased Treaty Reinsurance Covering Natural Catastrophic Loss</t>
  </si>
  <si>
    <t>2024 Attachment Point Any One Loss of Purchased Treaty Reinsurance Covering Natural Catastrophic Loss</t>
  </si>
  <si>
    <t>2024 Co-Participation Share Any One Loss of Purchased Treaty Reinsurance Covering Natural Catastrophic Loss</t>
  </si>
  <si>
    <t>If Yes, 2024 Limits Any One Loss of NBCR Reinsurance for Certified Acts of Terrorism involving WC Loss</t>
  </si>
  <si>
    <t>If Yes, 2024 Attachment Point Any One Loss of NBCR Reinsurance for Certified Acts of Terrorism involving WC Loss</t>
  </si>
  <si>
    <t>If Yes, 2024 Co-Participation Share (if any) Any One Loss of NBCR Reinsurance For Certified Acts of Terrorism involving WC Loss</t>
  </si>
  <si>
    <t>If Yes, 2024 Limits Any One Loss of NBCR Reinsurance for Certified Acts of Terrorism involving Property Loss</t>
  </si>
  <si>
    <t>If Yes, 2024 Attachment Point Any One Loss of NBCR Reinsurance for Certified Acts of Terrorism involving Property Loss</t>
  </si>
  <si>
    <t>If Yes, 2024 Co-Participation Share (if any) Any One Loss of NBCR Reinsurance for Certified Acts of Terrorism involving Property Loss</t>
  </si>
  <si>
    <t>If Yes, 2024 Limits Any One Loss of NBCR Reinsurance for Certified Acts of Terrorism involving Liability Loss</t>
  </si>
  <si>
    <t>If Yes, 2024 Attachment Point Any One Loss of NBCR Reinsurance for Certified Acts of Terrorism involving Liability Loss</t>
  </si>
  <si>
    <t>If Yes, 2024 Co-Participation Share (if any) Any One Loss of NBCR Reinsurance for Certified Acts of Terrorism involving Liability Loss</t>
  </si>
  <si>
    <r>
      <rPr>
        <b/>
        <sz val="11"/>
        <color theme="1"/>
        <rFont val="Calibri"/>
        <family val="2"/>
        <scheme val="minor"/>
      </rPr>
      <t xml:space="preserve">Notice under the Paperwork Reduction Act
</t>
    </r>
    <r>
      <rPr>
        <sz val="11"/>
        <color theme="1"/>
        <rFont val="Calibri"/>
        <family val="2"/>
        <scheme val="minor"/>
      </rPr>
      <t xml:space="preserve">
We estimate it will take you about 49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</si>
  <si>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Top 5 Largest Accumulated Exposure Locations
(Metro Areas, 
(Rows C3 to C28)</t>
  </si>
  <si>
    <t>Payroll Exposure</t>
  </si>
  <si>
    <t>Property Exposure</t>
  </si>
  <si>
    <t>ZIP Code of Top 5 Largest Accumulated Exposure Locations by Payroll</t>
  </si>
  <si>
    <t>Amount of Top 5 Largest Accumulated Exposure Locations by Payroll</t>
  </si>
  <si>
    <t>ZIP Code of Top 5 Largest Accumulated Exposure Locations by Property Insurance Exposure (Terrorism Risk Coverage Provided)</t>
  </si>
  <si>
    <t>Amount of Top 5 Largest Accumulated Exposure Locations by Property Insurance Exposure(Terrorism Risk Coverage Provided)</t>
  </si>
  <si>
    <t>Top 5 Largest Accumulated Exposure Locations
(All Other Non-Metro Areas, 
(Rows C29-C30)</t>
  </si>
  <si>
    <t>Amount of Top 5 Largest Accumulated Exposure Locations by Property Insurance Exposure (Terrorism Risk Coverage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</si>
</sst>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000"/>
    <numFmt numFmtId="166" formatCode="#."/>
  </numFmts>
  <fonts count="10"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diagonal/>
    </border>
    <border>
      <left/>
      <right style="thick">
        <color auto="1"/>
      </right>
      <top style="thin">
        <color auto="1"/>
      </top>
      <bottom/>
      <diagonal/>
    </border>
    <border>
      <left style="thick">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ck">
        <color auto="1"/>
      </left>
      <right style="thin">
        <color indexed="64"/>
      </right>
      <top/>
      <bottom style="thin">
        <color indexed="64"/>
      </bottom>
      <diagonal/>
    </border>
    <border>
      <left style="thin">
        <color auto="1"/>
      </left>
      <right style="thick">
        <color auto="1"/>
      </right>
      <top/>
      <bottom style="thin">
        <color auto="1"/>
      </bottom>
      <diagonal/>
    </border>
  </borders>
  <cellStyleXfs count="2">
    <xf numFmtId="0" fontId="0" fillId="0" borderId="0"/>
    <xf numFmtId="44" fontId="5" fillId="0" borderId="0" applyFont="0" applyFill="0" applyBorder="0" applyAlignment="0" applyProtection="0"/>
  </cellStyleXfs>
  <cellXfs count="234">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0" fillId="0" borderId="0" xfId="0" applyFill="1"/>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0" fillId="2" borderId="0" xfId="0" applyFill="1" applyBorder="1" applyAlignment="1">
      <alignment horizontal="center"/>
    </xf>
    <xf numFmtId="0" fontId="1" fillId="0" borderId="12" xfId="0" applyFont="1" applyBorder="1"/>
    <xf numFmtId="0" fontId="2" fillId="0" borderId="12"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1" fillId="0" borderId="0" xfId="0" applyFont="1" applyBorder="1" applyAlignment="1">
      <alignment horizontal="center"/>
    </xf>
    <xf numFmtId="0" fontId="1" fillId="2" borderId="0" xfId="0" applyFont="1" applyFill="1" applyBorder="1" applyAlignment="1">
      <alignment horizontal="center"/>
    </xf>
    <xf numFmtId="0" fontId="0" fillId="2" borderId="0" xfId="0" applyFill="1"/>
    <xf numFmtId="0" fontId="1" fillId="0" borderId="14" xfId="0" applyFont="1" applyBorder="1" applyAlignment="1">
      <alignment horizontal="center"/>
    </xf>
    <xf numFmtId="0" fontId="0" fillId="0" borderId="2" xfId="0" applyFont="1" applyBorder="1" applyAlignment="1">
      <alignment horizontal="left" wrapText="1"/>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1"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0" fillId="0" borderId="0" xfId="0" applyFill="1" applyBorder="1" applyAlignment="1"/>
    <xf numFmtId="164"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left" vertical="center"/>
    </xf>
    <xf numFmtId="0" fontId="1" fillId="0" borderId="1" xfId="0" applyFont="1" applyBorder="1" applyAlignment="1">
      <alignment horizontal="center" vertical="top" wrapText="1"/>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0" fontId="0" fillId="0" borderId="0" xfId="0" applyFill="1" applyBorder="1" applyAlignment="1">
      <alignment wrapText="1"/>
    </xf>
    <xf numFmtId="0" fontId="1" fillId="0" borderId="3" xfId="0" applyFont="1" applyFill="1" applyBorder="1" applyAlignment="1">
      <alignment horizontal="center"/>
    </xf>
    <xf numFmtId="0" fontId="0" fillId="0" borderId="1" xfId="0" applyBorder="1" applyAlignment="1">
      <alignment horizontal="left" vertical="center"/>
    </xf>
    <xf numFmtId="0" fontId="1" fillId="0" borderId="12" xfId="0" applyFont="1" applyFill="1" applyBorder="1"/>
    <xf numFmtId="164" fontId="0" fillId="0" borderId="12"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1" fillId="0" borderId="3" xfId="0" applyFont="1" applyBorder="1" applyAlignment="1">
      <alignment horizontal="center"/>
    </xf>
    <xf numFmtId="0" fontId="7" fillId="0" borderId="1" xfId="0" applyFont="1" applyBorder="1" applyAlignment="1">
      <alignment horizontal="center" wrapText="1"/>
    </xf>
    <xf numFmtId="0" fontId="6" fillId="0" borderId="2" xfId="0" applyFont="1" applyBorder="1" applyAlignment="1">
      <alignment horizontal="left" wrapText="1"/>
    </xf>
    <xf numFmtId="0" fontId="7" fillId="0" borderId="1" xfId="0" applyFont="1" applyBorder="1" applyAlignment="1">
      <alignment horizontal="center"/>
    </xf>
    <xf numFmtId="0" fontId="6" fillId="0" borderId="4" xfId="0" applyFont="1" applyFill="1" applyBorder="1" applyAlignment="1">
      <alignment horizontal="left" wrapText="1"/>
    </xf>
    <xf numFmtId="0" fontId="6" fillId="0" borderId="2" xfId="0" applyFont="1" applyBorder="1" applyAlignment="1">
      <alignment horizontal="left" wrapText="1" indent="5"/>
    </xf>
    <xf numFmtId="0" fontId="6" fillId="0" borderId="1" xfId="0" applyFont="1" applyBorder="1" applyAlignment="1">
      <alignment horizontal="left" wrapText="1" indent="5"/>
    </xf>
    <xf numFmtId="0" fontId="6" fillId="0" borderId="1" xfId="0" applyFont="1" applyBorder="1" applyAlignment="1">
      <alignment horizontal="left" wrapText="1"/>
    </xf>
    <xf numFmtId="0" fontId="1" fillId="0" borderId="1" xfId="0" applyFont="1" applyBorder="1" applyAlignment="1">
      <alignment horizontal="center"/>
    </xf>
    <xf numFmtId="0" fontId="1" fillId="0" borderId="0" xfId="0" applyFont="1" applyBorder="1" applyAlignment="1">
      <alignment vertical="center"/>
    </xf>
    <xf numFmtId="0" fontId="1" fillId="0" borderId="1" xfId="0" applyFont="1" applyFill="1" applyBorder="1" applyAlignment="1">
      <alignment vertical="center"/>
    </xf>
    <xf numFmtId="0" fontId="7" fillId="0" borderId="1" xfId="0"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0" fontId="1" fillId="0" borderId="0" xfId="0" applyFont="1" applyBorder="1" applyAlignment="1">
      <alignment horizontal="center" vertical="center"/>
    </xf>
    <xf numFmtId="0" fontId="6" fillId="0" borderId="2" xfId="0" applyFont="1" applyBorder="1" applyAlignment="1">
      <alignment horizontal="left" vertical="center" wrapText="1"/>
    </xf>
    <xf numFmtId="0" fontId="0" fillId="3" borderId="1" xfId="0" applyFill="1" applyBorder="1" applyAlignment="1">
      <alignment vertical="center"/>
    </xf>
    <xf numFmtId="2" fontId="0" fillId="3" borderId="1" xfId="0" applyNumberFormat="1" applyFill="1" applyBorder="1" applyAlignment="1">
      <alignment vertical="center"/>
    </xf>
    <xf numFmtId="164" fontId="0" fillId="3" borderId="1" xfId="0" applyNumberFormat="1" applyFill="1" applyBorder="1" applyAlignment="1">
      <alignment vertical="center"/>
    </xf>
    <xf numFmtId="0" fontId="0" fillId="0" borderId="1" xfId="0" applyFill="1" applyBorder="1" applyAlignment="1">
      <alignment vertical="center" wrapText="1"/>
    </xf>
    <xf numFmtId="0" fontId="1" fillId="0" borderId="0" xfId="0" applyFont="1" applyFill="1" applyBorder="1" applyAlignment="1">
      <alignment horizontal="center" vertical="center" wrapText="1"/>
    </xf>
    <xf numFmtId="0" fontId="0" fillId="0" borderId="1" xfId="0"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0" fillId="0" borderId="2" xfId="0" applyFill="1" applyBorder="1" applyAlignment="1">
      <alignment vertical="center" wrapText="1"/>
    </xf>
    <xf numFmtId="0" fontId="2" fillId="0" borderId="7" xfId="0" applyFont="1" applyFill="1" applyBorder="1" applyAlignment="1">
      <alignment vertical="center" wrapText="1"/>
    </xf>
    <xf numFmtId="0" fontId="1" fillId="0" borderId="2" xfId="0" applyFont="1" applyFill="1" applyBorder="1" applyAlignment="1">
      <alignment vertical="center"/>
    </xf>
    <xf numFmtId="0" fontId="2" fillId="0" borderId="2" xfId="0" applyFont="1" applyFill="1" applyBorder="1" applyAlignment="1">
      <alignment vertical="center" wrapText="1"/>
    </xf>
    <xf numFmtId="164" fontId="0" fillId="2" borderId="1" xfId="0" applyNumberFormat="1" applyFill="1" applyBorder="1" applyAlignment="1">
      <alignment vertical="center"/>
    </xf>
    <xf numFmtId="0" fontId="1" fillId="0" borderId="2" xfId="0" applyFont="1" applyFill="1" applyBorder="1" applyAlignment="1">
      <alignment vertical="center" wrapText="1"/>
    </xf>
    <xf numFmtId="164" fontId="0" fillId="3" borderId="1" xfId="1" applyNumberFormat="1" applyFont="1" applyFill="1" applyBorder="1" applyAlignment="1">
      <alignment horizontal="right"/>
    </xf>
    <xf numFmtId="0" fontId="0" fillId="0" borderId="18" xfId="0" applyFont="1" applyFill="1" applyBorder="1" applyAlignment="1">
      <alignment horizontal="left" vertical="center" wrapText="1"/>
    </xf>
    <xf numFmtId="0" fontId="1" fillId="0" borderId="18" xfId="0" applyFont="1" applyFill="1" applyBorder="1"/>
    <xf numFmtId="164" fontId="0" fillId="5" borderId="1" xfId="1" applyNumberFormat="1" applyFont="1" applyFill="1" applyBorder="1" applyAlignment="1">
      <alignment horizontal="right" vertical="center"/>
    </xf>
    <xf numFmtId="0" fontId="0" fillId="0" borderId="1" xfId="0" applyFont="1" applyFill="1" applyBorder="1" applyAlignment="1">
      <alignment vertical="center"/>
    </xf>
    <xf numFmtId="0" fontId="0" fillId="0" borderId="1" xfId="0" applyFont="1" applyBorder="1" applyAlignment="1">
      <alignment vertical="center"/>
    </xf>
    <xf numFmtId="165" fontId="0" fillId="3" borderId="1" xfId="1" applyNumberFormat="1" applyFont="1" applyFill="1" applyBorder="1" applyAlignment="1">
      <alignment horizontal="center" vertical="center"/>
    </xf>
    <xf numFmtId="164" fontId="0" fillId="5" borderId="1" xfId="1" applyNumberFormat="1" applyFont="1" applyFill="1" applyBorder="1" applyAlignment="1">
      <alignment horizontal="right"/>
    </xf>
    <xf numFmtId="164" fontId="1" fillId="3" borderId="1" xfId="1" applyNumberFormat="1" applyFont="1" applyFill="1" applyBorder="1" applyAlignment="1">
      <alignment horizontal="right"/>
    </xf>
    <xf numFmtId="164" fontId="0" fillId="5" borderId="1" xfId="1" applyNumberFormat="1" applyFont="1" applyFill="1" applyBorder="1" applyAlignment="1">
      <alignment horizontal="center"/>
    </xf>
    <xf numFmtId="0" fontId="0" fillId="5" borderId="1" xfId="0" applyFill="1" applyBorder="1" applyAlignment="1">
      <alignment horizontal="center"/>
    </xf>
    <xf numFmtId="0" fontId="1" fillId="0" borderId="1" xfId="0" applyFont="1" applyBorder="1" applyAlignment="1">
      <alignment horizontal="center"/>
    </xf>
    <xf numFmtId="0" fontId="1" fillId="0" borderId="0" xfId="0" applyFont="1" applyBorder="1" applyAlignment="1"/>
    <xf numFmtId="0" fontId="0" fillId="0" borderId="0" xfId="0" applyBorder="1" applyAlignment="1"/>
    <xf numFmtId="0" fontId="1" fillId="0" borderId="5" xfId="0" applyFont="1" applyBorder="1" applyAlignment="1">
      <alignment horizontal="center"/>
    </xf>
    <xf numFmtId="0" fontId="1" fillId="0" borderId="7" xfId="0" applyFont="1" applyBorder="1" applyAlignment="1">
      <alignment horizontal="center"/>
    </xf>
    <xf numFmtId="164" fontId="1" fillId="2" borderId="1" xfId="0" applyNumberFormat="1" applyFont="1" applyFill="1" applyBorder="1" applyAlignment="1">
      <alignment horizontal="right" vertical="center"/>
    </xf>
    <xf numFmtId="0" fontId="1" fillId="0" borderId="15" xfId="0" applyFont="1" applyBorder="1" applyAlignment="1">
      <alignment horizontal="center"/>
    </xf>
    <xf numFmtId="0" fontId="1" fillId="0" borderId="19" xfId="0" applyFont="1" applyBorder="1" applyAlignment="1">
      <alignment horizontal="center"/>
    </xf>
    <xf numFmtId="0" fontId="8" fillId="0" borderId="22" xfId="0" applyFont="1" applyBorder="1" applyAlignment="1">
      <alignment horizontal="center" vertical="center"/>
    </xf>
    <xf numFmtId="0" fontId="1" fillId="0" borderId="23" xfId="0" applyFont="1" applyBorder="1" applyAlignment="1"/>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23" xfId="0" applyFont="1" applyBorder="1" applyAlignment="1">
      <alignment horizontal="center" wrapText="1"/>
    </xf>
    <xf numFmtId="0" fontId="7" fillId="0" borderId="6" xfId="0" applyFont="1" applyBorder="1" applyAlignment="1">
      <alignment horizontal="center" wrapText="1"/>
    </xf>
    <xf numFmtId="0" fontId="7" fillId="0" borderId="28" xfId="0" applyFont="1" applyBorder="1" applyAlignment="1">
      <alignment horizontal="center" wrapText="1"/>
    </xf>
    <xf numFmtId="0" fontId="7" fillId="0" borderId="22" xfId="0" applyFont="1" applyBorder="1" applyAlignment="1">
      <alignment horizontal="center" wrapText="1"/>
    </xf>
    <xf numFmtId="0" fontId="1" fillId="0" borderId="29" xfId="0" applyFont="1" applyBorder="1" applyAlignment="1">
      <alignment vertical="center"/>
    </xf>
    <xf numFmtId="0" fontId="8" fillId="0" borderId="29" xfId="0" applyFont="1" applyBorder="1" applyAlignment="1">
      <alignment horizontal="center" vertical="center"/>
    </xf>
    <xf numFmtId="0" fontId="0" fillId="0" borderId="29" xfId="0" applyFont="1" applyBorder="1" applyAlignment="1">
      <alignment horizontal="right" vertical="center"/>
    </xf>
    <xf numFmtId="0" fontId="0" fillId="0" borderId="30" xfId="0" applyBorder="1" applyAlignment="1">
      <alignment vertical="center" wrapText="1"/>
    </xf>
    <xf numFmtId="164" fontId="0" fillId="3" borderId="31" xfId="0" applyNumberFormat="1" applyFill="1" applyBorder="1" applyAlignment="1">
      <alignment vertical="center"/>
    </xf>
    <xf numFmtId="164" fontId="0" fillId="3" borderId="29" xfId="0" applyNumberFormat="1" applyFill="1" applyBorder="1" applyAlignment="1">
      <alignment vertical="center"/>
    </xf>
    <xf numFmtId="164" fontId="0" fillId="0" borderId="30" xfId="0" applyNumberFormat="1" applyFill="1" applyBorder="1" applyAlignment="1">
      <alignment vertical="center"/>
    </xf>
    <xf numFmtId="164" fontId="0" fillId="3" borderId="30" xfId="0" applyNumberFormat="1" applyFill="1" applyBorder="1" applyAlignment="1">
      <alignment vertical="center"/>
    </xf>
    <xf numFmtId="164" fontId="0" fillId="0" borderId="31" xfId="0" applyNumberFormat="1" applyFill="1" applyBorder="1" applyAlignment="1">
      <alignment vertical="center"/>
    </xf>
    <xf numFmtId="0" fontId="8" fillId="0" borderId="1" xfId="0" applyFont="1" applyBorder="1" applyAlignment="1">
      <alignment horizontal="center" vertical="center"/>
    </xf>
    <xf numFmtId="0" fontId="0" fillId="0" borderId="1" xfId="0" applyNumberFormat="1" applyFont="1" applyBorder="1" applyAlignment="1">
      <alignment horizontal="right" vertical="center"/>
    </xf>
    <xf numFmtId="49" fontId="0" fillId="0" borderId="19" xfId="0" applyNumberFormat="1" applyBorder="1" applyAlignment="1">
      <alignment vertical="center"/>
    </xf>
    <xf numFmtId="164" fontId="0" fillId="3" borderId="15" xfId="0" applyNumberFormat="1" applyFill="1" applyBorder="1" applyAlignment="1">
      <alignment vertical="center"/>
    </xf>
    <xf numFmtId="164" fontId="0" fillId="0" borderId="19" xfId="0" applyNumberFormat="1" applyFill="1" applyBorder="1" applyAlignment="1">
      <alignment vertical="center"/>
    </xf>
    <xf numFmtId="164" fontId="0" fillId="3" borderId="19" xfId="0" applyNumberFormat="1" applyFill="1" applyBorder="1" applyAlignment="1">
      <alignment vertical="center"/>
    </xf>
    <xf numFmtId="164" fontId="0" fillId="0" borderId="32" xfId="0" applyNumberFormat="1" applyFill="1" applyBorder="1" applyAlignment="1">
      <alignment vertical="center"/>
    </xf>
    <xf numFmtId="0" fontId="1" fillId="0" borderId="6" xfId="0" applyFont="1" applyBorder="1" applyAlignment="1">
      <alignment vertical="center"/>
    </xf>
    <xf numFmtId="0" fontId="8" fillId="0" borderId="6" xfId="0" applyFont="1" applyBorder="1" applyAlignment="1">
      <alignment horizontal="center" vertical="center"/>
    </xf>
    <xf numFmtId="0" fontId="0" fillId="0" borderId="6" xfId="0" applyNumberFormat="1" applyFont="1" applyBorder="1" applyAlignment="1">
      <alignment horizontal="right" vertical="center" wrapText="1"/>
    </xf>
    <xf numFmtId="49" fontId="0" fillId="0" borderId="28" xfId="0" applyNumberFormat="1" applyBorder="1" applyAlignment="1">
      <alignment vertical="center"/>
    </xf>
    <xf numFmtId="164" fontId="0" fillId="3" borderId="22" xfId="0" applyNumberFormat="1" applyFill="1" applyBorder="1" applyAlignment="1">
      <alignment vertical="center"/>
    </xf>
    <xf numFmtId="164" fontId="0" fillId="3" borderId="6" xfId="0" applyNumberFormat="1" applyFill="1" applyBorder="1" applyAlignment="1">
      <alignment vertical="center"/>
    </xf>
    <xf numFmtId="164" fontId="0" fillId="3" borderId="28" xfId="0" applyNumberFormat="1" applyFill="1" applyBorder="1" applyAlignment="1">
      <alignment vertical="center"/>
    </xf>
    <xf numFmtId="164" fontId="0" fillId="0" borderId="15" xfId="0" applyNumberFormat="1" applyFill="1" applyBorder="1" applyAlignment="1">
      <alignment vertical="center"/>
    </xf>
    <xf numFmtId="0" fontId="1" fillId="0" borderId="23" xfId="0" applyFont="1" applyBorder="1" applyAlignment="1">
      <alignment vertical="center"/>
    </xf>
    <xf numFmtId="0" fontId="8" fillId="0" borderId="23" xfId="0" applyFont="1" applyBorder="1" applyAlignment="1">
      <alignment horizontal="center" vertical="center"/>
    </xf>
    <xf numFmtId="49" fontId="0" fillId="0" borderId="23" xfId="0" applyNumberFormat="1" applyFont="1" applyBorder="1" applyAlignment="1">
      <alignment horizontal="right" vertical="center"/>
    </xf>
    <xf numFmtId="49" fontId="0" fillId="0" borderId="26" xfId="0" applyNumberFormat="1" applyBorder="1" applyAlignment="1">
      <alignment vertical="center"/>
    </xf>
    <xf numFmtId="164" fontId="0" fillId="3" borderId="27" xfId="0" applyNumberFormat="1" applyFill="1" applyBorder="1" applyAlignment="1">
      <alignment vertical="center"/>
    </xf>
    <xf numFmtId="164" fontId="0" fillId="3" borderId="23" xfId="0" applyNumberFormat="1" applyFill="1" applyBorder="1" applyAlignment="1">
      <alignment vertical="center"/>
    </xf>
    <xf numFmtId="164" fontId="0" fillId="0" borderId="26" xfId="0" applyNumberFormat="1" applyFill="1" applyBorder="1" applyAlignment="1">
      <alignment vertical="center"/>
    </xf>
    <xf numFmtId="164" fontId="0" fillId="3" borderId="26" xfId="0" applyNumberFormat="1" applyFill="1" applyBorder="1" applyAlignment="1">
      <alignment vertical="center"/>
    </xf>
    <xf numFmtId="164" fontId="0" fillId="0" borderId="27" xfId="0" applyNumberFormat="1" applyFill="1" applyBorder="1" applyAlignment="1">
      <alignment vertical="center"/>
    </xf>
    <xf numFmtId="0" fontId="1" fillId="0" borderId="33" xfId="0" applyFont="1" applyBorder="1" applyAlignment="1">
      <alignment vertical="center"/>
    </xf>
    <xf numFmtId="0" fontId="0" fillId="0" borderId="34" xfId="0" applyBorder="1" applyAlignment="1">
      <alignment vertical="center"/>
    </xf>
    <xf numFmtId="0" fontId="0" fillId="0" borderId="14" xfId="0" applyFill="1" applyBorder="1" applyAlignment="1">
      <alignment vertical="center"/>
    </xf>
    <xf numFmtId="0" fontId="1" fillId="0" borderId="34" xfId="0" applyFont="1" applyBorder="1" applyAlignment="1">
      <alignment vertical="center"/>
    </xf>
    <xf numFmtId="164" fontId="0" fillId="0" borderId="35" xfId="0" applyNumberFormat="1" applyFill="1" applyBorder="1" applyAlignment="1">
      <alignment vertical="center"/>
    </xf>
    <xf numFmtId="164" fontId="0" fillId="0" borderId="33" xfId="0" applyNumberFormat="1" applyFill="1" applyBorder="1" applyAlignment="1">
      <alignment vertical="center"/>
    </xf>
    <xf numFmtId="164" fontId="0" fillId="0" borderId="36" xfId="0" applyNumberFormat="1" applyFill="1" applyBorder="1" applyAlignment="1">
      <alignment vertical="center"/>
    </xf>
    <xf numFmtId="164" fontId="0" fillId="0" borderId="29" xfId="0" applyNumberFormat="1" applyFill="1" applyBorder="1" applyAlignment="1">
      <alignment vertical="center"/>
    </xf>
    <xf numFmtId="164" fontId="0" fillId="0" borderId="0" xfId="0" applyNumberFormat="1" applyFill="1" applyBorder="1" applyAlignment="1">
      <alignment vertical="center"/>
    </xf>
    <xf numFmtId="0" fontId="0" fillId="0" borderId="0" xfId="0" applyNumberFormat="1" applyBorder="1" applyAlignment="1">
      <alignment horizontal="center"/>
    </xf>
    <xf numFmtId="0" fontId="0" fillId="0" borderId="0" xfId="0" applyBorder="1" applyAlignment="1"/>
    <xf numFmtId="0" fontId="1" fillId="0" borderId="1" xfId="0" applyFont="1" applyBorder="1" applyAlignment="1">
      <alignment vertical="center" wrapText="1"/>
    </xf>
    <xf numFmtId="0" fontId="0" fillId="0" borderId="1" xfId="0" applyFill="1" applyBorder="1" applyAlignment="1">
      <alignment horizontal="left" vertical="center"/>
    </xf>
    <xf numFmtId="0" fontId="1" fillId="0" borderId="1" xfId="0" applyFont="1" applyBorder="1" applyAlignment="1">
      <alignment horizontal="center"/>
    </xf>
    <xf numFmtId="0" fontId="0" fillId="0" borderId="1" xfId="0" applyBorder="1" applyAlignment="1">
      <alignment horizontal="left" wrapText="1"/>
    </xf>
    <xf numFmtId="0" fontId="1" fillId="0" borderId="1" xfId="0" applyFont="1" applyFill="1" applyBorder="1" applyAlignment="1">
      <alignment horizontal="left" vertical="center"/>
    </xf>
    <xf numFmtId="164" fontId="0" fillId="0" borderId="1" xfId="1" applyNumberFormat="1" applyFont="1" applyFill="1" applyBorder="1" applyAlignment="1">
      <alignment horizontal="right" vertical="center"/>
    </xf>
    <xf numFmtId="0" fontId="6" fillId="0" borderId="0" xfId="0" applyFont="1" applyAlignment="1">
      <alignment vertical="center" wrapText="1"/>
    </xf>
    <xf numFmtId="1" fontId="0" fillId="3" borderId="1" xfId="0" applyNumberFormat="1" applyFill="1" applyBorder="1" applyAlignment="1">
      <alignment horizontal="center" vertical="center"/>
    </xf>
    <xf numFmtId="0" fontId="6" fillId="0" borderId="2" xfId="0" applyFont="1" applyFill="1" applyBorder="1" applyAlignment="1">
      <alignment horizontal="left" vertic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0" fillId="0" borderId="1" xfId="0" applyFill="1" applyBorder="1" applyAlignment="1">
      <alignment horizontal="left" vertical="center" wrapText="1"/>
    </xf>
    <xf numFmtId="1" fontId="0" fillId="0" borderId="1" xfId="1" applyNumberFormat="1" applyFont="1" applyFill="1" applyBorder="1" applyAlignment="1">
      <alignment horizontal="right" vertical="center"/>
    </xf>
    <xf numFmtId="0" fontId="1" fillId="0" borderId="1" xfId="0" applyFont="1" applyBorder="1" applyAlignment="1">
      <alignment horizontal="center"/>
    </xf>
    <xf numFmtId="0" fontId="0" fillId="0" borderId="2" xfId="0" applyBorder="1" applyAlignment="1">
      <alignment vertical="center" wrapText="1"/>
    </xf>
    <xf numFmtId="0" fontId="1" fillId="0" borderId="6" xfId="0" applyFont="1" applyBorder="1" applyAlignment="1">
      <alignment horizontal="center" wrapText="1"/>
    </xf>
    <xf numFmtId="0" fontId="1" fillId="0" borderId="5" xfId="0" applyFont="1" applyBorder="1" applyAlignment="1">
      <alignment horizontal="center" wrapText="1"/>
    </xf>
    <xf numFmtId="0" fontId="1" fillId="0" borderId="15" xfId="0" applyFont="1" applyBorder="1" applyAlignment="1">
      <alignment horizontal="center" wrapText="1"/>
    </xf>
    <xf numFmtId="166" fontId="0" fillId="0" borderId="1" xfId="0" applyNumberFormat="1" applyBorder="1" applyAlignment="1">
      <alignment horizontal="right" vertical="center"/>
    </xf>
    <xf numFmtId="165" fontId="0" fillId="3" borderId="15" xfId="0" applyNumberFormat="1" applyFill="1" applyBorder="1" applyAlignment="1">
      <alignment horizontal="center" vertical="center"/>
    </xf>
    <xf numFmtId="164" fontId="0" fillId="3" borderId="1" xfId="1" applyNumberFormat="1" applyFont="1" applyFill="1" applyBorder="1" applyAlignment="1">
      <alignment vertical="center"/>
    </xf>
    <xf numFmtId="0" fontId="1" fillId="0" borderId="0" xfId="0" applyFont="1"/>
    <xf numFmtId="166" fontId="0" fillId="0" borderId="0" xfId="0" applyNumberFormat="1" applyAlignment="1">
      <alignment horizontal="right" indent="1"/>
    </xf>
    <xf numFmtId="1" fontId="0" fillId="0" borderId="0" xfId="0" applyNumberFormat="1"/>
    <xf numFmtId="164" fontId="0" fillId="0" borderId="0" xfId="1" applyNumberFormat="1" applyFont="1" applyFill="1" applyBorder="1"/>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xf numFmtId="0" fontId="1" fillId="0"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1" fillId="0" borderId="0" xfId="0" applyFont="1" applyBorder="1" applyAlignment="1"/>
    <xf numFmtId="0" fontId="0" fillId="0" borderId="0" xfId="0" applyBorder="1" applyAlignment="1"/>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1" fillId="0" borderId="24" xfId="0" applyFont="1" applyBorder="1" applyAlignment="1">
      <alignment horizontal="center" wrapText="1"/>
    </xf>
    <xf numFmtId="0" fontId="1" fillId="0" borderId="25" xfId="0" applyFont="1" applyBorder="1" applyAlignment="1">
      <alignment horizontal="center" wrapText="1"/>
    </xf>
    <xf numFmtId="0" fontId="0" fillId="0" borderId="0" xfId="0" applyFont="1" applyBorder="1" applyAlignment="1">
      <alignment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2" xfId="0" applyFont="1" applyBorder="1" applyAlignment="1">
      <alignment horizont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8" fillId="0" borderId="7" xfId="0" applyFont="1" applyBorder="1" applyAlignment="1">
      <alignment horizontal="center" vertical="center"/>
    </xf>
    <xf numFmtId="0" fontId="0" fillId="0" borderId="5"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xf>
    <xf numFmtId="0" fontId="0" fillId="0" borderId="2" xfId="0" applyBorder="1" applyAlignment="1">
      <alignment vertical="center"/>
    </xf>
    <xf numFmtId="164" fontId="1" fillId="2" borderId="16"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0" fillId="3" borderId="1" xfId="0" applyFill="1" applyBorder="1" applyAlignment="1">
      <alignment horizontal="left" wrapText="1"/>
    </xf>
    <xf numFmtId="0" fontId="0" fillId="0" borderId="1" xfId="0" applyBorder="1" applyAlignment="1">
      <alignment horizontal="left"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1" fillId="3" borderId="1" xfId="0" applyFont="1" applyFill="1" applyBorder="1" applyAlignment="1">
      <alignment horizontal="left" wrapText="1"/>
    </xf>
    <xf numFmtId="0" fontId="1" fillId="0" borderId="1" xfId="0" applyFont="1" applyFill="1" applyBorder="1" applyAlignment="1">
      <alignment horizontal="left" vertical="center"/>
    </xf>
    <xf numFmtId="0" fontId="0" fillId="0" borderId="1" xfId="0" applyBorder="1" applyAlignment="1">
      <alignment horizontal="left" vertical="center"/>
    </xf>
    <xf numFmtId="0" fontId="1" fillId="0" borderId="17" xfId="0" applyFont="1" applyBorder="1" applyAlignment="1">
      <alignment horizontal="center"/>
    </xf>
    <xf numFmtId="0" fontId="0" fillId="0" borderId="4" xfId="0" applyBorder="1" applyAlignment="1">
      <alignment horizontal="center"/>
    </xf>
    <xf numFmtId="0" fontId="0" fillId="3" borderId="1" xfId="0" applyFill="1" applyBorder="1" applyAlignment="1">
      <alignment horizontal="left"/>
    </xf>
    <xf numFmtId="0" fontId="0" fillId="0" borderId="1" xfId="0" applyBorder="1" applyAlignment="1">
      <alignment horizontal="left"/>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mium" displayName="Premium" ref="A1:A58" totalsRowShown="0">
  <autoFilter ref="A1:A58" xr:uid="{00000000-0009-0000-0100-000001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osure" displayName="Exposure" ref="B1:B59" totalsRowShown="0">
  <autoFilter ref="B1:B59" xr:uid="{00000000-0009-0000-0100-000002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view="pageLayout" topLeftCell="A4" zoomScaleNormal="100" workbookViewId="0">
      <selection activeCell="G4" sqref="G4"/>
    </sheetView>
  </sheetViews>
  <sheetFormatPr defaultRowHeight="14.4" x14ac:dyDescent="0.3"/>
  <cols>
    <col min="1" max="1" width="4.33203125" customWidth="1"/>
    <col min="2" max="2" width="24.5546875" customWidth="1"/>
    <col min="3" max="3" width="33.109375" customWidth="1"/>
    <col min="4" max="4" width="20.5546875" customWidth="1"/>
    <col min="5" max="5" width="17.33203125" bestFit="1" customWidth="1"/>
    <col min="6" max="6" width="4.88671875" customWidth="1"/>
    <col min="7" max="7" width="32.109375" customWidth="1"/>
    <col min="8" max="8" width="21.109375" customWidth="1"/>
    <col min="9" max="9" width="12.88671875" customWidth="1"/>
    <col min="10" max="10" width="12.33203125" hidden="1" customWidth="1"/>
    <col min="11" max="11" width="16.109375" customWidth="1"/>
    <col min="12" max="12" width="19.88671875" customWidth="1"/>
  </cols>
  <sheetData>
    <row r="1" spans="1:12" x14ac:dyDescent="0.3">
      <c r="A1" s="22"/>
      <c r="B1" s="22"/>
      <c r="C1" s="9"/>
      <c r="D1" s="9"/>
      <c r="E1" s="9"/>
      <c r="F1" s="26"/>
      <c r="G1" s="26"/>
      <c r="H1" s="26"/>
      <c r="I1" s="26"/>
      <c r="J1" s="26"/>
      <c r="K1" s="26"/>
      <c r="L1" s="26"/>
    </row>
    <row r="2" spans="1:12" s="35" customFormat="1" x14ac:dyDescent="0.3">
      <c r="A2" s="191" t="s">
        <v>50</v>
      </c>
      <c r="B2" s="192"/>
      <c r="C2" s="32" t="s">
        <v>51</v>
      </c>
      <c r="D2" s="14"/>
      <c r="E2" s="33"/>
      <c r="F2" s="194" t="s">
        <v>55</v>
      </c>
      <c r="G2" s="192"/>
      <c r="H2" s="32" t="s">
        <v>56</v>
      </c>
      <c r="I2" s="34"/>
      <c r="J2" s="34"/>
      <c r="K2" s="34"/>
      <c r="L2" s="34"/>
    </row>
    <row r="3" spans="1:12" ht="28.8" x14ac:dyDescent="0.3">
      <c r="A3" s="52">
        <v>3</v>
      </c>
      <c r="B3" s="3" t="s">
        <v>60</v>
      </c>
      <c r="C3" s="73" t="s">
        <v>25</v>
      </c>
      <c r="D3" s="74"/>
      <c r="E3" s="36"/>
      <c r="F3" s="75">
        <v>3</v>
      </c>
      <c r="G3" s="76" t="s">
        <v>240</v>
      </c>
      <c r="H3" s="37"/>
      <c r="I3" s="26"/>
      <c r="J3" s="26" t="s">
        <v>79</v>
      </c>
      <c r="K3" s="26"/>
      <c r="L3" s="26"/>
    </row>
    <row r="4" spans="1:12" x14ac:dyDescent="0.3">
      <c r="A4" s="52">
        <v>4</v>
      </c>
      <c r="B4" s="38"/>
      <c r="C4" s="39"/>
      <c r="D4" s="74"/>
      <c r="E4" s="36"/>
      <c r="F4" s="75">
        <v>4</v>
      </c>
      <c r="G4" s="76" t="s">
        <v>241</v>
      </c>
      <c r="H4" s="37"/>
      <c r="I4" s="26"/>
      <c r="J4" s="26" t="s">
        <v>80</v>
      </c>
      <c r="K4" s="26"/>
      <c r="L4" s="26"/>
    </row>
    <row r="5" spans="1:12" x14ac:dyDescent="0.3">
      <c r="A5" s="14"/>
      <c r="B5" s="40"/>
      <c r="C5" s="40"/>
      <c r="D5" s="40"/>
      <c r="E5" s="9"/>
      <c r="F5" s="59"/>
      <c r="G5" s="59"/>
      <c r="H5" s="60"/>
      <c r="I5" s="26"/>
      <c r="J5" s="26" t="s">
        <v>81</v>
      </c>
      <c r="K5" s="26"/>
      <c r="L5" s="26"/>
    </row>
    <row r="6" spans="1:12" x14ac:dyDescent="0.3">
      <c r="A6" s="40"/>
      <c r="B6" s="40"/>
      <c r="C6" s="40"/>
      <c r="D6" s="40"/>
      <c r="E6" s="41"/>
      <c r="F6" s="24"/>
      <c r="G6" s="25"/>
      <c r="H6" s="44"/>
      <c r="I6" s="40"/>
      <c r="J6" s="43" t="s">
        <v>238</v>
      </c>
      <c r="K6" s="40"/>
      <c r="L6" s="40"/>
    </row>
    <row r="7" spans="1:12" x14ac:dyDescent="0.3">
      <c r="A7" s="191" t="s">
        <v>50</v>
      </c>
      <c r="B7" s="193"/>
      <c r="C7" s="32" t="s">
        <v>51</v>
      </c>
      <c r="D7" s="32" t="s">
        <v>52</v>
      </c>
      <c r="E7" s="32" t="s">
        <v>53</v>
      </c>
      <c r="F7" s="24"/>
      <c r="G7" s="25"/>
      <c r="H7" s="44"/>
      <c r="I7" s="40"/>
      <c r="J7" s="43"/>
      <c r="K7" s="40"/>
      <c r="L7" s="40"/>
    </row>
    <row r="8" spans="1:12" ht="28.8" x14ac:dyDescent="0.3">
      <c r="A8" s="42">
        <v>8</v>
      </c>
      <c r="B8" s="49" t="s">
        <v>61</v>
      </c>
      <c r="C8" s="1" t="s">
        <v>58</v>
      </c>
      <c r="D8" s="1" t="s">
        <v>78</v>
      </c>
      <c r="E8" s="32" t="s">
        <v>185</v>
      </c>
      <c r="F8" s="27"/>
      <c r="G8" s="14"/>
      <c r="H8" s="14"/>
      <c r="I8" s="14"/>
      <c r="K8" s="23"/>
      <c r="L8" s="40"/>
    </row>
    <row r="9" spans="1:12" s="78" customFormat="1" x14ac:dyDescent="0.3">
      <c r="A9" s="52">
        <v>9</v>
      </c>
      <c r="B9" s="38"/>
      <c r="C9" s="39"/>
      <c r="D9" s="38"/>
      <c r="E9" s="38"/>
      <c r="F9" s="74"/>
      <c r="G9" s="74"/>
      <c r="H9" s="74"/>
      <c r="I9" s="74"/>
      <c r="J9" s="77"/>
      <c r="K9" s="77"/>
    </row>
    <row r="10" spans="1:12" s="78" customFormat="1" x14ac:dyDescent="0.3">
      <c r="A10" s="52">
        <v>10</v>
      </c>
      <c r="B10" s="38"/>
      <c r="C10" s="39"/>
      <c r="D10" s="38"/>
      <c r="E10" s="38"/>
      <c r="F10" s="74"/>
      <c r="G10" s="74"/>
      <c r="H10" s="74"/>
      <c r="I10" s="74"/>
      <c r="J10" s="77"/>
      <c r="K10" s="77"/>
    </row>
    <row r="11" spans="1:12" s="78" customFormat="1" x14ac:dyDescent="0.3">
      <c r="A11" s="52">
        <v>11</v>
      </c>
      <c r="B11" s="38"/>
      <c r="C11" s="39"/>
      <c r="D11" s="38"/>
      <c r="E11" s="38"/>
      <c r="F11" s="77"/>
      <c r="G11" s="77"/>
      <c r="H11" s="77"/>
      <c r="I11" s="77"/>
      <c r="J11" s="77"/>
      <c r="K11" s="77"/>
    </row>
    <row r="12" spans="1:12" s="78" customFormat="1" x14ac:dyDescent="0.3">
      <c r="A12" s="52">
        <v>12</v>
      </c>
      <c r="B12" s="38"/>
      <c r="C12" s="39"/>
      <c r="D12" s="38"/>
      <c r="E12" s="38"/>
      <c r="F12" s="77"/>
      <c r="G12" s="77"/>
      <c r="H12" s="77"/>
      <c r="I12" s="77"/>
      <c r="J12" s="77"/>
      <c r="K12" s="77"/>
    </row>
    <row r="13" spans="1:12" s="78" customFormat="1" x14ac:dyDescent="0.3">
      <c r="A13" s="52">
        <v>13</v>
      </c>
      <c r="B13" s="38"/>
      <c r="C13" s="39"/>
      <c r="D13" s="38"/>
      <c r="E13" s="38"/>
      <c r="F13" s="79"/>
      <c r="G13" s="79"/>
      <c r="H13" s="79"/>
      <c r="I13" s="79"/>
      <c r="J13" s="77"/>
      <c r="K13" s="77"/>
    </row>
    <row r="14" spans="1:12" s="78" customFormat="1" x14ac:dyDescent="0.3">
      <c r="A14" s="52">
        <v>14</v>
      </c>
      <c r="B14" s="38"/>
      <c r="C14" s="39"/>
      <c r="D14" s="38"/>
      <c r="E14" s="38"/>
      <c r="F14" s="77"/>
      <c r="G14" s="77"/>
      <c r="H14" s="77"/>
      <c r="I14" s="77"/>
      <c r="J14" s="77"/>
      <c r="K14" s="77"/>
    </row>
    <row r="15" spans="1:12" s="78" customFormat="1" x14ac:dyDescent="0.3">
      <c r="A15" s="52">
        <v>15</v>
      </c>
      <c r="B15" s="38"/>
      <c r="C15" s="39"/>
      <c r="D15" s="38"/>
      <c r="E15" s="38"/>
      <c r="F15" s="77"/>
      <c r="G15" s="77"/>
      <c r="H15" s="77"/>
      <c r="I15" s="77"/>
      <c r="J15" s="77"/>
      <c r="K15" s="77"/>
    </row>
    <row r="16" spans="1:12" s="78" customFormat="1" x14ac:dyDescent="0.3">
      <c r="A16" s="52">
        <v>16</v>
      </c>
      <c r="B16" s="38"/>
      <c r="C16" s="39"/>
      <c r="D16" s="38"/>
      <c r="E16" s="38"/>
      <c r="F16" s="77"/>
      <c r="G16" s="77"/>
      <c r="H16" s="77"/>
      <c r="I16" s="77"/>
      <c r="J16" s="77"/>
      <c r="K16" s="77"/>
    </row>
    <row r="17" spans="1:12" s="78" customFormat="1" x14ac:dyDescent="0.3">
      <c r="A17" s="52">
        <v>17</v>
      </c>
      <c r="B17" s="38"/>
      <c r="C17" s="39"/>
      <c r="D17" s="38"/>
      <c r="E17" s="38"/>
      <c r="F17" s="77"/>
      <c r="G17" s="77"/>
      <c r="H17" s="77"/>
      <c r="I17" s="77"/>
      <c r="J17" s="77"/>
      <c r="K17" s="77"/>
    </row>
    <row r="18" spans="1:12" s="78" customFormat="1" x14ac:dyDescent="0.3">
      <c r="A18" s="52">
        <v>18</v>
      </c>
      <c r="B18" s="38"/>
      <c r="C18" s="39"/>
      <c r="D18" s="38"/>
      <c r="E18" s="38"/>
      <c r="F18" s="77"/>
      <c r="G18" s="77"/>
      <c r="H18" s="77"/>
      <c r="I18" s="77"/>
      <c r="J18" s="77"/>
      <c r="K18" s="77"/>
    </row>
    <row r="19" spans="1:12" s="78" customFormat="1" x14ac:dyDescent="0.3">
      <c r="A19" s="52">
        <v>19</v>
      </c>
      <c r="B19" s="38"/>
      <c r="C19" s="39"/>
      <c r="D19" s="38"/>
      <c r="E19" s="38"/>
      <c r="F19" s="77"/>
      <c r="G19" s="77"/>
      <c r="H19" s="77"/>
      <c r="I19" s="77"/>
      <c r="J19" s="77"/>
      <c r="K19" s="77"/>
    </row>
    <row r="20" spans="1:12" s="78" customFormat="1" x14ac:dyDescent="0.3">
      <c r="A20" s="52">
        <v>20</v>
      </c>
      <c r="B20" s="38"/>
      <c r="C20" s="39"/>
      <c r="D20" s="38"/>
      <c r="E20" s="38"/>
      <c r="F20" s="77"/>
      <c r="G20" s="77"/>
      <c r="H20" s="77"/>
      <c r="I20" s="77"/>
      <c r="J20" s="77"/>
      <c r="K20" s="77"/>
    </row>
    <row r="21" spans="1:12" s="78" customFormat="1" x14ac:dyDescent="0.3">
      <c r="A21" s="52">
        <v>21</v>
      </c>
      <c r="B21" s="38"/>
      <c r="C21" s="39"/>
      <c r="D21" s="38"/>
      <c r="E21" s="38"/>
      <c r="F21" s="77"/>
      <c r="G21" s="77"/>
      <c r="H21" s="77"/>
      <c r="I21" s="77"/>
      <c r="J21" s="77"/>
      <c r="K21" s="77"/>
    </row>
    <row r="22" spans="1:12" s="78" customFormat="1" x14ac:dyDescent="0.3">
      <c r="A22" s="52">
        <v>22</v>
      </c>
      <c r="B22" s="38"/>
      <c r="C22" s="39"/>
      <c r="D22" s="38"/>
      <c r="E22" s="38"/>
      <c r="F22" s="77"/>
      <c r="G22" s="77"/>
      <c r="H22" s="77"/>
      <c r="I22" s="77"/>
      <c r="J22" s="77"/>
      <c r="K22" s="77"/>
    </row>
    <row r="23" spans="1:12" s="78" customFormat="1" x14ac:dyDescent="0.3">
      <c r="A23" s="52">
        <v>23</v>
      </c>
      <c r="B23" s="38"/>
      <c r="C23" s="39"/>
      <c r="D23" s="38"/>
      <c r="E23" s="38"/>
      <c r="F23" s="77"/>
      <c r="G23" s="77"/>
      <c r="H23" s="77"/>
      <c r="I23" s="77"/>
      <c r="J23" s="77"/>
      <c r="K23" s="77"/>
    </row>
    <row r="24" spans="1:12" s="78" customFormat="1" x14ac:dyDescent="0.3">
      <c r="A24" s="52">
        <v>24</v>
      </c>
      <c r="B24" s="38"/>
      <c r="C24" s="39"/>
      <c r="D24" s="38"/>
      <c r="E24" s="38"/>
      <c r="F24" s="77"/>
      <c r="G24" s="77"/>
      <c r="H24" s="77"/>
      <c r="I24" s="77"/>
      <c r="J24" s="77"/>
      <c r="K24" s="77"/>
    </row>
    <row r="25" spans="1:12" s="78" customFormat="1" x14ac:dyDescent="0.3">
      <c r="A25" s="52">
        <v>25</v>
      </c>
      <c r="B25" s="38"/>
      <c r="C25" s="39"/>
      <c r="D25" s="38"/>
      <c r="E25" s="38"/>
      <c r="F25" s="77"/>
      <c r="G25" s="77"/>
      <c r="H25" s="77"/>
      <c r="I25" s="77"/>
      <c r="J25" s="77"/>
      <c r="K25" s="77"/>
    </row>
    <row r="26" spans="1:12" s="78" customFormat="1" x14ac:dyDescent="0.3">
      <c r="A26" s="52">
        <v>26</v>
      </c>
      <c r="B26" s="38"/>
      <c r="C26" s="39"/>
      <c r="D26" s="38"/>
      <c r="E26" s="38"/>
      <c r="F26" s="77"/>
      <c r="G26" s="77"/>
      <c r="H26" s="77"/>
      <c r="I26" s="77"/>
      <c r="J26" s="77"/>
      <c r="K26" s="77"/>
    </row>
    <row r="27" spans="1:12" s="78" customFormat="1" x14ac:dyDescent="0.3">
      <c r="A27" s="52">
        <v>27</v>
      </c>
      <c r="B27" s="38"/>
      <c r="C27" s="39"/>
      <c r="D27" s="38"/>
      <c r="E27" s="38"/>
      <c r="F27" s="77"/>
      <c r="G27" s="77"/>
      <c r="H27" s="77"/>
      <c r="I27" s="77"/>
      <c r="J27" s="77"/>
      <c r="K27" s="77"/>
    </row>
    <row r="28" spans="1:12" x14ac:dyDescent="0.3">
      <c r="A28" s="40"/>
      <c r="B28" s="40"/>
      <c r="C28" s="40"/>
      <c r="D28" s="40"/>
      <c r="E28" s="40"/>
      <c r="F28" s="40"/>
      <c r="G28" s="40"/>
      <c r="H28" s="40"/>
      <c r="I28" s="40"/>
      <c r="J28" s="40"/>
      <c r="K28" s="40"/>
      <c r="L28" s="40"/>
    </row>
    <row r="29" spans="1:12" x14ac:dyDescent="0.3">
      <c r="A29" s="40"/>
      <c r="B29" s="40"/>
      <c r="C29" s="40"/>
      <c r="D29" s="40"/>
      <c r="E29" s="40"/>
      <c r="F29" s="40"/>
      <c r="G29" s="40"/>
      <c r="H29" s="40"/>
      <c r="I29" s="40"/>
      <c r="J29" s="40"/>
      <c r="K29" s="40"/>
      <c r="L29" s="40"/>
    </row>
  </sheetData>
  <mergeCells count="3">
    <mergeCell ref="A2:B2"/>
    <mergeCell ref="A7:B7"/>
    <mergeCell ref="F2:G2"/>
  </mergeCells>
  <dataValidations disablePrompts="1" count="2">
    <dataValidation type="list" allowBlank="1" showInputMessage="1" showErrorMessage="1" sqref="E9" xr:uid="{00000000-0002-0000-0000-000001000000}">
      <formula1>INDIRECT("Premium[Premium]")</formula1>
    </dataValidation>
    <dataValidation type="list" allowBlank="1" showInputMessage="1" showErrorMessage="1" sqref="D9:D27" xr:uid="{1705A5E8-6A38-4FB9-8D20-AF1844AB9816}">
      <formula1>$J$3:$J$6</formula1>
    </dataValidation>
  </dataValidations>
  <pageMargins left="0.7" right="0.7" top="0.92708333333333337" bottom="0.75" header="0.3" footer="0.3"/>
  <pageSetup paperSize="5" fitToHeight="0" orientation="landscape" r:id="rId1"/>
  <headerFooter>
    <oddHeader>&amp;L&amp;K000000OMB No. 1505-0257
Expiration:  _____________&amp;C&amp;"-,Bold"&amp;K000000TERRORISM RISK INSURANCE PROGRAM 2025 DATA CALL: CAPTIVE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
  <sheetViews>
    <sheetView workbookViewId="0">
      <selection activeCell="G3" sqref="G3"/>
    </sheetView>
  </sheetViews>
  <sheetFormatPr defaultRowHeight="14.4" x14ac:dyDescent="0.3"/>
  <sheetData>
    <row r="1" spans="1:7" ht="153.75" customHeight="1" x14ac:dyDescent="0.3">
      <c r="A1" s="232" t="s">
        <v>320</v>
      </c>
      <c r="B1" s="233"/>
      <c r="C1" s="233"/>
      <c r="D1" s="233"/>
      <c r="E1" s="233"/>
      <c r="F1" s="233"/>
      <c r="G1" s="233"/>
    </row>
  </sheetData>
  <mergeCells count="1">
    <mergeCell ref="A1:G1"/>
  </mergeCells>
  <pageMargins left="0.7" right="0.7" top="0.75" bottom="0.75" header="0.3" footer="0.3"/>
  <pageSetup paperSize="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9"/>
  <sheetViews>
    <sheetView workbookViewId="0">
      <selection activeCell="A57" sqref="A57"/>
    </sheetView>
  </sheetViews>
  <sheetFormatPr defaultRowHeight="14.4" x14ac:dyDescent="0.3"/>
  <cols>
    <col min="1" max="2" width="23.6640625" bestFit="1" customWidth="1"/>
  </cols>
  <sheetData>
    <row r="1" spans="1:2" x14ac:dyDescent="0.3">
      <c r="A1" t="s">
        <v>196</v>
      </c>
      <c r="B1" t="s">
        <v>197</v>
      </c>
    </row>
    <row r="2" spans="1:2" x14ac:dyDescent="0.3">
      <c r="A2" t="s">
        <v>82</v>
      </c>
      <c r="B2" t="s">
        <v>194</v>
      </c>
    </row>
    <row r="3" spans="1:2" x14ac:dyDescent="0.3">
      <c r="A3" t="s">
        <v>83</v>
      </c>
      <c r="B3" t="s">
        <v>82</v>
      </c>
    </row>
    <row r="4" spans="1:2" x14ac:dyDescent="0.3">
      <c r="A4" t="s">
        <v>84</v>
      </c>
      <c r="B4" t="s">
        <v>83</v>
      </c>
    </row>
    <row r="5" spans="1:2" x14ac:dyDescent="0.3">
      <c r="A5" t="s">
        <v>85</v>
      </c>
      <c r="B5" t="s">
        <v>84</v>
      </c>
    </row>
    <row r="6" spans="1:2" x14ac:dyDescent="0.3">
      <c r="A6" t="s">
        <v>86</v>
      </c>
      <c r="B6" t="s">
        <v>85</v>
      </c>
    </row>
    <row r="7" spans="1:2" x14ac:dyDescent="0.3">
      <c r="A7" t="s">
        <v>87</v>
      </c>
      <c r="B7" t="s">
        <v>86</v>
      </c>
    </row>
    <row r="8" spans="1:2" x14ac:dyDescent="0.3">
      <c r="A8" t="s">
        <v>88</v>
      </c>
      <c r="B8" t="s">
        <v>87</v>
      </c>
    </row>
    <row r="9" spans="1:2" x14ac:dyDescent="0.3">
      <c r="A9" t="s">
        <v>89</v>
      </c>
      <c r="B9" t="s">
        <v>88</v>
      </c>
    </row>
    <row r="10" spans="1:2" x14ac:dyDescent="0.3">
      <c r="A10" t="s">
        <v>90</v>
      </c>
      <c r="B10" t="s">
        <v>89</v>
      </c>
    </row>
    <row r="11" spans="1:2" x14ac:dyDescent="0.3">
      <c r="A11" t="s">
        <v>91</v>
      </c>
      <c r="B11" t="s">
        <v>90</v>
      </c>
    </row>
    <row r="12" spans="1:2" x14ac:dyDescent="0.3">
      <c r="A12" t="s">
        <v>92</v>
      </c>
      <c r="B12" t="s">
        <v>91</v>
      </c>
    </row>
    <row r="13" spans="1:2" x14ac:dyDescent="0.3">
      <c r="A13" t="s">
        <v>93</v>
      </c>
      <c r="B13" t="s">
        <v>92</v>
      </c>
    </row>
    <row r="14" spans="1:2" x14ac:dyDescent="0.3">
      <c r="A14" t="s">
        <v>94</v>
      </c>
      <c r="B14" t="s">
        <v>93</v>
      </c>
    </row>
    <row r="15" spans="1:2" x14ac:dyDescent="0.3">
      <c r="A15" t="s">
        <v>95</v>
      </c>
      <c r="B15" t="s">
        <v>94</v>
      </c>
    </row>
    <row r="16" spans="1:2" x14ac:dyDescent="0.3">
      <c r="A16" t="s">
        <v>96</v>
      </c>
      <c r="B16" t="s">
        <v>95</v>
      </c>
    </row>
    <row r="17" spans="1:2" x14ac:dyDescent="0.3">
      <c r="A17" t="s">
        <v>97</v>
      </c>
      <c r="B17" t="s">
        <v>96</v>
      </c>
    </row>
    <row r="18" spans="1:2" x14ac:dyDescent="0.3">
      <c r="A18" t="s">
        <v>98</v>
      </c>
      <c r="B18" t="s">
        <v>97</v>
      </c>
    </row>
    <row r="19" spans="1:2" x14ac:dyDescent="0.3">
      <c r="A19" t="s">
        <v>184</v>
      </c>
      <c r="B19" t="s">
        <v>98</v>
      </c>
    </row>
    <row r="20" spans="1:2" x14ac:dyDescent="0.3">
      <c r="A20" t="s">
        <v>99</v>
      </c>
      <c r="B20" t="s">
        <v>184</v>
      </c>
    </row>
    <row r="21" spans="1:2" x14ac:dyDescent="0.3">
      <c r="A21" t="s">
        <v>100</v>
      </c>
      <c r="B21" t="s">
        <v>99</v>
      </c>
    </row>
    <row r="22" spans="1:2" x14ac:dyDescent="0.3">
      <c r="A22" t="s">
        <v>136</v>
      </c>
      <c r="B22" t="s">
        <v>100</v>
      </c>
    </row>
    <row r="23" spans="1:2" x14ac:dyDescent="0.3">
      <c r="A23" t="s">
        <v>101</v>
      </c>
      <c r="B23" t="s">
        <v>136</v>
      </c>
    </row>
    <row r="24" spans="1:2" x14ac:dyDescent="0.3">
      <c r="A24" t="s">
        <v>102</v>
      </c>
      <c r="B24" t="s">
        <v>101</v>
      </c>
    </row>
    <row r="25" spans="1:2" x14ac:dyDescent="0.3">
      <c r="A25" t="s">
        <v>103</v>
      </c>
      <c r="B25" t="s">
        <v>102</v>
      </c>
    </row>
    <row r="26" spans="1:2" x14ac:dyDescent="0.3">
      <c r="A26" t="s">
        <v>104</v>
      </c>
      <c r="B26" t="s">
        <v>103</v>
      </c>
    </row>
    <row r="27" spans="1:2" x14ac:dyDescent="0.3">
      <c r="A27" t="s">
        <v>105</v>
      </c>
      <c r="B27" t="s">
        <v>104</v>
      </c>
    </row>
    <row r="28" spans="1:2" x14ac:dyDescent="0.3">
      <c r="A28" t="s">
        <v>106</v>
      </c>
      <c r="B28" t="s">
        <v>105</v>
      </c>
    </row>
    <row r="29" spans="1:2" x14ac:dyDescent="0.3">
      <c r="A29" t="s">
        <v>107</v>
      </c>
      <c r="B29" t="s">
        <v>106</v>
      </c>
    </row>
    <row r="30" spans="1:2" x14ac:dyDescent="0.3">
      <c r="A30" t="s">
        <v>108</v>
      </c>
      <c r="B30" t="s">
        <v>107</v>
      </c>
    </row>
    <row r="31" spans="1:2" x14ac:dyDescent="0.3">
      <c r="A31" t="s">
        <v>109</v>
      </c>
      <c r="B31" t="s">
        <v>108</v>
      </c>
    </row>
    <row r="32" spans="1:2" x14ac:dyDescent="0.3">
      <c r="A32" t="s">
        <v>110</v>
      </c>
      <c r="B32" t="s">
        <v>109</v>
      </c>
    </row>
    <row r="33" spans="1:2" x14ac:dyDescent="0.3">
      <c r="A33" t="s">
        <v>111</v>
      </c>
      <c r="B33" t="s">
        <v>110</v>
      </c>
    </row>
    <row r="34" spans="1:2" x14ac:dyDescent="0.3">
      <c r="A34" t="s">
        <v>112</v>
      </c>
      <c r="B34" t="s">
        <v>111</v>
      </c>
    </row>
    <row r="35" spans="1:2" x14ac:dyDescent="0.3">
      <c r="A35" t="s">
        <v>113</v>
      </c>
      <c r="B35" t="s">
        <v>112</v>
      </c>
    </row>
    <row r="36" spans="1:2" x14ac:dyDescent="0.3">
      <c r="A36" t="s">
        <v>114</v>
      </c>
      <c r="B36" t="s">
        <v>113</v>
      </c>
    </row>
    <row r="37" spans="1:2" x14ac:dyDescent="0.3">
      <c r="A37" t="s">
        <v>115</v>
      </c>
      <c r="B37" t="s">
        <v>114</v>
      </c>
    </row>
    <row r="38" spans="1:2" x14ac:dyDescent="0.3">
      <c r="A38" t="s">
        <v>116</v>
      </c>
      <c r="B38" t="s">
        <v>115</v>
      </c>
    </row>
    <row r="39" spans="1:2" x14ac:dyDescent="0.3">
      <c r="A39" t="s">
        <v>117</v>
      </c>
      <c r="B39" t="s">
        <v>116</v>
      </c>
    </row>
    <row r="40" spans="1:2" x14ac:dyDescent="0.3">
      <c r="A40" t="s">
        <v>118</v>
      </c>
      <c r="B40" t="s">
        <v>117</v>
      </c>
    </row>
    <row r="41" spans="1:2" x14ac:dyDescent="0.3">
      <c r="A41" t="s">
        <v>119</v>
      </c>
      <c r="B41" t="s">
        <v>118</v>
      </c>
    </row>
    <row r="42" spans="1:2" x14ac:dyDescent="0.3">
      <c r="A42" t="s">
        <v>120</v>
      </c>
      <c r="B42" t="s">
        <v>119</v>
      </c>
    </row>
    <row r="43" spans="1:2" x14ac:dyDescent="0.3">
      <c r="A43" t="s">
        <v>121</v>
      </c>
      <c r="B43" t="s">
        <v>120</v>
      </c>
    </row>
    <row r="44" spans="1:2" x14ac:dyDescent="0.3">
      <c r="A44" t="s">
        <v>122</v>
      </c>
      <c r="B44" t="s">
        <v>121</v>
      </c>
    </row>
    <row r="45" spans="1:2" x14ac:dyDescent="0.3">
      <c r="A45" t="s">
        <v>123</v>
      </c>
      <c r="B45" t="s">
        <v>122</v>
      </c>
    </row>
    <row r="46" spans="1:2" x14ac:dyDescent="0.3">
      <c r="A46" t="s">
        <v>124</v>
      </c>
      <c r="B46" t="s">
        <v>123</v>
      </c>
    </row>
    <row r="47" spans="1:2" x14ac:dyDescent="0.3">
      <c r="A47" t="s">
        <v>125</v>
      </c>
      <c r="B47" t="s">
        <v>124</v>
      </c>
    </row>
    <row r="48" spans="1:2" x14ac:dyDescent="0.3">
      <c r="A48" t="s">
        <v>126</v>
      </c>
      <c r="B48" t="s">
        <v>125</v>
      </c>
    </row>
    <row r="49" spans="1:2" x14ac:dyDescent="0.3">
      <c r="A49" t="s">
        <v>127</v>
      </c>
      <c r="B49" t="s">
        <v>126</v>
      </c>
    </row>
    <row r="50" spans="1:2" x14ac:dyDescent="0.3">
      <c r="A50" t="s">
        <v>128</v>
      </c>
      <c r="B50" t="s">
        <v>127</v>
      </c>
    </row>
    <row r="51" spans="1:2" x14ac:dyDescent="0.3">
      <c r="A51" t="s">
        <v>129</v>
      </c>
      <c r="B51" t="s">
        <v>128</v>
      </c>
    </row>
    <row r="52" spans="1:2" x14ac:dyDescent="0.3">
      <c r="A52" t="s">
        <v>130</v>
      </c>
      <c r="B52" t="s">
        <v>129</v>
      </c>
    </row>
    <row r="53" spans="1:2" x14ac:dyDescent="0.3">
      <c r="A53" t="s">
        <v>131</v>
      </c>
      <c r="B53" t="s">
        <v>130</v>
      </c>
    </row>
    <row r="54" spans="1:2" x14ac:dyDescent="0.3">
      <c r="A54" t="s">
        <v>132</v>
      </c>
      <c r="B54" t="s">
        <v>131</v>
      </c>
    </row>
    <row r="55" spans="1:2" x14ac:dyDescent="0.3">
      <c r="A55" t="s">
        <v>133</v>
      </c>
      <c r="B55" t="s">
        <v>132</v>
      </c>
    </row>
    <row r="56" spans="1:2" x14ac:dyDescent="0.3">
      <c r="A56" t="s">
        <v>134</v>
      </c>
      <c r="B56" t="s">
        <v>133</v>
      </c>
    </row>
    <row r="57" spans="1:2" x14ac:dyDescent="0.3">
      <c r="A57" t="s">
        <v>135</v>
      </c>
      <c r="B57" t="s">
        <v>134</v>
      </c>
    </row>
    <row r="58" spans="1:2" x14ac:dyDescent="0.3">
      <c r="A58" t="s">
        <v>195</v>
      </c>
      <c r="B58" t="s">
        <v>135</v>
      </c>
    </row>
    <row r="59" spans="1:2" x14ac:dyDescent="0.3">
      <c r="B59" t="s">
        <v>195</v>
      </c>
    </row>
  </sheetData>
  <pageMargins left="0.7" right="0.7" top="0.75" bottom="0.75" header="0.3" footer="0.3"/>
  <pageSetup orientation="portrait" horizontalDpi="1200" verticalDpi="12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9"/>
  <sheetViews>
    <sheetView showGridLines="0" view="pageLayout" topLeftCell="A28" zoomScaleNormal="100" workbookViewId="0">
      <selection activeCell="E47" sqref="E47"/>
    </sheetView>
  </sheetViews>
  <sheetFormatPr defaultRowHeight="14.4" x14ac:dyDescent="0.3"/>
  <cols>
    <col min="1" max="1" width="3.44140625" customWidth="1"/>
    <col min="2" max="2" width="44.109375" customWidth="1"/>
    <col min="3" max="3" width="13.6640625" customWidth="1"/>
    <col min="4" max="4" width="17" customWidth="1"/>
    <col min="5" max="5" width="16.6640625" customWidth="1"/>
    <col min="6" max="6" width="21.33203125" customWidth="1"/>
    <col min="7" max="8" width="20.6640625" customWidth="1"/>
  </cols>
  <sheetData>
    <row r="1" spans="1:8" x14ac:dyDescent="0.3">
      <c r="A1" s="197" t="s">
        <v>201</v>
      </c>
      <c r="B1" s="198"/>
      <c r="C1" s="198"/>
    </row>
    <row r="2" spans="1:8" x14ac:dyDescent="0.3">
      <c r="A2" s="2">
        <v>2</v>
      </c>
      <c r="B2" s="195"/>
      <c r="C2" s="196"/>
    </row>
    <row r="4" spans="1:8" x14ac:dyDescent="0.3">
      <c r="A4" s="191" t="s">
        <v>50</v>
      </c>
      <c r="B4" s="192"/>
      <c r="C4" s="1" t="s">
        <v>51</v>
      </c>
      <c r="D4" s="1" t="s">
        <v>52</v>
      </c>
      <c r="E4" s="1" t="s">
        <v>53</v>
      </c>
      <c r="F4" s="1" t="s">
        <v>54</v>
      </c>
      <c r="G4" s="1" t="s">
        <v>55</v>
      </c>
      <c r="H4" s="1" t="s">
        <v>56</v>
      </c>
    </row>
    <row r="5" spans="1:8" ht="72" x14ac:dyDescent="0.3">
      <c r="A5" s="2">
        <v>5</v>
      </c>
      <c r="B5" s="1" t="s">
        <v>0</v>
      </c>
      <c r="C5" s="66" t="s">
        <v>1</v>
      </c>
      <c r="D5" s="66" t="s">
        <v>242</v>
      </c>
      <c r="E5" s="66" t="s">
        <v>243</v>
      </c>
      <c r="F5" s="66" t="s">
        <v>244</v>
      </c>
      <c r="G5" s="66" t="s">
        <v>245</v>
      </c>
      <c r="H5" s="66" t="s">
        <v>246</v>
      </c>
    </row>
    <row r="6" spans="1:8" x14ac:dyDescent="0.3">
      <c r="A6" s="52">
        <v>6</v>
      </c>
      <c r="B6" s="58" t="s">
        <v>71</v>
      </c>
      <c r="C6" s="47">
        <v>1</v>
      </c>
      <c r="D6" s="46">
        <f>SUM(E6:G6)</f>
        <v>0</v>
      </c>
      <c r="E6" s="45"/>
      <c r="F6" s="45"/>
      <c r="G6" s="45"/>
      <c r="H6" s="45"/>
    </row>
    <row r="7" spans="1:8" x14ac:dyDescent="0.3">
      <c r="A7" s="52">
        <v>7</v>
      </c>
      <c r="B7" s="167" t="s">
        <v>221</v>
      </c>
      <c r="C7" s="47">
        <v>1</v>
      </c>
      <c r="D7" s="46">
        <f t="shared" ref="D7:D28" si="0">SUM(E7:G7)</f>
        <v>0</v>
      </c>
      <c r="E7" s="45"/>
      <c r="F7" s="45"/>
      <c r="G7" s="45"/>
      <c r="H7" s="45"/>
    </row>
    <row r="8" spans="1:8" x14ac:dyDescent="0.3">
      <c r="A8" s="52">
        <v>8</v>
      </c>
      <c r="B8" s="167" t="s">
        <v>72</v>
      </c>
      <c r="C8" s="47">
        <v>2.1</v>
      </c>
      <c r="D8" s="46">
        <f t="shared" si="0"/>
        <v>0</v>
      </c>
      <c r="E8" s="45"/>
      <c r="F8" s="45"/>
      <c r="G8" s="45"/>
      <c r="H8" s="45"/>
    </row>
    <row r="9" spans="1:8" x14ac:dyDescent="0.3">
      <c r="A9" s="52">
        <v>9</v>
      </c>
      <c r="B9" s="167" t="s">
        <v>222</v>
      </c>
      <c r="C9" s="47">
        <v>2.1</v>
      </c>
      <c r="D9" s="46">
        <f t="shared" si="0"/>
        <v>0</v>
      </c>
      <c r="E9" s="45"/>
      <c r="F9" s="45"/>
      <c r="G9" s="45"/>
      <c r="H9" s="45"/>
    </row>
    <row r="10" spans="1:8" x14ac:dyDescent="0.3">
      <c r="A10" s="52">
        <v>10</v>
      </c>
      <c r="B10" s="167" t="s">
        <v>73</v>
      </c>
      <c r="C10" s="47">
        <v>5.0999999999999996</v>
      </c>
      <c r="D10" s="46">
        <f t="shared" si="0"/>
        <v>0</v>
      </c>
      <c r="E10" s="45"/>
      <c r="F10" s="45"/>
      <c r="G10" s="45"/>
      <c r="H10" s="45"/>
    </row>
    <row r="11" spans="1:8" ht="28.8" x14ac:dyDescent="0.3">
      <c r="A11" s="52">
        <v>11</v>
      </c>
      <c r="B11" s="177" t="s">
        <v>223</v>
      </c>
      <c r="C11" s="47">
        <v>5.0999999999999996</v>
      </c>
      <c r="D11" s="46">
        <f t="shared" si="0"/>
        <v>0</v>
      </c>
      <c r="E11" s="45"/>
      <c r="F11" s="45"/>
      <c r="G11" s="45"/>
      <c r="H11" s="45"/>
    </row>
    <row r="12" spans="1:8" x14ac:dyDescent="0.3">
      <c r="A12" s="52">
        <v>12</v>
      </c>
      <c r="B12" s="167" t="s">
        <v>74</v>
      </c>
      <c r="C12" s="47">
        <v>5.2</v>
      </c>
      <c r="D12" s="46">
        <f t="shared" si="0"/>
        <v>0</v>
      </c>
      <c r="E12" s="45"/>
      <c r="F12" s="45"/>
      <c r="G12" s="45"/>
      <c r="H12" s="45"/>
    </row>
    <row r="13" spans="1:8" ht="28.5" customHeight="1" x14ac:dyDescent="0.3">
      <c r="A13" s="52">
        <v>13</v>
      </c>
      <c r="B13" s="177" t="s">
        <v>228</v>
      </c>
      <c r="C13" s="47">
        <v>5.2</v>
      </c>
      <c r="D13" s="46">
        <f t="shared" si="0"/>
        <v>0</v>
      </c>
      <c r="E13" s="45"/>
      <c r="F13" s="45"/>
      <c r="G13" s="45"/>
      <c r="H13" s="45"/>
    </row>
    <row r="14" spans="1:8" x14ac:dyDescent="0.3">
      <c r="A14" s="52">
        <v>14</v>
      </c>
      <c r="B14" s="167" t="s">
        <v>2</v>
      </c>
      <c r="C14" s="47">
        <v>8</v>
      </c>
      <c r="D14" s="46">
        <f t="shared" si="0"/>
        <v>0</v>
      </c>
      <c r="E14" s="45"/>
      <c r="F14" s="45"/>
      <c r="G14" s="45"/>
      <c r="H14" s="45"/>
    </row>
    <row r="15" spans="1:8" x14ac:dyDescent="0.3">
      <c r="A15" s="52">
        <v>15</v>
      </c>
      <c r="B15" s="167" t="s">
        <v>229</v>
      </c>
      <c r="C15" s="47">
        <v>8</v>
      </c>
      <c r="D15" s="46">
        <f>SUM(E15:G15)</f>
        <v>0</v>
      </c>
      <c r="E15" s="45"/>
      <c r="F15" s="45"/>
      <c r="G15" s="45"/>
      <c r="H15" s="45"/>
    </row>
    <row r="16" spans="1:8" x14ac:dyDescent="0.3">
      <c r="A16" s="52">
        <v>16</v>
      </c>
      <c r="B16" s="167" t="s">
        <v>3</v>
      </c>
      <c r="C16" s="47">
        <v>9</v>
      </c>
      <c r="D16" s="46">
        <f t="shared" si="0"/>
        <v>0</v>
      </c>
      <c r="E16" s="45"/>
      <c r="F16" s="45"/>
      <c r="G16" s="45"/>
      <c r="H16" s="45"/>
    </row>
    <row r="17" spans="1:8" x14ac:dyDescent="0.3">
      <c r="A17" s="52">
        <v>17</v>
      </c>
      <c r="B17" s="167" t="s">
        <v>230</v>
      </c>
      <c r="C17" s="47">
        <v>9</v>
      </c>
      <c r="D17" s="46">
        <f>SUM(E17:G17)</f>
        <v>0</v>
      </c>
      <c r="E17" s="45"/>
      <c r="F17" s="45"/>
      <c r="G17" s="45"/>
      <c r="H17" s="45"/>
    </row>
    <row r="18" spans="1:8" x14ac:dyDescent="0.3">
      <c r="A18" s="52">
        <v>18</v>
      </c>
      <c r="B18" s="167" t="s">
        <v>57</v>
      </c>
      <c r="C18" s="47">
        <v>16</v>
      </c>
      <c r="D18" s="46">
        <f t="shared" si="0"/>
        <v>0</v>
      </c>
      <c r="E18" s="45"/>
      <c r="F18" s="45"/>
      <c r="G18" s="45"/>
      <c r="H18" s="45"/>
    </row>
    <row r="19" spans="1:8" x14ac:dyDescent="0.3">
      <c r="A19" s="52">
        <v>19</v>
      </c>
      <c r="B19" s="167" t="s">
        <v>186</v>
      </c>
      <c r="C19" s="47">
        <v>16</v>
      </c>
      <c r="D19" s="46">
        <f t="shared" si="0"/>
        <v>0</v>
      </c>
      <c r="E19" s="45"/>
      <c r="F19" s="45"/>
      <c r="G19" s="45"/>
      <c r="H19" s="45"/>
    </row>
    <row r="20" spans="1:8" x14ac:dyDescent="0.3">
      <c r="A20" s="52">
        <v>20</v>
      </c>
      <c r="B20" s="167" t="s">
        <v>22</v>
      </c>
      <c r="C20" s="47">
        <v>17.3</v>
      </c>
      <c r="D20" s="46">
        <f t="shared" si="0"/>
        <v>0</v>
      </c>
      <c r="E20" s="45"/>
      <c r="F20" s="45"/>
      <c r="G20" s="45"/>
      <c r="H20" s="45"/>
    </row>
    <row r="21" spans="1:8" x14ac:dyDescent="0.3">
      <c r="A21" s="52">
        <v>21</v>
      </c>
      <c r="B21" s="167" t="s">
        <v>75</v>
      </c>
      <c r="C21" s="47">
        <v>17</v>
      </c>
      <c r="D21" s="46">
        <f t="shared" si="0"/>
        <v>0</v>
      </c>
      <c r="E21" s="45"/>
      <c r="F21" s="45"/>
      <c r="G21" s="45"/>
      <c r="H21" s="45"/>
    </row>
    <row r="22" spans="1:8" x14ac:dyDescent="0.3">
      <c r="A22" s="52">
        <v>22</v>
      </c>
      <c r="B22" s="167" t="s">
        <v>224</v>
      </c>
      <c r="C22" s="47">
        <v>17</v>
      </c>
      <c r="D22" s="46">
        <f t="shared" si="0"/>
        <v>0</v>
      </c>
      <c r="E22" s="45"/>
      <c r="F22" s="45"/>
      <c r="G22" s="45"/>
      <c r="H22" s="45"/>
    </row>
    <row r="23" spans="1:8" x14ac:dyDescent="0.3">
      <c r="A23" s="52">
        <v>23</v>
      </c>
      <c r="B23" s="167" t="s">
        <v>76</v>
      </c>
      <c r="C23" s="47">
        <v>18</v>
      </c>
      <c r="D23" s="46">
        <f t="shared" si="0"/>
        <v>0</v>
      </c>
      <c r="E23" s="45"/>
      <c r="F23" s="45"/>
      <c r="G23" s="45"/>
      <c r="H23" s="45"/>
    </row>
    <row r="24" spans="1:8" x14ac:dyDescent="0.3">
      <c r="A24" s="52">
        <v>24</v>
      </c>
      <c r="B24" s="167" t="s">
        <v>225</v>
      </c>
      <c r="C24" s="47">
        <v>18</v>
      </c>
      <c r="D24" s="46">
        <f t="shared" si="0"/>
        <v>0</v>
      </c>
      <c r="E24" s="45"/>
      <c r="F24" s="45"/>
      <c r="G24" s="45"/>
      <c r="H24" s="45"/>
    </row>
    <row r="25" spans="1:8" x14ac:dyDescent="0.3">
      <c r="A25" s="52">
        <v>25</v>
      </c>
      <c r="B25" s="167" t="s">
        <v>4</v>
      </c>
      <c r="C25" s="47">
        <v>22</v>
      </c>
      <c r="D25" s="46">
        <f t="shared" si="0"/>
        <v>0</v>
      </c>
      <c r="E25" s="45"/>
      <c r="F25" s="45"/>
      <c r="G25" s="45"/>
      <c r="H25" s="45"/>
    </row>
    <row r="26" spans="1:8" x14ac:dyDescent="0.3">
      <c r="A26" s="52">
        <v>26</v>
      </c>
      <c r="B26" s="167" t="s">
        <v>226</v>
      </c>
      <c r="C26" s="47">
        <v>22</v>
      </c>
      <c r="D26" s="46">
        <f t="shared" si="0"/>
        <v>0</v>
      </c>
      <c r="E26" s="45"/>
      <c r="F26" s="45"/>
      <c r="G26" s="45"/>
      <c r="H26" s="45"/>
    </row>
    <row r="27" spans="1:8" x14ac:dyDescent="0.3">
      <c r="A27" s="52">
        <v>27</v>
      </c>
      <c r="B27" s="167" t="s">
        <v>77</v>
      </c>
      <c r="C27" s="47">
        <v>27</v>
      </c>
      <c r="D27" s="46">
        <f t="shared" si="0"/>
        <v>0</v>
      </c>
      <c r="E27" s="45"/>
      <c r="F27" s="45"/>
      <c r="G27" s="45"/>
      <c r="H27" s="45"/>
    </row>
    <row r="28" spans="1:8" x14ac:dyDescent="0.3">
      <c r="A28" s="52">
        <v>28</v>
      </c>
      <c r="B28" s="167" t="s">
        <v>227</v>
      </c>
      <c r="C28" s="47">
        <v>27</v>
      </c>
      <c r="D28" s="46">
        <f t="shared" si="0"/>
        <v>0</v>
      </c>
      <c r="E28" s="45"/>
      <c r="F28" s="45"/>
      <c r="G28" s="45"/>
      <c r="H28" s="45"/>
    </row>
    <row r="29" spans="1:8" x14ac:dyDescent="0.3">
      <c r="A29" s="52">
        <v>29</v>
      </c>
      <c r="B29" s="170" t="s">
        <v>23</v>
      </c>
      <c r="C29" s="48"/>
      <c r="D29" s="46">
        <f>SUM(D6:D28)</f>
        <v>0</v>
      </c>
      <c r="E29" s="46">
        <f>SUM(E6:E28)</f>
        <v>0</v>
      </c>
      <c r="F29" s="46">
        <f>SUM(F6:F28)</f>
        <v>0</v>
      </c>
      <c r="G29" s="46">
        <f>SUM(G6:G28)</f>
        <v>0</v>
      </c>
      <c r="H29" s="46">
        <f>SUM(H6:H28)</f>
        <v>0</v>
      </c>
    </row>
    <row r="30" spans="1:8" x14ac:dyDescent="0.3">
      <c r="A30" s="52">
        <v>30</v>
      </c>
      <c r="B30" s="170" t="s">
        <v>247</v>
      </c>
      <c r="C30" s="48"/>
      <c r="D30" s="45"/>
      <c r="E30" s="48"/>
      <c r="F30" s="48"/>
      <c r="G30" s="48"/>
      <c r="H30" s="48"/>
    </row>
    <row r="31" spans="1:8" ht="18.75" customHeight="1" x14ac:dyDescent="0.3">
      <c r="A31" s="9"/>
      <c r="B31" s="9"/>
      <c r="C31" s="34"/>
      <c r="D31" s="26"/>
      <c r="E31" s="26"/>
      <c r="F31" s="26"/>
      <c r="G31" s="26"/>
      <c r="H31" s="26"/>
    </row>
    <row r="32" spans="1:8" ht="31.65" customHeight="1" x14ac:dyDescent="0.3">
      <c r="A32" s="26"/>
      <c r="B32" s="61"/>
      <c r="C32" s="62"/>
      <c r="D32" s="14"/>
      <c r="E32" s="14"/>
      <c r="F32" s="14"/>
      <c r="G32" s="14"/>
      <c r="H32" s="14"/>
    </row>
    <row r="33" spans="1:8" x14ac:dyDescent="0.3">
      <c r="A33" s="9"/>
      <c r="B33" s="61"/>
      <c r="C33" s="63"/>
      <c r="D33" s="14"/>
      <c r="E33" s="14"/>
      <c r="F33" s="14"/>
      <c r="G33" s="14"/>
      <c r="H33" s="14"/>
    </row>
    <row r="34" spans="1:8" ht="17.399999999999999" customHeight="1" x14ac:dyDescent="0.3">
      <c r="A34" s="9"/>
      <c r="B34" s="64"/>
      <c r="C34" s="9"/>
      <c r="D34" s="14"/>
      <c r="E34" s="14"/>
      <c r="F34" s="14"/>
      <c r="G34" s="14"/>
      <c r="H34" s="14"/>
    </row>
    <row r="35" spans="1:8" x14ac:dyDescent="0.3">
      <c r="A35" s="8"/>
      <c r="B35" s="14"/>
      <c r="C35" s="14"/>
      <c r="D35" s="14"/>
      <c r="E35" s="14"/>
      <c r="F35" s="14"/>
      <c r="G35" s="12"/>
      <c r="H35" s="13"/>
    </row>
    <row r="36" spans="1:8" ht="15" customHeight="1" x14ac:dyDescent="0.3">
      <c r="A36" s="8"/>
      <c r="B36" s="14"/>
      <c r="C36" s="14"/>
      <c r="D36" s="14"/>
      <c r="E36" s="14"/>
      <c r="F36" s="14"/>
      <c r="G36" s="12"/>
      <c r="H36" s="13"/>
    </row>
    <row r="37" spans="1:8" ht="48.15" hidden="1" customHeight="1" x14ac:dyDescent="0.3">
      <c r="A37" s="7"/>
      <c r="B37" s="16"/>
      <c r="C37" s="17"/>
      <c r="D37" s="14"/>
      <c r="E37" s="14"/>
      <c r="F37" s="15"/>
      <c r="G37" s="12"/>
      <c r="H37" s="13"/>
    </row>
    <row r="38" spans="1:8" ht="15" hidden="1" thickBot="1" x14ac:dyDescent="0.35">
      <c r="D38" s="17"/>
      <c r="E38" s="17"/>
      <c r="F38" s="18"/>
      <c r="G38" s="7"/>
      <c r="H38" s="7"/>
    </row>
    <row r="39" spans="1:8" hidden="1" x14ac:dyDescent="0.3"/>
  </sheetData>
  <mergeCells count="3">
    <mergeCell ref="B2:C2"/>
    <mergeCell ref="A4:B4"/>
    <mergeCell ref="A1:C1"/>
  </mergeCells>
  <dataValidations disablePrompts="1" count="1">
    <dataValidation type="list" allowBlank="1" showInputMessage="1" showErrorMessage="1" sqref="B2" xr:uid="{00000000-0002-0000-0100-000000000000}">
      <formula1>INDIRECT("Premium[Premium]")</formula1>
    </dataValidation>
  </dataValidations>
  <pageMargins left="0.7" right="0.7" top="0.89583333333333337" bottom="0.75" header="0.3" footer="0.3"/>
  <pageSetup paperSize="5" fitToHeight="0" orientation="landscape" r:id="rId1"/>
  <headerFooter>
    <oddHeader>&amp;L&amp;K000000OMB No. 1505-0257
Expiration:  ____________&amp;C&amp;"-,Bold"&amp;K000000TERRORISM RISK INSURANCE PROGRAM 2025 DATA CALL: CAPTIVE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4"/>
  <sheetViews>
    <sheetView showGridLines="0" view="pageLayout" zoomScaleNormal="100" workbookViewId="0">
      <selection activeCell="B9" sqref="B9"/>
    </sheetView>
  </sheetViews>
  <sheetFormatPr defaultRowHeight="14.4" x14ac:dyDescent="0.3"/>
  <cols>
    <col min="1" max="1" width="4.109375" customWidth="1"/>
    <col min="2" max="2" width="82.109375" customWidth="1"/>
    <col min="3" max="3" width="25.88671875" customWidth="1"/>
  </cols>
  <sheetData>
    <row r="1" spans="1:3" x14ac:dyDescent="0.3">
      <c r="A1" s="191" t="s">
        <v>50</v>
      </c>
      <c r="B1" s="192"/>
      <c r="C1" s="1" t="s">
        <v>51</v>
      </c>
    </row>
    <row r="2" spans="1:3" x14ac:dyDescent="0.3">
      <c r="A2" s="2">
        <v>2</v>
      </c>
      <c r="B2" s="5" t="s">
        <v>19</v>
      </c>
      <c r="C2" s="1" t="s">
        <v>20</v>
      </c>
    </row>
    <row r="3" spans="1:3" x14ac:dyDescent="0.3">
      <c r="A3" s="52">
        <v>3</v>
      </c>
      <c r="B3" s="80" t="s">
        <v>248</v>
      </c>
      <c r="C3" s="83"/>
    </row>
    <row r="4" spans="1:3" x14ac:dyDescent="0.3">
      <c r="A4" s="52">
        <v>4</v>
      </c>
      <c r="B4" s="80" t="s">
        <v>249</v>
      </c>
      <c r="C4" s="83"/>
    </row>
    <row r="5" spans="1:3" ht="28.8" x14ac:dyDescent="0.3">
      <c r="A5" s="52">
        <v>5</v>
      </c>
      <c r="B5" s="80" t="s">
        <v>250</v>
      </c>
      <c r="C5" s="83"/>
    </row>
    <row r="6" spans="1:3" x14ac:dyDescent="0.3">
      <c r="A6" s="52">
        <v>6</v>
      </c>
      <c r="B6" s="80" t="s">
        <v>251</v>
      </c>
      <c r="C6" s="82"/>
    </row>
    <row r="7" spans="1:3" ht="28.8" x14ac:dyDescent="0.3">
      <c r="A7" s="52">
        <v>7</v>
      </c>
      <c r="B7" s="80" t="s">
        <v>252</v>
      </c>
      <c r="C7" s="82"/>
    </row>
    <row r="8" spans="1:3" ht="28.8" x14ac:dyDescent="0.3">
      <c r="A8" s="52">
        <v>8</v>
      </c>
      <c r="B8" s="80" t="s">
        <v>253</v>
      </c>
      <c r="C8" s="83"/>
    </row>
    <row r="9" spans="1:3" ht="28.8" x14ac:dyDescent="0.3">
      <c r="A9" s="52">
        <v>9</v>
      </c>
      <c r="B9" s="80" t="s">
        <v>254</v>
      </c>
      <c r="C9" s="83"/>
    </row>
    <row r="11" spans="1:3" ht="18" customHeight="1" x14ac:dyDescent="0.3">
      <c r="B11" s="14"/>
    </row>
    <row r="12" spans="1:3" ht="12.15" customHeight="1" x14ac:dyDescent="0.3">
      <c r="B12" s="23"/>
    </row>
    <row r="13" spans="1:3" x14ac:dyDescent="0.3">
      <c r="B13" s="23"/>
    </row>
    <row r="14" spans="1:3" x14ac:dyDescent="0.3">
      <c r="B14" s="23"/>
    </row>
  </sheetData>
  <mergeCells count="1">
    <mergeCell ref="A1:B1"/>
  </mergeCells>
  <pageMargins left="0.7" right="0.7" top="0.9375" bottom="0.75" header="0.3" footer="0.3"/>
  <pageSetup paperSize="5" fitToHeight="0" orientation="landscape" r:id="rId1"/>
  <headerFooter>
    <oddHeader>&amp;L&amp;K000000OMB No. 1505-0257
Expiration:  ______________&amp;C&amp;"-,Bold"&amp;K000000TERRORISM RISK INSURANCE PROGRAM 2025 DATA CALL:  CAPTIVE INSURERS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C96BE-A938-4CF3-9BAE-A60A9EEFADDE}">
  <sheetPr>
    <pageSetUpPr fitToPage="1"/>
  </sheetPr>
  <dimension ref="A1:E30"/>
  <sheetViews>
    <sheetView showGridLines="0" view="pageLayout" topLeftCell="A22" zoomScaleNormal="100" workbookViewId="0">
      <selection activeCell="B33" sqref="B33"/>
    </sheetView>
  </sheetViews>
  <sheetFormatPr defaultRowHeight="14.4" x14ac:dyDescent="0.3"/>
  <cols>
    <col min="1" max="1" width="4.88671875" customWidth="1"/>
    <col min="2" max="2" width="87.109375" customWidth="1"/>
    <col min="3" max="3" width="22.109375" customWidth="1"/>
    <col min="4" max="4" width="20.33203125" customWidth="1"/>
    <col min="5" max="5" width="20.6640625" customWidth="1"/>
  </cols>
  <sheetData>
    <row r="1" spans="1:5" ht="15" customHeight="1" x14ac:dyDescent="0.3">
      <c r="A1" s="191" t="s">
        <v>50</v>
      </c>
      <c r="B1" s="191"/>
      <c r="C1" s="168" t="s">
        <v>51</v>
      </c>
      <c r="D1" s="168" t="s">
        <v>52</v>
      </c>
      <c r="E1" s="168" t="s">
        <v>53</v>
      </c>
    </row>
    <row r="2" spans="1:5" ht="43.2" x14ac:dyDescent="0.3">
      <c r="A2" s="2">
        <v>2</v>
      </c>
      <c r="B2" s="68" t="s">
        <v>19</v>
      </c>
      <c r="C2" s="3" t="s">
        <v>187</v>
      </c>
      <c r="D2" s="3" t="s">
        <v>239</v>
      </c>
      <c r="E2" s="3" t="s">
        <v>188</v>
      </c>
    </row>
    <row r="3" spans="1:5" x14ac:dyDescent="0.3">
      <c r="A3" s="52">
        <v>3</v>
      </c>
      <c r="B3" s="80" t="s">
        <v>255</v>
      </c>
      <c r="C3" s="50"/>
      <c r="D3" s="50"/>
      <c r="E3" s="171">
        <f t="shared" ref="E3:E8" si="0">SUM(C3:D3)</f>
        <v>0</v>
      </c>
    </row>
    <row r="4" spans="1:5" ht="19.5" customHeight="1" x14ac:dyDescent="0.3">
      <c r="A4" s="52">
        <v>4</v>
      </c>
      <c r="B4" s="80" t="s">
        <v>256</v>
      </c>
      <c r="C4" s="50"/>
      <c r="D4" s="50"/>
      <c r="E4" s="171">
        <f t="shared" si="0"/>
        <v>0</v>
      </c>
    </row>
    <row r="5" spans="1:5" ht="21.75" customHeight="1" x14ac:dyDescent="0.3">
      <c r="A5" s="52">
        <v>5</v>
      </c>
      <c r="B5" s="80" t="s">
        <v>257</v>
      </c>
      <c r="C5" s="50"/>
      <c r="D5" s="50"/>
      <c r="E5" s="171">
        <f t="shared" si="0"/>
        <v>0</v>
      </c>
    </row>
    <row r="6" spans="1:5" ht="16.5" customHeight="1" x14ac:dyDescent="0.3">
      <c r="A6" s="52">
        <v>6</v>
      </c>
      <c r="B6" s="172" t="s">
        <v>258</v>
      </c>
      <c r="C6" s="173"/>
      <c r="D6" s="173"/>
      <c r="E6" s="171">
        <f t="shared" si="0"/>
        <v>0</v>
      </c>
    </row>
    <row r="7" spans="1:5" ht="16.5" customHeight="1" x14ac:dyDescent="0.3">
      <c r="A7" s="52">
        <v>7</v>
      </c>
      <c r="B7" s="80" t="s">
        <v>259</v>
      </c>
      <c r="C7" s="173"/>
      <c r="D7" s="173"/>
      <c r="E7" s="171">
        <f t="shared" si="0"/>
        <v>0</v>
      </c>
    </row>
    <row r="8" spans="1:5" x14ac:dyDescent="0.3">
      <c r="A8" s="52">
        <v>8</v>
      </c>
      <c r="B8" s="80" t="s">
        <v>260</v>
      </c>
      <c r="C8" s="173"/>
      <c r="D8" s="173"/>
      <c r="E8" s="178">
        <f t="shared" si="0"/>
        <v>0</v>
      </c>
    </row>
    <row r="9" spans="1:5" x14ac:dyDescent="0.3">
      <c r="A9" s="52">
        <v>9</v>
      </c>
      <c r="B9" s="80" t="s">
        <v>261</v>
      </c>
      <c r="C9" s="173"/>
      <c r="D9" s="173"/>
      <c r="E9" s="178">
        <f t="shared" ref="E9:E14" si="1">SUM(C9:D9)</f>
        <v>0</v>
      </c>
    </row>
    <row r="10" spans="1:5" x14ac:dyDescent="0.3">
      <c r="A10" s="52">
        <v>10</v>
      </c>
      <c r="B10" s="80" t="s">
        <v>262</v>
      </c>
      <c r="C10" s="173"/>
      <c r="D10" s="173"/>
      <c r="E10" s="178">
        <f t="shared" si="1"/>
        <v>0</v>
      </c>
    </row>
    <row r="11" spans="1:5" x14ac:dyDescent="0.3">
      <c r="A11" s="52">
        <v>11</v>
      </c>
      <c r="B11" s="80" t="s">
        <v>263</v>
      </c>
      <c r="C11" s="173"/>
      <c r="D11" s="173"/>
      <c r="E11" s="178">
        <f t="shared" si="1"/>
        <v>0</v>
      </c>
    </row>
    <row r="12" spans="1:5" ht="28.8" x14ac:dyDescent="0.3">
      <c r="A12" s="52">
        <v>12</v>
      </c>
      <c r="B12" s="80" t="s">
        <v>264</v>
      </c>
      <c r="C12" s="173"/>
      <c r="D12" s="173"/>
      <c r="E12" s="178">
        <f t="shared" si="1"/>
        <v>0</v>
      </c>
    </row>
    <row r="13" spans="1:5" ht="28.8" x14ac:dyDescent="0.3">
      <c r="A13" s="52">
        <v>13</v>
      </c>
      <c r="B13" s="80" t="s">
        <v>265</v>
      </c>
      <c r="C13" s="173"/>
      <c r="D13" s="173"/>
      <c r="E13" s="178">
        <f t="shared" si="1"/>
        <v>0</v>
      </c>
    </row>
    <row r="14" spans="1:5" ht="27.6" customHeight="1" x14ac:dyDescent="0.3">
      <c r="A14" s="52">
        <v>14</v>
      </c>
      <c r="B14" s="80" t="s">
        <v>266</v>
      </c>
      <c r="C14" s="173"/>
      <c r="D14" s="173"/>
      <c r="E14" s="178">
        <f t="shared" si="1"/>
        <v>0</v>
      </c>
    </row>
    <row r="15" spans="1:5" ht="28.95" customHeight="1" x14ac:dyDescent="0.3">
      <c r="A15" s="75">
        <v>15</v>
      </c>
      <c r="B15" s="174" t="s">
        <v>270</v>
      </c>
      <c r="C15" s="173"/>
      <c r="D15" s="173"/>
      <c r="E15" s="171">
        <f t="shared" ref="E15:E25" si="2">SUM(C15:D15)</f>
        <v>0</v>
      </c>
    </row>
    <row r="16" spans="1:5" ht="29.4" customHeight="1" x14ac:dyDescent="0.3">
      <c r="A16" s="75">
        <v>16</v>
      </c>
      <c r="B16" s="174" t="s">
        <v>267</v>
      </c>
      <c r="C16" s="173"/>
      <c r="D16" s="173"/>
      <c r="E16" s="171">
        <f t="shared" si="2"/>
        <v>0</v>
      </c>
    </row>
    <row r="17" spans="1:5" ht="32.4" customHeight="1" x14ac:dyDescent="0.3">
      <c r="A17" s="75">
        <v>17</v>
      </c>
      <c r="B17" s="174" t="s">
        <v>271</v>
      </c>
      <c r="C17" s="173"/>
      <c r="D17" s="173"/>
      <c r="E17" s="171">
        <f t="shared" si="2"/>
        <v>0</v>
      </c>
    </row>
    <row r="18" spans="1:5" ht="21" customHeight="1" x14ac:dyDescent="0.3">
      <c r="A18" s="52">
        <v>18</v>
      </c>
      <c r="B18" s="80" t="s">
        <v>268</v>
      </c>
      <c r="C18" s="50"/>
      <c r="D18" s="50"/>
      <c r="E18" s="171">
        <f t="shared" si="2"/>
        <v>0</v>
      </c>
    </row>
    <row r="19" spans="1:5" ht="28.8" x14ac:dyDescent="0.3">
      <c r="A19" s="2">
        <v>19</v>
      </c>
      <c r="B19" s="169" t="s">
        <v>269</v>
      </c>
      <c r="C19" s="50"/>
      <c r="D19" s="50"/>
      <c r="E19" s="171">
        <f t="shared" si="2"/>
        <v>0</v>
      </c>
    </row>
    <row r="20" spans="1:5" ht="17.25" customHeight="1" x14ac:dyDescent="0.3">
      <c r="A20" s="2">
        <v>20</v>
      </c>
      <c r="B20" s="169" t="s">
        <v>272</v>
      </c>
      <c r="C20" s="50"/>
      <c r="D20" s="50"/>
      <c r="E20" s="171">
        <f t="shared" si="2"/>
        <v>0</v>
      </c>
    </row>
    <row r="21" spans="1:5" ht="33.75" customHeight="1" x14ac:dyDescent="0.3">
      <c r="A21" s="2">
        <v>21</v>
      </c>
      <c r="B21" s="169" t="s">
        <v>273</v>
      </c>
      <c r="C21" s="50"/>
      <c r="D21" s="50"/>
      <c r="E21" s="171">
        <f t="shared" si="2"/>
        <v>0</v>
      </c>
    </row>
    <row r="22" spans="1:5" ht="31.5" customHeight="1" x14ac:dyDescent="0.3">
      <c r="A22" s="2">
        <v>22</v>
      </c>
      <c r="B22" s="169" t="s">
        <v>274</v>
      </c>
      <c r="C22" s="50"/>
      <c r="D22" s="50"/>
      <c r="E22" s="171">
        <f t="shared" si="2"/>
        <v>0</v>
      </c>
    </row>
    <row r="23" spans="1:5" ht="28.8" x14ac:dyDescent="0.3">
      <c r="A23" s="2">
        <v>23</v>
      </c>
      <c r="B23" s="169" t="s">
        <v>275</v>
      </c>
      <c r="C23" s="50"/>
      <c r="D23" s="50"/>
      <c r="E23" s="171">
        <f t="shared" si="2"/>
        <v>0</v>
      </c>
    </row>
    <row r="24" spans="1:5" ht="28.8" x14ac:dyDescent="0.3">
      <c r="A24" s="2">
        <v>24</v>
      </c>
      <c r="B24" s="169" t="s">
        <v>276</v>
      </c>
      <c r="C24" s="50"/>
      <c r="D24" s="50"/>
      <c r="E24" s="171">
        <f t="shared" si="2"/>
        <v>0</v>
      </c>
    </row>
    <row r="25" spans="1:5" x14ac:dyDescent="0.3">
      <c r="A25" s="2">
        <v>25</v>
      </c>
      <c r="B25" s="169" t="s">
        <v>277</v>
      </c>
      <c r="C25" s="50"/>
      <c r="D25" s="50"/>
      <c r="E25" s="171">
        <f t="shared" si="2"/>
        <v>0</v>
      </c>
    </row>
    <row r="26" spans="1:5" x14ac:dyDescent="0.3">
      <c r="A26" s="2">
        <v>26</v>
      </c>
      <c r="B26" s="169" t="s">
        <v>278</v>
      </c>
      <c r="C26" s="50"/>
      <c r="D26" s="50"/>
      <c r="E26" s="171">
        <f>SUM(C26:D26)</f>
        <v>0</v>
      </c>
    </row>
    <row r="27" spans="1:5" ht="28.8" x14ac:dyDescent="0.3">
      <c r="A27" s="2">
        <v>27</v>
      </c>
      <c r="B27" s="169" t="s">
        <v>279</v>
      </c>
      <c r="C27" s="50"/>
      <c r="D27" s="50"/>
      <c r="E27" s="171">
        <f>SUM(C27:D27)</f>
        <v>0</v>
      </c>
    </row>
    <row r="28" spans="1:5" x14ac:dyDescent="0.3">
      <c r="A28" s="2">
        <v>28</v>
      </c>
      <c r="B28" s="169" t="s">
        <v>280</v>
      </c>
      <c r="C28" s="50"/>
      <c r="D28" s="50"/>
      <c r="E28" s="171">
        <f>SUM(C28:D28)</f>
        <v>0</v>
      </c>
    </row>
    <row r="29" spans="1:5" ht="28.8" x14ac:dyDescent="0.3">
      <c r="A29" s="2">
        <v>29</v>
      </c>
      <c r="B29" s="169" t="s">
        <v>281</v>
      </c>
      <c r="C29" s="50"/>
      <c r="D29" s="50"/>
      <c r="E29" s="171">
        <f>SUM(C29:D29)</f>
        <v>0</v>
      </c>
    </row>
    <row r="30" spans="1:5" ht="28.8" x14ac:dyDescent="0.3">
      <c r="A30" s="2">
        <v>30</v>
      </c>
      <c r="B30" s="169" t="s">
        <v>282</v>
      </c>
      <c r="C30" s="50"/>
      <c r="D30" s="50"/>
      <c r="E30" s="171">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_____________&amp;C&amp;"-,Bold"&amp;K000000TERRORISM RISK INSURANCE PROGRAM 2025 DATA CALL:  CAPTIVE INSURERS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showGridLines="0" view="pageLayout" topLeftCell="F1" zoomScaleNormal="100" workbookViewId="0">
      <selection activeCell="Q5" sqref="Q5"/>
    </sheetView>
  </sheetViews>
  <sheetFormatPr defaultRowHeight="14.4" x14ac:dyDescent="0.3"/>
  <cols>
    <col min="1" max="1" width="4.88671875" customWidth="1"/>
    <col min="2" max="2" width="43.88671875" customWidth="1"/>
    <col min="3" max="3" width="12" customWidth="1"/>
    <col min="4" max="16" width="19.6640625" customWidth="1"/>
    <col min="17" max="17" width="20.6640625" customWidth="1"/>
  </cols>
  <sheetData>
    <row r="1" spans="1:17" x14ac:dyDescent="0.3">
      <c r="A1" s="197" t="s">
        <v>200</v>
      </c>
      <c r="B1" s="198"/>
      <c r="C1" s="198"/>
    </row>
    <row r="2" spans="1:17" x14ac:dyDescent="0.3">
      <c r="A2" s="2">
        <v>2</v>
      </c>
      <c r="B2" s="195"/>
      <c r="C2" s="196"/>
    </row>
    <row r="4" spans="1:17" ht="16.5" customHeight="1" x14ac:dyDescent="0.3">
      <c r="A4" s="191" t="s">
        <v>50</v>
      </c>
      <c r="B4" s="192"/>
      <c r="C4" s="68" t="s">
        <v>51</v>
      </c>
      <c r="D4" s="68" t="s">
        <v>52</v>
      </c>
      <c r="E4" s="68" t="s">
        <v>53</v>
      </c>
      <c r="F4" s="175" t="s">
        <v>54</v>
      </c>
      <c r="G4" s="68" t="s">
        <v>55</v>
      </c>
      <c r="H4" s="68" t="s">
        <v>56</v>
      </c>
      <c r="I4" s="68" t="s">
        <v>189</v>
      </c>
      <c r="J4" s="68" t="s">
        <v>190</v>
      </c>
      <c r="K4" s="68" t="s">
        <v>191</v>
      </c>
      <c r="L4" s="175" t="s">
        <v>192</v>
      </c>
      <c r="M4" s="68" t="s">
        <v>193</v>
      </c>
      <c r="N4" s="68" t="s">
        <v>198</v>
      </c>
      <c r="O4" s="68" t="s">
        <v>199</v>
      </c>
      <c r="P4" s="68" t="s">
        <v>236</v>
      </c>
      <c r="Q4" s="68" t="s">
        <v>237</v>
      </c>
    </row>
    <row r="5" spans="1:17" ht="100.8" x14ac:dyDescent="0.3">
      <c r="A5" s="2">
        <v>5</v>
      </c>
      <c r="B5" s="1" t="s">
        <v>0</v>
      </c>
      <c r="C5" s="66" t="s">
        <v>1</v>
      </c>
      <c r="D5" s="66" t="s">
        <v>283</v>
      </c>
      <c r="E5" s="66" t="s">
        <v>284</v>
      </c>
      <c r="F5" s="176" t="s">
        <v>285</v>
      </c>
      <c r="G5" s="66" t="s">
        <v>286</v>
      </c>
      <c r="H5" s="66" t="s">
        <v>287</v>
      </c>
      <c r="I5" s="66" t="s">
        <v>288</v>
      </c>
      <c r="J5" s="66" t="s">
        <v>289</v>
      </c>
      <c r="K5" s="66" t="s">
        <v>290</v>
      </c>
      <c r="L5" s="176" t="s">
        <v>291</v>
      </c>
      <c r="M5" s="66" t="s">
        <v>292</v>
      </c>
      <c r="N5" s="66" t="s">
        <v>293</v>
      </c>
      <c r="O5" s="66" t="s">
        <v>294</v>
      </c>
      <c r="P5" s="66" t="s">
        <v>295</v>
      </c>
      <c r="Q5" s="66" t="s">
        <v>296</v>
      </c>
    </row>
    <row r="6" spans="1:17" ht="15" customHeight="1" x14ac:dyDescent="0.3">
      <c r="A6" s="2">
        <v>6</v>
      </c>
      <c r="B6" s="86" t="s">
        <v>71</v>
      </c>
      <c r="C6" s="47">
        <v>1</v>
      </c>
      <c r="D6" s="50"/>
      <c r="E6" s="50"/>
      <c r="F6" s="50"/>
      <c r="G6" s="50"/>
      <c r="H6" s="50"/>
      <c r="I6" s="50"/>
      <c r="J6" s="51"/>
      <c r="K6" s="51"/>
      <c r="L6" s="51"/>
      <c r="M6" s="51"/>
      <c r="N6" s="51"/>
      <c r="O6" s="51"/>
      <c r="P6" s="51"/>
      <c r="Q6" s="51"/>
    </row>
    <row r="7" spans="1:17" ht="15" customHeight="1" x14ac:dyDescent="0.3">
      <c r="A7" s="2">
        <v>7</v>
      </c>
      <c r="B7" s="84" t="s">
        <v>221</v>
      </c>
      <c r="C7" s="47">
        <v>1</v>
      </c>
      <c r="D7" s="50"/>
      <c r="E7" s="50"/>
      <c r="F7" s="50"/>
      <c r="G7" s="50"/>
      <c r="H7" s="50"/>
      <c r="I7" s="50"/>
      <c r="J7" s="51"/>
      <c r="K7" s="51"/>
      <c r="L7" s="51"/>
      <c r="M7" s="51"/>
      <c r="N7" s="51"/>
      <c r="O7" s="51"/>
      <c r="P7" s="51"/>
      <c r="Q7" s="51"/>
    </row>
    <row r="8" spans="1:17" ht="15" customHeight="1" x14ac:dyDescent="0.3">
      <c r="A8" s="2">
        <v>8</v>
      </c>
      <c r="B8" s="84" t="s">
        <v>72</v>
      </c>
      <c r="C8" s="47">
        <v>2.1</v>
      </c>
      <c r="D8" s="50"/>
      <c r="E8" s="50"/>
      <c r="F8" s="50"/>
      <c r="G8" s="50"/>
      <c r="H8" s="50"/>
      <c r="I8" s="50"/>
      <c r="J8" s="51"/>
      <c r="K8" s="51"/>
      <c r="L8" s="51"/>
      <c r="M8" s="51"/>
      <c r="N8" s="51"/>
      <c r="O8" s="51"/>
      <c r="P8" s="51"/>
      <c r="Q8" s="51"/>
    </row>
    <row r="9" spans="1:17" ht="15" customHeight="1" x14ac:dyDescent="0.3">
      <c r="A9" s="2">
        <v>9</v>
      </c>
      <c r="B9" s="84" t="s">
        <v>222</v>
      </c>
      <c r="C9" s="47">
        <v>2.1</v>
      </c>
      <c r="D9" s="50"/>
      <c r="E9" s="50"/>
      <c r="F9" s="50"/>
      <c r="G9" s="50"/>
      <c r="H9" s="50"/>
      <c r="I9" s="50"/>
      <c r="J9" s="51"/>
      <c r="K9" s="51"/>
      <c r="L9" s="51"/>
      <c r="M9" s="51"/>
      <c r="N9" s="51"/>
      <c r="O9" s="51"/>
      <c r="P9" s="51"/>
      <c r="Q9" s="51"/>
    </row>
    <row r="10" spans="1:17" ht="15" customHeight="1" x14ac:dyDescent="0.3">
      <c r="A10" s="2">
        <v>10</v>
      </c>
      <c r="B10" s="84" t="s">
        <v>73</v>
      </c>
      <c r="C10" s="47">
        <v>5.0999999999999996</v>
      </c>
      <c r="D10" s="50"/>
      <c r="E10" s="50"/>
      <c r="F10" s="50"/>
      <c r="G10" s="50"/>
      <c r="H10" s="50"/>
      <c r="I10" s="50"/>
      <c r="J10" s="51"/>
      <c r="K10" s="51"/>
      <c r="L10" s="51"/>
      <c r="M10" s="51"/>
      <c r="N10" s="51"/>
      <c r="O10" s="51"/>
      <c r="P10" s="51"/>
      <c r="Q10" s="51"/>
    </row>
    <row r="11" spans="1:17" ht="30.75" customHeight="1" x14ac:dyDescent="0.3">
      <c r="A11" s="2">
        <v>11</v>
      </c>
      <c r="B11" s="84" t="s">
        <v>231</v>
      </c>
      <c r="C11" s="47">
        <v>5.0999999999999996</v>
      </c>
      <c r="D11" s="50"/>
      <c r="E11" s="50"/>
      <c r="F11" s="50"/>
      <c r="G11" s="50"/>
      <c r="H11" s="50"/>
      <c r="I11" s="50"/>
      <c r="J11" s="51"/>
      <c r="K11" s="51"/>
      <c r="L11" s="51"/>
      <c r="M11" s="51"/>
      <c r="N11" s="51"/>
      <c r="O11" s="51"/>
      <c r="P11" s="51"/>
      <c r="Q11" s="51"/>
    </row>
    <row r="12" spans="1:17" ht="15" customHeight="1" x14ac:dyDescent="0.3">
      <c r="A12" s="2">
        <v>12</v>
      </c>
      <c r="B12" s="84" t="s">
        <v>74</v>
      </c>
      <c r="C12" s="47">
        <v>5.2</v>
      </c>
      <c r="D12" s="51"/>
      <c r="E12" s="51"/>
      <c r="F12" s="51"/>
      <c r="G12" s="51"/>
      <c r="H12" s="51"/>
      <c r="I12" s="51"/>
      <c r="J12" s="50"/>
      <c r="K12" s="50"/>
      <c r="L12" s="50"/>
      <c r="M12" s="50"/>
      <c r="N12" s="50"/>
      <c r="O12" s="50"/>
      <c r="P12" s="51"/>
      <c r="Q12" s="51"/>
    </row>
    <row r="13" spans="1:17" ht="27" customHeight="1" x14ac:dyDescent="0.3">
      <c r="A13" s="2">
        <v>13</v>
      </c>
      <c r="B13" s="84" t="s">
        <v>232</v>
      </c>
      <c r="C13" s="47">
        <v>5.2</v>
      </c>
      <c r="D13" s="51"/>
      <c r="E13" s="51"/>
      <c r="F13" s="51"/>
      <c r="G13" s="51"/>
      <c r="H13" s="51"/>
      <c r="I13" s="51"/>
      <c r="J13" s="50"/>
      <c r="K13" s="50"/>
      <c r="L13" s="50"/>
      <c r="M13" s="50"/>
      <c r="N13" s="50"/>
      <c r="O13" s="50"/>
      <c r="P13" s="51"/>
      <c r="Q13" s="51"/>
    </row>
    <row r="14" spans="1:17" ht="15" customHeight="1" x14ac:dyDescent="0.3">
      <c r="A14" s="2">
        <v>14</v>
      </c>
      <c r="B14" s="84" t="s">
        <v>2</v>
      </c>
      <c r="C14" s="47">
        <v>8</v>
      </c>
      <c r="D14" s="50"/>
      <c r="E14" s="50"/>
      <c r="F14" s="50"/>
      <c r="G14" s="50"/>
      <c r="H14" s="50"/>
      <c r="I14" s="50"/>
      <c r="J14" s="50"/>
      <c r="K14" s="50"/>
      <c r="L14" s="50"/>
      <c r="M14" s="50"/>
      <c r="N14" s="50"/>
      <c r="O14" s="50"/>
      <c r="P14" s="51"/>
      <c r="Q14" s="51"/>
    </row>
    <row r="15" spans="1:17" ht="15" customHeight="1" x14ac:dyDescent="0.3">
      <c r="A15" s="2">
        <v>15</v>
      </c>
      <c r="B15" s="84" t="s">
        <v>233</v>
      </c>
      <c r="C15" s="47">
        <v>8</v>
      </c>
      <c r="D15" s="50"/>
      <c r="E15" s="50"/>
      <c r="F15" s="50"/>
      <c r="G15" s="50"/>
      <c r="H15" s="50"/>
      <c r="I15" s="50"/>
      <c r="J15" s="50"/>
      <c r="K15" s="50"/>
      <c r="L15" s="50"/>
      <c r="M15" s="50"/>
      <c r="N15" s="50"/>
      <c r="O15" s="50"/>
      <c r="P15" s="51"/>
      <c r="Q15" s="51"/>
    </row>
    <row r="16" spans="1:17" ht="15" customHeight="1" x14ac:dyDescent="0.3">
      <c r="A16" s="2">
        <v>16</v>
      </c>
      <c r="B16" s="84" t="s">
        <v>3</v>
      </c>
      <c r="C16" s="47">
        <v>9</v>
      </c>
      <c r="D16" s="50"/>
      <c r="E16" s="50"/>
      <c r="F16" s="50"/>
      <c r="G16" s="50"/>
      <c r="H16" s="50"/>
      <c r="I16" s="50"/>
      <c r="J16" s="51"/>
      <c r="K16" s="51"/>
      <c r="L16" s="51"/>
      <c r="M16" s="51"/>
      <c r="N16" s="51"/>
      <c r="O16" s="51"/>
      <c r="P16" s="51"/>
      <c r="Q16" s="51"/>
    </row>
    <row r="17" spans="1:17" ht="15" customHeight="1" x14ac:dyDescent="0.3">
      <c r="A17" s="2">
        <v>17</v>
      </c>
      <c r="B17" s="84" t="s">
        <v>230</v>
      </c>
      <c r="C17" s="47">
        <v>9</v>
      </c>
      <c r="D17" s="50"/>
      <c r="E17" s="50"/>
      <c r="F17" s="50"/>
      <c r="G17" s="50"/>
      <c r="H17" s="50"/>
      <c r="I17" s="50"/>
      <c r="J17" s="51"/>
      <c r="K17" s="51"/>
      <c r="L17" s="51"/>
      <c r="M17" s="51"/>
      <c r="N17" s="51"/>
      <c r="O17" s="51"/>
      <c r="P17" s="51"/>
      <c r="Q17" s="51"/>
    </row>
    <row r="18" spans="1:17" ht="15" customHeight="1" x14ac:dyDescent="0.3">
      <c r="A18" s="2">
        <v>18</v>
      </c>
      <c r="B18" s="84" t="s">
        <v>57</v>
      </c>
      <c r="C18" s="47">
        <v>16</v>
      </c>
      <c r="D18" s="51"/>
      <c r="E18" s="51"/>
      <c r="F18" s="51"/>
      <c r="G18" s="51"/>
      <c r="H18" s="51"/>
      <c r="I18" s="51"/>
      <c r="J18" s="51"/>
      <c r="K18" s="51"/>
      <c r="L18" s="51"/>
      <c r="M18" s="51"/>
      <c r="N18" s="51"/>
      <c r="O18" s="51"/>
      <c r="P18" s="50"/>
      <c r="Q18" s="50"/>
    </row>
    <row r="19" spans="1:17" ht="15" customHeight="1" x14ac:dyDescent="0.3">
      <c r="A19" s="2">
        <v>19</v>
      </c>
      <c r="B19" s="84" t="s">
        <v>186</v>
      </c>
      <c r="C19" s="47">
        <v>16</v>
      </c>
      <c r="D19" s="51"/>
      <c r="E19" s="51"/>
      <c r="F19" s="51"/>
      <c r="G19" s="51"/>
      <c r="H19" s="51"/>
      <c r="I19" s="51"/>
      <c r="J19" s="51"/>
      <c r="K19" s="51"/>
      <c r="L19" s="51"/>
      <c r="M19" s="51"/>
      <c r="N19" s="51"/>
      <c r="O19" s="51"/>
      <c r="P19" s="50"/>
      <c r="Q19" s="50"/>
    </row>
    <row r="20" spans="1:17" ht="15" customHeight="1" x14ac:dyDescent="0.3">
      <c r="A20" s="2">
        <v>20</v>
      </c>
      <c r="B20" s="84" t="s">
        <v>22</v>
      </c>
      <c r="C20" s="47">
        <v>17.3</v>
      </c>
      <c r="D20" s="51"/>
      <c r="E20" s="51"/>
      <c r="F20" s="51"/>
      <c r="G20" s="51"/>
      <c r="H20" s="51"/>
      <c r="I20" s="51"/>
      <c r="J20" s="51"/>
      <c r="K20" s="51"/>
      <c r="L20" s="51"/>
      <c r="M20" s="51"/>
      <c r="N20" s="51"/>
      <c r="O20" s="51"/>
      <c r="P20" s="50"/>
      <c r="Q20" s="50"/>
    </row>
    <row r="21" spans="1:17" ht="15" customHeight="1" x14ac:dyDescent="0.3">
      <c r="A21" s="2">
        <v>21</v>
      </c>
      <c r="B21" s="84" t="s">
        <v>75</v>
      </c>
      <c r="C21" s="47">
        <v>17</v>
      </c>
      <c r="D21" s="51"/>
      <c r="E21" s="51"/>
      <c r="F21" s="51"/>
      <c r="G21" s="51"/>
      <c r="H21" s="51"/>
      <c r="I21" s="51"/>
      <c r="J21" s="50"/>
      <c r="K21" s="50"/>
      <c r="L21" s="50"/>
      <c r="M21" s="50"/>
      <c r="N21" s="50"/>
      <c r="O21" s="50"/>
      <c r="P21" s="51"/>
      <c r="Q21" s="51"/>
    </row>
    <row r="22" spans="1:17" ht="15" customHeight="1" x14ac:dyDescent="0.3">
      <c r="A22" s="2">
        <v>22</v>
      </c>
      <c r="B22" s="84" t="s">
        <v>234</v>
      </c>
      <c r="C22" s="47">
        <v>17</v>
      </c>
      <c r="D22" s="51"/>
      <c r="E22" s="51"/>
      <c r="F22" s="51"/>
      <c r="G22" s="51"/>
      <c r="H22" s="51"/>
      <c r="I22" s="51"/>
      <c r="J22" s="50"/>
      <c r="K22" s="50"/>
      <c r="L22" s="50"/>
      <c r="M22" s="50"/>
      <c r="N22" s="50"/>
      <c r="O22" s="50"/>
      <c r="P22" s="51"/>
      <c r="Q22" s="51"/>
    </row>
    <row r="23" spans="1:17" ht="15" customHeight="1" x14ac:dyDescent="0.3">
      <c r="A23" s="2">
        <v>23</v>
      </c>
      <c r="B23" s="84" t="s">
        <v>76</v>
      </c>
      <c r="C23" s="47">
        <v>18</v>
      </c>
      <c r="D23" s="51"/>
      <c r="E23" s="51"/>
      <c r="F23" s="51"/>
      <c r="G23" s="51"/>
      <c r="H23" s="51"/>
      <c r="I23" s="51"/>
      <c r="J23" s="50"/>
      <c r="K23" s="50"/>
      <c r="L23" s="50"/>
      <c r="M23" s="50"/>
      <c r="N23" s="50"/>
      <c r="O23" s="50"/>
      <c r="P23" s="51"/>
      <c r="Q23" s="51"/>
    </row>
    <row r="24" spans="1:17" ht="15" customHeight="1" x14ac:dyDescent="0.3">
      <c r="A24" s="2">
        <v>24</v>
      </c>
      <c r="B24" s="84" t="s">
        <v>235</v>
      </c>
      <c r="C24" s="47">
        <v>18</v>
      </c>
      <c r="D24" s="51"/>
      <c r="E24" s="51"/>
      <c r="F24" s="51"/>
      <c r="G24" s="51"/>
      <c r="H24" s="51"/>
      <c r="I24" s="51"/>
      <c r="J24" s="50"/>
      <c r="K24" s="50"/>
      <c r="L24" s="50"/>
      <c r="M24" s="50"/>
      <c r="N24" s="50"/>
      <c r="O24" s="50"/>
      <c r="P24" s="51"/>
      <c r="Q24" s="51"/>
    </row>
    <row r="25" spans="1:17" ht="15" customHeight="1" x14ac:dyDescent="0.3">
      <c r="A25" s="2">
        <v>25</v>
      </c>
      <c r="B25" s="84" t="s">
        <v>4</v>
      </c>
      <c r="C25" s="47">
        <v>22</v>
      </c>
      <c r="D25" s="50"/>
      <c r="E25" s="50"/>
      <c r="F25" s="50"/>
      <c r="G25" s="50"/>
      <c r="H25" s="50"/>
      <c r="I25" s="50"/>
      <c r="J25" s="50"/>
      <c r="K25" s="50"/>
      <c r="L25" s="50"/>
      <c r="M25" s="50"/>
      <c r="N25" s="50"/>
      <c r="O25" s="50"/>
      <c r="P25" s="51"/>
      <c r="Q25" s="51"/>
    </row>
    <row r="26" spans="1:17" ht="15" customHeight="1" x14ac:dyDescent="0.3">
      <c r="A26" s="2">
        <v>26</v>
      </c>
      <c r="B26" s="84" t="s">
        <v>226</v>
      </c>
      <c r="C26" s="47">
        <v>22</v>
      </c>
      <c r="D26" s="50"/>
      <c r="E26" s="50"/>
      <c r="F26" s="50"/>
      <c r="G26" s="50"/>
      <c r="H26" s="50"/>
      <c r="I26" s="50"/>
      <c r="J26" s="50"/>
      <c r="K26" s="50"/>
      <c r="L26" s="50"/>
      <c r="M26" s="50"/>
      <c r="N26" s="50"/>
      <c r="O26" s="50"/>
      <c r="P26" s="51"/>
      <c r="Q26" s="51"/>
    </row>
    <row r="27" spans="1:17" ht="15" customHeight="1" x14ac:dyDescent="0.3">
      <c r="A27" s="2">
        <v>27</v>
      </c>
      <c r="B27" s="84" t="s">
        <v>77</v>
      </c>
      <c r="C27" s="47">
        <v>27</v>
      </c>
      <c r="D27" s="50"/>
      <c r="E27" s="50"/>
      <c r="F27" s="50"/>
      <c r="G27" s="50"/>
      <c r="H27" s="50"/>
      <c r="I27" s="50"/>
      <c r="J27" s="50"/>
      <c r="K27" s="50"/>
      <c r="L27" s="50"/>
      <c r="M27" s="50"/>
      <c r="N27" s="50"/>
      <c r="O27" s="50"/>
      <c r="P27" s="51"/>
      <c r="Q27" s="51"/>
    </row>
    <row r="28" spans="1:17" ht="15" customHeight="1" x14ac:dyDescent="0.3">
      <c r="A28" s="2">
        <v>28</v>
      </c>
      <c r="B28" s="84" t="s">
        <v>227</v>
      </c>
      <c r="C28" s="47">
        <v>27</v>
      </c>
      <c r="D28" s="50"/>
      <c r="E28" s="50"/>
      <c r="F28" s="50"/>
      <c r="G28" s="50"/>
      <c r="H28" s="50"/>
      <c r="I28" s="50"/>
      <c r="J28" s="50"/>
      <c r="K28" s="50"/>
      <c r="L28" s="50"/>
      <c r="M28" s="50"/>
      <c r="N28" s="50"/>
      <c r="O28" s="50"/>
      <c r="P28" s="51"/>
      <c r="Q28" s="51"/>
    </row>
    <row r="29" spans="1:17" ht="15" customHeight="1" x14ac:dyDescent="0.3">
      <c r="A29" s="2">
        <v>29</v>
      </c>
      <c r="B29" s="166" t="s">
        <v>23</v>
      </c>
      <c r="C29" s="53"/>
      <c r="D29" s="54">
        <f t="shared" ref="D29:I29" si="0">SUM(D25:D28,D14:D17,D6:D11)</f>
        <v>0</v>
      </c>
      <c r="E29" s="54">
        <f t="shared" si="0"/>
        <v>0</v>
      </c>
      <c r="F29" s="54">
        <f t="shared" si="0"/>
        <v>0</v>
      </c>
      <c r="G29" s="54">
        <f t="shared" si="0"/>
        <v>0</v>
      </c>
      <c r="H29" s="54">
        <f t="shared" si="0"/>
        <v>0</v>
      </c>
      <c r="I29" s="54">
        <f t="shared" si="0"/>
        <v>0</v>
      </c>
      <c r="J29" s="54">
        <f t="shared" ref="J29:O29" si="1">SUM(J21:J28,J12:J15)</f>
        <v>0</v>
      </c>
      <c r="K29" s="54">
        <f t="shared" si="1"/>
        <v>0</v>
      </c>
      <c r="L29" s="54">
        <f t="shared" si="1"/>
        <v>0</v>
      </c>
      <c r="M29" s="54">
        <f t="shared" si="1"/>
        <v>0</v>
      </c>
      <c r="N29" s="54">
        <f t="shared" si="1"/>
        <v>0</v>
      </c>
      <c r="O29" s="54">
        <f t="shared" si="1"/>
        <v>0</v>
      </c>
      <c r="P29" s="54">
        <f>SUM(P18:P20)</f>
        <v>0</v>
      </c>
      <c r="Q29" s="54">
        <f>SUM(Q18:Q20)</f>
        <v>0</v>
      </c>
    </row>
    <row r="30" spans="1:17" x14ac:dyDescent="0.3">
      <c r="A30" s="20"/>
      <c r="B30" s="21"/>
      <c r="C30" s="19"/>
      <c r="D30" s="10"/>
      <c r="E30" s="10"/>
      <c r="F30" s="10"/>
      <c r="G30" s="10"/>
      <c r="H30" s="10"/>
      <c r="I30" s="10"/>
      <c r="J30" s="10"/>
      <c r="K30" s="10"/>
      <c r="L30" s="10"/>
      <c r="M30" s="10"/>
      <c r="N30" s="10"/>
      <c r="O30" s="10"/>
      <c r="P30" s="10"/>
    </row>
    <row r="31" spans="1:17" x14ac:dyDescent="0.3">
      <c r="A31" s="22"/>
      <c r="B31" s="14"/>
      <c r="C31" s="19"/>
      <c r="D31" s="10"/>
      <c r="E31" s="10"/>
      <c r="F31" s="10"/>
      <c r="G31" s="10"/>
      <c r="H31" s="10"/>
      <c r="I31" s="10"/>
      <c r="J31" s="10"/>
      <c r="K31" s="10"/>
      <c r="L31" s="10"/>
      <c r="M31" s="10"/>
      <c r="N31" s="10"/>
      <c r="O31" s="10"/>
      <c r="P31" s="10"/>
    </row>
    <row r="32" spans="1:17" ht="16.5" customHeight="1" x14ac:dyDescent="0.3">
      <c r="A32" s="22"/>
      <c r="B32" s="55"/>
      <c r="C32" s="19"/>
      <c r="D32" s="10"/>
      <c r="E32" s="10"/>
      <c r="F32" s="10"/>
      <c r="G32" s="10"/>
      <c r="H32" s="10"/>
      <c r="I32" s="10"/>
      <c r="J32" s="10"/>
      <c r="K32" s="10"/>
      <c r="L32" s="10"/>
      <c r="M32" s="10"/>
      <c r="N32" s="10"/>
      <c r="O32" s="10"/>
      <c r="P32" s="10"/>
    </row>
    <row r="33" spans="2:13" x14ac:dyDescent="0.3">
      <c r="B33" s="55"/>
    </row>
    <row r="34" spans="2:13" x14ac:dyDescent="0.3">
      <c r="B34" s="23"/>
    </row>
    <row r="35" spans="2:13" ht="15.75" customHeight="1" x14ac:dyDescent="0.3">
      <c r="B35" s="25"/>
      <c r="C35" s="24"/>
      <c r="D35" s="23"/>
      <c r="E35" s="23"/>
      <c r="F35" s="165"/>
      <c r="G35" s="23"/>
      <c r="H35" s="23"/>
      <c r="I35" s="23"/>
      <c r="J35" s="23"/>
      <c r="K35" s="23"/>
      <c r="L35" s="165"/>
      <c r="M35" s="23"/>
    </row>
  </sheetData>
  <mergeCells count="3">
    <mergeCell ref="B2:C2"/>
    <mergeCell ref="A1:C1"/>
    <mergeCell ref="A4:B4"/>
  </mergeCells>
  <dataValidations disablePrompts="1" count="1">
    <dataValidation type="list" allowBlank="1" showInputMessage="1" showErrorMessage="1" sqref="B2" xr:uid="{00000000-0002-0000-0400-000000000000}">
      <formula1>INDIRECT("Exposure[Exposure]")</formula1>
    </dataValidation>
  </dataValidations>
  <pageMargins left="0.7" right="0.7" top="0.94791666666666663" bottom="0.75" header="0.3" footer="0.3"/>
  <pageSetup paperSize="5" scale="48" fitToHeight="0" orientation="landscape" r:id="rId1"/>
  <headerFooter>
    <oddHeader>&amp;L&amp;K000000OMB No. 1505-0257
Expiration:  ______________&amp;C&amp;"-,Bold"&amp;K000000TERRORISM RISK INSURANCE PROGRAM 2025 DATA CALL:  CAPTIVE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6"/>
  <sheetViews>
    <sheetView showGridLines="0" view="pageLayout" zoomScaleNormal="100" workbookViewId="0">
      <selection activeCell="H17" sqref="H17"/>
    </sheetView>
  </sheetViews>
  <sheetFormatPr defaultRowHeight="14.4" x14ac:dyDescent="0.3"/>
  <cols>
    <col min="1" max="1" width="4.88671875" customWidth="1"/>
    <col min="2" max="2" width="40.33203125" customWidth="1"/>
    <col min="3" max="3" width="65" customWidth="1"/>
    <col min="4" max="4" width="40.5546875" hidden="1" customWidth="1"/>
  </cols>
  <sheetData>
    <row r="1" spans="1:4" x14ac:dyDescent="0.3">
      <c r="A1" s="191" t="s">
        <v>49</v>
      </c>
      <c r="B1" s="193"/>
      <c r="C1" s="1" t="s">
        <v>50</v>
      </c>
      <c r="D1" s="27"/>
    </row>
    <row r="2" spans="1:4" s="78" customFormat="1" ht="33" customHeight="1" x14ac:dyDescent="0.3">
      <c r="A2" s="52">
        <v>2</v>
      </c>
      <c r="B2" s="84" t="s">
        <v>157</v>
      </c>
      <c r="C2" s="81"/>
      <c r="D2" s="85"/>
    </row>
    <row r="3" spans="1:4" x14ac:dyDescent="0.3">
      <c r="D3" s="26" t="s">
        <v>137</v>
      </c>
    </row>
    <row r="4" spans="1:4" x14ac:dyDescent="0.3">
      <c r="D4" s="26" t="s">
        <v>138</v>
      </c>
    </row>
    <row r="5" spans="1:4" x14ac:dyDescent="0.3">
      <c r="A5" s="27"/>
      <c r="B5" s="27"/>
      <c r="D5" s="26" t="s">
        <v>139</v>
      </c>
    </row>
    <row r="6" spans="1:4" x14ac:dyDescent="0.3">
      <c r="A6" s="27"/>
      <c r="B6" s="27"/>
      <c r="D6" s="26" t="s">
        <v>140</v>
      </c>
    </row>
    <row r="7" spans="1:4" x14ac:dyDescent="0.3">
      <c r="A7" s="27"/>
      <c r="B7" s="27"/>
      <c r="D7" s="26" t="s">
        <v>141</v>
      </c>
    </row>
    <row r="8" spans="1:4" x14ac:dyDescent="0.3">
      <c r="A8" s="27"/>
      <c r="B8" s="28"/>
      <c r="C8" s="29"/>
      <c r="D8" s="26" t="s">
        <v>142</v>
      </c>
    </row>
    <row r="9" spans="1:4" x14ac:dyDescent="0.3">
      <c r="A9" s="27"/>
      <c r="B9" s="27"/>
      <c r="D9" s="26" t="s">
        <v>143</v>
      </c>
    </row>
    <row r="10" spans="1:4" ht="16.5" customHeight="1" x14ac:dyDescent="0.3">
      <c r="A10" s="22"/>
      <c r="B10" s="8"/>
      <c r="D10" s="26" t="s">
        <v>144</v>
      </c>
    </row>
    <row r="11" spans="1:4" x14ac:dyDescent="0.3">
      <c r="A11" s="22"/>
      <c r="B11" s="8"/>
      <c r="D11" s="26" t="s">
        <v>145</v>
      </c>
    </row>
    <row r="12" spans="1:4" x14ac:dyDescent="0.3">
      <c r="A12" s="22"/>
      <c r="B12" s="8"/>
      <c r="D12" s="26" t="s">
        <v>146</v>
      </c>
    </row>
    <row r="13" spans="1:4" x14ac:dyDescent="0.3">
      <c r="A13" s="22"/>
      <c r="B13" s="8"/>
      <c r="D13" s="26" t="s">
        <v>147</v>
      </c>
    </row>
    <row r="14" spans="1:4" x14ac:dyDescent="0.3">
      <c r="A14" s="22"/>
      <c r="B14" s="8"/>
      <c r="D14" s="26" t="s">
        <v>148</v>
      </c>
    </row>
    <row r="15" spans="1:4" x14ac:dyDescent="0.3">
      <c r="A15" s="22"/>
      <c r="B15" s="8"/>
      <c r="D15" s="26" t="s">
        <v>149</v>
      </c>
    </row>
    <row r="16" spans="1:4" ht="28.8" x14ac:dyDescent="0.3">
      <c r="A16" s="22"/>
      <c r="B16" s="8"/>
      <c r="D16" s="56" t="s">
        <v>150</v>
      </c>
    </row>
    <row r="17" spans="1:4" x14ac:dyDescent="0.3">
      <c r="A17" s="22"/>
      <c r="B17" s="8"/>
      <c r="D17" s="26" t="s">
        <v>151</v>
      </c>
    </row>
    <row r="18" spans="1:4" x14ac:dyDescent="0.3">
      <c r="A18" s="22"/>
      <c r="B18" s="8"/>
      <c r="D18" s="26" t="s">
        <v>152</v>
      </c>
    </row>
    <row r="19" spans="1:4" x14ac:dyDescent="0.3">
      <c r="A19" s="22"/>
      <c r="B19" s="8"/>
      <c r="D19" s="26" t="s">
        <v>153</v>
      </c>
    </row>
    <row r="20" spans="1:4" x14ac:dyDescent="0.3">
      <c r="A20" s="22"/>
      <c r="B20" s="8"/>
      <c r="D20" s="26" t="s">
        <v>154</v>
      </c>
    </row>
    <row r="21" spans="1:4" x14ac:dyDescent="0.3">
      <c r="A21" s="22"/>
      <c r="B21" s="8"/>
      <c r="D21" s="26" t="s">
        <v>155</v>
      </c>
    </row>
    <row r="22" spans="1:4" x14ac:dyDescent="0.3">
      <c r="A22" s="22"/>
      <c r="B22" s="8"/>
      <c r="D22" s="26" t="s">
        <v>156</v>
      </c>
    </row>
    <row r="23" spans="1:4" x14ac:dyDescent="0.3">
      <c r="A23" s="22"/>
      <c r="B23" s="8"/>
      <c r="D23" s="11"/>
    </row>
    <row r="24" spans="1:4" x14ac:dyDescent="0.3">
      <c r="A24" s="22"/>
      <c r="B24" s="8"/>
      <c r="D24" s="11"/>
    </row>
    <row r="25" spans="1:4" x14ac:dyDescent="0.3">
      <c r="A25" s="22"/>
      <c r="B25" s="8"/>
      <c r="D25" s="11"/>
    </row>
    <row r="26" spans="1:4" x14ac:dyDescent="0.3">
      <c r="A26" s="22"/>
      <c r="B26" s="8"/>
    </row>
    <row r="27" spans="1:4" x14ac:dyDescent="0.3">
      <c r="A27" s="22"/>
      <c r="B27" s="8"/>
    </row>
    <row r="28" spans="1:4" x14ac:dyDescent="0.3">
      <c r="A28" s="22"/>
      <c r="B28" s="8"/>
    </row>
    <row r="29" spans="1:4" x14ac:dyDescent="0.3">
      <c r="A29" s="22"/>
      <c r="B29" s="8"/>
    </row>
    <row r="30" spans="1:4" x14ac:dyDescent="0.3">
      <c r="A30" s="22"/>
      <c r="B30" s="8"/>
    </row>
    <row r="31" spans="1:4" x14ac:dyDescent="0.3">
      <c r="A31" s="8"/>
      <c r="B31" s="8"/>
    </row>
    <row r="32" spans="1:4" x14ac:dyDescent="0.3">
      <c r="A32" s="8"/>
      <c r="B32" s="8"/>
    </row>
    <row r="33" spans="2:2" ht="17.399999999999999" customHeight="1" x14ac:dyDescent="0.3">
      <c r="B33" s="24"/>
    </row>
    <row r="34" spans="2:2" ht="51.75" hidden="1" customHeight="1" x14ac:dyDescent="0.3">
      <c r="B34" s="24"/>
    </row>
    <row r="35" spans="2:2" ht="20.25" customHeight="1" x14ac:dyDescent="0.3">
      <c r="B35" s="24"/>
    </row>
    <row r="36" spans="2:2" x14ac:dyDescent="0.3">
      <c r="B36" s="23"/>
    </row>
  </sheetData>
  <mergeCells count="1">
    <mergeCell ref="A1:B1"/>
  </mergeCells>
  <dataValidations disablePrompts="1" count="1">
    <dataValidation type="list" allowBlank="1" showInputMessage="1" showErrorMessage="1" sqref="C2" xr:uid="{00000000-0002-0000-0500-000000000000}">
      <formula1>$D$3:$D$22</formula1>
    </dataValidation>
  </dataValidations>
  <pageMargins left="0.7" right="0.7" top="0.94791666666666663" bottom="0.75" header="0.3" footer="0.3"/>
  <pageSetup paperSize="5" fitToHeight="0" orientation="landscape" r:id="rId1"/>
  <headerFooter>
    <oddHeader>&amp;L&amp;K000000OMB No. 1505-0257
Expiration:  _____________&amp;C&amp;"-,Bold"&amp;K000000TERRORISM RISK INSURANCE PROGRAM 2025 DATA CALL:  CAPTIVE INSURERS
POLICYHOLDER INDUSTRY CODE (NATIONWIDE)</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9"/>
  <sheetViews>
    <sheetView showGridLines="0" view="pageLayout" topLeftCell="B1" zoomScaleNormal="100" workbookViewId="0">
      <selection activeCell="L10" sqref="L10"/>
    </sheetView>
  </sheetViews>
  <sheetFormatPr defaultColWidth="9.109375" defaultRowHeight="14.4" x14ac:dyDescent="0.3"/>
  <cols>
    <col min="1" max="1" width="4" style="8" customWidth="1"/>
    <col min="2" max="2" width="9.109375" style="8" customWidth="1"/>
    <col min="3" max="3" width="18.44140625" style="8" customWidth="1"/>
    <col min="4" max="4" width="26.44140625" style="8" customWidth="1"/>
    <col min="5" max="5" width="16.44140625" style="8" customWidth="1"/>
    <col min="6" max="6" width="16.33203125" style="8" customWidth="1"/>
    <col min="7" max="7" width="15.5546875" style="8" customWidth="1"/>
    <col min="8" max="8" width="16" style="8" customWidth="1"/>
    <col min="9" max="9" width="15" style="8" customWidth="1"/>
    <col min="10" max="10" width="17.109375" style="8" customWidth="1"/>
    <col min="11" max="11" width="16.6640625" style="8" customWidth="1"/>
    <col min="12" max="12" width="14.6640625" style="8" customWidth="1"/>
    <col min="13" max="13" width="14.109375" style="8" customWidth="1"/>
    <col min="14" max="14" width="16.33203125" style="8" customWidth="1"/>
    <col min="15" max="15" width="16.109375" style="8" customWidth="1"/>
    <col min="16" max="16384" width="9.109375" style="8"/>
  </cols>
  <sheetData>
    <row r="1" spans="1:15" x14ac:dyDescent="0.3">
      <c r="A1" s="204" t="s">
        <v>51</v>
      </c>
      <c r="B1" s="205"/>
      <c r="C1" s="206"/>
      <c r="D1" s="109" t="s">
        <v>52</v>
      </c>
      <c r="E1" s="112" t="s">
        <v>53</v>
      </c>
      <c r="F1" s="106" t="s">
        <v>54</v>
      </c>
      <c r="G1" s="106" t="s">
        <v>55</v>
      </c>
      <c r="H1" s="113" t="s">
        <v>56</v>
      </c>
      <c r="I1" s="112" t="s">
        <v>189</v>
      </c>
      <c r="J1" s="106" t="s">
        <v>190</v>
      </c>
      <c r="K1" s="106" t="s">
        <v>191</v>
      </c>
      <c r="L1" s="113" t="s">
        <v>192</v>
      </c>
      <c r="M1" s="112" t="s">
        <v>193</v>
      </c>
      <c r="N1" s="113" t="s">
        <v>198</v>
      </c>
      <c r="O1" s="112" t="s">
        <v>199</v>
      </c>
    </row>
    <row r="2" spans="1:15" ht="18" x14ac:dyDescent="0.3">
      <c r="A2" s="207"/>
      <c r="B2" s="208"/>
      <c r="C2" s="208"/>
      <c r="D2" s="209"/>
      <c r="E2" s="199" t="s">
        <v>208</v>
      </c>
      <c r="F2" s="210"/>
      <c r="G2" s="210"/>
      <c r="H2" s="200"/>
      <c r="I2" s="199" t="s">
        <v>209</v>
      </c>
      <c r="J2" s="210"/>
      <c r="K2" s="210"/>
      <c r="L2" s="200"/>
      <c r="M2" s="199" t="s">
        <v>57</v>
      </c>
      <c r="N2" s="200"/>
      <c r="O2" s="114" t="s">
        <v>210</v>
      </c>
    </row>
    <row r="3" spans="1:15" ht="72.599999999999994" thickBot="1" x14ac:dyDescent="0.35">
      <c r="A3" s="115">
        <v>3</v>
      </c>
      <c r="B3" s="201" t="s">
        <v>211</v>
      </c>
      <c r="C3" s="202"/>
      <c r="D3" s="116" t="s">
        <v>45</v>
      </c>
      <c r="E3" s="117" t="s">
        <v>246</v>
      </c>
      <c r="F3" s="118" t="s">
        <v>243</v>
      </c>
      <c r="G3" s="118" t="s">
        <v>297</v>
      </c>
      <c r="H3" s="116" t="s">
        <v>298</v>
      </c>
      <c r="I3" s="117" t="s">
        <v>246</v>
      </c>
      <c r="J3" s="118" t="s">
        <v>243</v>
      </c>
      <c r="K3" s="119" t="s">
        <v>297</v>
      </c>
      <c r="L3" s="120" t="s">
        <v>298</v>
      </c>
      <c r="M3" s="117" t="s">
        <v>246</v>
      </c>
      <c r="N3" s="120" t="s">
        <v>298</v>
      </c>
      <c r="O3" s="121" t="s">
        <v>298</v>
      </c>
    </row>
    <row r="4" spans="1:15" ht="15" customHeight="1" thickTop="1" x14ac:dyDescent="0.3">
      <c r="A4" s="122">
        <v>4</v>
      </c>
      <c r="B4" s="123" t="s">
        <v>212</v>
      </c>
      <c r="C4" s="124">
        <v>813110</v>
      </c>
      <c r="D4" s="125" t="s">
        <v>213</v>
      </c>
      <c r="E4" s="126"/>
      <c r="F4" s="127"/>
      <c r="G4" s="127"/>
      <c r="H4" s="128">
        <f>SUM(F4:G4)</f>
        <v>0</v>
      </c>
      <c r="I4" s="126"/>
      <c r="J4" s="127"/>
      <c r="K4" s="127"/>
      <c r="L4" s="128">
        <f>SUM(J4:K4)</f>
        <v>0</v>
      </c>
      <c r="M4" s="126"/>
      <c r="N4" s="129"/>
      <c r="O4" s="130">
        <f>SUM(H4,L4,N4)</f>
        <v>0</v>
      </c>
    </row>
    <row r="5" spans="1:15" ht="15.75" customHeight="1" x14ac:dyDescent="0.3">
      <c r="A5" s="52">
        <v>5</v>
      </c>
      <c r="B5" s="131" t="s">
        <v>214</v>
      </c>
      <c r="C5" s="132" t="s">
        <v>215</v>
      </c>
      <c r="D5" s="133" t="s">
        <v>213</v>
      </c>
      <c r="E5" s="134"/>
      <c r="F5" s="83"/>
      <c r="G5" s="83"/>
      <c r="H5" s="135">
        <f>SUM(F5:G5)</f>
        <v>0</v>
      </c>
      <c r="I5" s="134"/>
      <c r="J5" s="83"/>
      <c r="K5" s="83"/>
      <c r="L5" s="135">
        <f>SUM(J5:K5)</f>
        <v>0</v>
      </c>
      <c r="M5" s="134"/>
      <c r="N5" s="136"/>
      <c r="O5" s="137">
        <f>SUM(H5,L5,N5)</f>
        <v>0</v>
      </c>
    </row>
    <row r="6" spans="1:15" ht="33.75" customHeight="1" x14ac:dyDescent="0.3">
      <c r="A6" s="138">
        <v>6</v>
      </c>
      <c r="B6" s="139" t="s">
        <v>216</v>
      </c>
      <c r="C6" s="140" t="s">
        <v>217</v>
      </c>
      <c r="D6" s="141" t="s">
        <v>213</v>
      </c>
      <c r="E6" s="142"/>
      <c r="F6" s="143"/>
      <c r="G6" s="143"/>
      <c r="H6" s="135">
        <f>SUM(F6:G6)</f>
        <v>0</v>
      </c>
      <c r="I6" s="142"/>
      <c r="J6" s="143"/>
      <c r="K6" s="143"/>
      <c r="L6" s="135">
        <f>SUM(J6:K6)</f>
        <v>0</v>
      </c>
      <c r="M6" s="142"/>
      <c r="N6" s="144"/>
      <c r="O6" s="145">
        <f>SUM(H6,L6,N6)</f>
        <v>0</v>
      </c>
    </row>
    <row r="7" spans="1:15" ht="15" customHeight="1" thickBot="1" x14ac:dyDescent="0.35">
      <c r="A7" s="146">
        <v>7</v>
      </c>
      <c r="B7" s="147" t="s">
        <v>218</v>
      </c>
      <c r="C7" s="148"/>
      <c r="D7" s="149" t="s">
        <v>219</v>
      </c>
      <c r="E7" s="150"/>
      <c r="F7" s="151"/>
      <c r="G7" s="151"/>
      <c r="H7" s="152">
        <f>SUM(F7:G7)</f>
        <v>0</v>
      </c>
      <c r="I7" s="150"/>
      <c r="J7" s="151"/>
      <c r="K7" s="151"/>
      <c r="L7" s="152">
        <f>SUM(J7:K7)</f>
        <v>0</v>
      </c>
      <c r="M7" s="150"/>
      <c r="N7" s="153"/>
      <c r="O7" s="154">
        <f>SUM(H7,L7,N7)</f>
        <v>0</v>
      </c>
    </row>
    <row r="8" spans="1:15" ht="15" thickTop="1" x14ac:dyDescent="0.3">
      <c r="A8" s="155">
        <v>8</v>
      </c>
      <c r="B8" s="156"/>
      <c r="C8" s="157"/>
      <c r="D8" s="158" t="s">
        <v>220</v>
      </c>
      <c r="E8" s="159">
        <f>SUM(E4:E7)</f>
        <v>0</v>
      </c>
      <c r="F8" s="160">
        <f>SUM(F4:F7)</f>
        <v>0</v>
      </c>
      <c r="G8" s="160">
        <f>SUM(G4:G7)</f>
        <v>0</v>
      </c>
      <c r="H8" s="161">
        <f>SUM(F8:G8)</f>
        <v>0</v>
      </c>
      <c r="I8" s="130">
        <f>SUM(I4:I7)</f>
        <v>0</v>
      </c>
      <c r="J8" s="162">
        <f>SUM(J4:J7)</f>
        <v>0</v>
      </c>
      <c r="K8" s="162">
        <f>SUM(K4:K7)</f>
        <v>0</v>
      </c>
      <c r="L8" s="128">
        <f>SUM(J8:K8)</f>
        <v>0</v>
      </c>
      <c r="M8" s="130">
        <f>SUM(M4:M7)</f>
        <v>0</v>
      </c>
      <c r="N8" s="128">
        <f>SUM(N4:N7)</f>
        <v>0</v>
      </c>
      <c r="O8" s="159">
        <f>SUM(H8,L8,N8)</f>
        <v>0</v>
      </c>
    </row>
    <row r="9" spans="1:15" x14ac:dyDescent="0.3">
      <c r="M9" s="26"/>
    </row>
    <row r="10" spans="1:15" ht="79.5" customHeight="1" x14ac:dyDescent="0.3">
      <c r="A10" s="74"/>
      <c r="B10" s="203"/>
      <c r="C10" s="203"/>
      <c r="D10" s="203"/>
      <c r="E10" s="163"/>
      <c r="M10" s="26"/>
      <c r="O10" s="108"/>
    </row>
    <row r="11" spans="1:15" ht="16.5" customHeight="1" x14ac:dyDescent="0.3">
      <c r="A11" s="108"/>
      <c r="C11" s="107"/>
      <c r="D11" s="108"/>
      <c r="E11" s="108"/>
      <c r="F11" s="108"/>
      <c r="G11" s="108"/>
      <c r="M11" s="26"/>
      <c r="O11" s="107"/>
    </row>
    <row r="12" spans="1:15" ht="51.75" hidden="1" customHeight="1" x14ac:dyDescent="0.3">
      <c r="A12" s="108"/>
      <c r="C12" s="107"/>
      <c r="D12" s="107"/>
      <c r="E12" s="108"/>
      <c r="F12" s="108"/>
      <c r="G12" s="108"/>
      <c r="M12" s="26"/>
      <c r="O12" s="107"/>
    </row>
    <row r="13" spans="1:15" ht="34.5" customHeight="1" x14ac:dyDescent="0.3">
      <c r="A13" s="108"/>
      <c r="D13" s="107"/>
      <c r="E13" s="108"/>
      <c r="F13" s="108"/>
      <c r="G13" s="108"/>
      <c r="M13" s="26"/>
      <c r="O13" s="107"/>
    </row>
    <row r="14" spans="1:15" ht="12.15" customHeight="1" x14ac:dyDescent="0.3">
      <c r="A14" s="108"/>
      <c r="C14" s="108"/>
      <c r="D14" s="108"/>
      <c r="I14" s="164"/>
      <c r="J14" s="164"/>
      <c r="K14" s="164"/>
      <c r="L14" s="164"/>
      <c r="M14" s="26"/>
      <c r="O14" s="108"/>
    </row>
    <row r="15" spans="1:15" x14ac:dyDescent="0.3">
      <c r="A15" s="108"/>
      <c r="C15" s="108"/>
      <c r="D15" s="108"/>
      <c r="I15" s="164"/>
      <c r="J15" s="164"/>
      <c r="K15" s="164"/>
      <c r="L15" s="164"/>
      <c r="M15" s="26"/>
      <c r="O15" s="108"/>
    </row>
    <row r="16" spans="1:15" x14ac:dyDescent="0.3">
      <c r="A16" s="108"/>
      <c r="C16" s="108"/>
      <c r="D16" s="108"/>
      <c r="I16" s="164"/>
      <c r="J16" s="164"/>
      <c r="K16" s="164"/>
      <c r="L16" s="164"/>
      <c r="O16" s="108"/>
    </row>
    <row r="17" spans="9:12" x14ac:dyDescent="0.3">
      <c r="I17" s="164"/>
      <c r="J17" s="164"/>
      <c r="K17" s="164"/>
      <c r="L17" s="164"/>
    </row>
    <row r="18" spans="9:12" x14ac:dyDescent="0.3">
      <c r="I18" s="164"/>
      <c r="J18" s="164"/>
      <c r="K18" s="164"/>
      <c r="L18" s="164"/>
    </row>
    <row r="19" spans="9:12" ht="18" customHeight="1" x14ac:dyDescent="0.3">
      <c r="I19" s="164"/>
      <c r="J19" s="164"/>
      <c r="K19" s="164"/>
      <c r="L19" s="164"/>
    </row>
  </sheetData>
  <mergeCells count="7">
    <mergeCell ref="M2:N2"/>
    <mergeCell ref="B3:C3"/>
    <mergeCell ref="B10:D10"/>
    <mergeCell ref="A1:C1"/>
    <mergeCell ref="A2:D2"/>
    <mergeCell ref="E2:H2"/>
    <mergeCell ref="I2:L2"/>
  </mergeCells>
  <printOptions horizontalCentered="1" verticalCentered="1"/>
  <pageMargins left="0.7" right="0.7" top="1.03125" bottom="0.75" header="0.3" footer="0.3"/>
  <pageSetup paperSize="5" scale="55" fitToHeight="0" orientation="landscape" r:id="rId1"/>
  <headerFooter>
    <oddHeader>&amp;L&amp;K000000OMB No. 1505-0257
Expiration:  ______________&amp;C&amp;"-,Bold"&amp;K000000TERRORISM RISK INSURANCE PROGRAM 2025 DATA CALL:  CAPTIVE INSURERS
PLACES OF WORSHIP (NATIONWIDE)
(NAICS, SIC, ISO, or OTHER)</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showGridLines="0" tabSelected="1" view="pageLayout" topLeftCell="A33" zoomScale="55" zoomScaleNormal="100" zoomScalePageLayoutView="55" workbookViewId="0">
      <selection activeCell="G37" sqref="G37"/>
    </sheetView>
  </sheetViews>
  <sheetFormatPr defaultRowHeight="14.4" x14ac:dyDescent="0.3"/>
  <cols>
    <col min="1" max="1" width="3.33203125" customWidth="1"/>
    <col min="2" max="2" width="19.109375" customWidth="1"/>
    <col min="3" max="3" width="49.88671875" customWidth="1"/>
    <col min="4" max="6" width="22" customWidth="1"/>
    <col min="7" max="7" width="20.6640625" customWidth="1"/>
  </cols>
  <sheetData>
    <row r="1" spans="1:7" x14ac:dyDescent="0.3">
      <c r="A1" s="204" t="s">
        <v>50</v>
      </c>
      <c r="B1" s="206"/>
      <c r="C1" s="179" t="s">
        <v>51</v>
      </c>
      <c r="D1" s="179" t="s">
        <v>52</v>
      </c>
      <c r="E1" s="179" t="s">
        <v>53</v>
      </c>
      <c r="F1" s="179" t="s">
        <v>54</v>
      </c>
      <c r="G1" s="1" t="s">
        <v>55</v>
      </c>
    </row>
    <row r="2" spans="1:7" ht="72" x14ac:dyDescent="0.3">
      <c r="A2" s="2">
        <v>2</v>
      </c>
      <c r="B2" s="4" t="s">
        <v>158</v>
      </c>
      <c r="C2" s="4" t="s">
        <v>45</v>
      </c>
      <c r="D2" s="66" t="s">
        <v>299</v>
      </c>
      <c r="E2" s="66" t="s">
        <v>300</v>
      </c>
      <c r="F2" s="66" t="s">
        <v>283</v>
      </c>
      <c r="G2" s="66" t="s">
        <v>287</v>
      </c>
    </row>
    <row r="3" spans="1:7" x14ac:dyDescent="0.3">
      <c r="A3" s="52">
        <v>3</v>
      </c>
      <c r="B3" s="86" t="s">
        <v>205</v>
      </c>
      <c r="C3" s="87" t="s">
        <v>26</v>
      </c>
      <c r="D3" s="83"/>
      <c r="E3" s="83"/>
      <c r="F3" s="83"/>
      <c r="G3" s="83"/>
    </row>
    <row r="4" spans="1:7" ht="61.2" x14ac:dyDescent="0.3">
      <c r="A4" s="52">
        <v>4</v>
      </c>
      <c r="B4" s="86" t="s">
        <v>7</v>
      </c>
      <c r="C4" s="87" t="s">
        <v>27</v>
      </c>
      <c r="D4" s="83"/>
      <c r="E4" s="83"/>
      <c r="F4" s="83"/>
      <c r="G4" s="83"/>
    </row>
    <row r="5" spans="1:7" ht="112.2" x14ac:dyDescent="0.3">
      <c r="A5" s="52">
        <v>5</v>
      </c>
      <c r="B5" s="86" t="s">
        <v>206</v>
      </c>
      <c r="C5" s="87" t="s">
        <v>159</v>
      </c>
      <c r="D5" s="83"/>
      <c r="E5" s="83"/>
      <c r="F5" s="83"/>
      <c r="G5" s="83"/>
    </row>
    <row r="6" spans="1:7" ht="61.2" x14ac:dyDescent="0.3">
      <c r="A6" s="52">
        <v>6</v>
      </c>
      <c r="B6" s="86" t="s">
        <v>65</v>
      </c>
      <c r="C6" s="87" t="s">
        <v>160</v>
      </c>
      <c r="D6" s="83"/>
      <c r="E6" s="83"/>
      <c r="F6" s="83"/>
      <c r="G6" s="83"/>
    </row>
    <row r="7" spans="1:7" x14ac:dyDescent="0.3">
      <c r="A7" s="52">
        <v>7</v>
      </c>
      <c r="B7" s="86" t="s">
        <v>5</v>
      </c>
      <c r="C7" s="87" t="s">
        <v>47</v>
      </c>
      <c r="D7" s="83"/>
      <c r="E7" s="83"/>
      <c r="F7" s="83"/>
      <c r="G7" s="83"/>
    </row>
    <row r="8" spans="1:7" x14ac:dyDescent="0.3">
      <c r="A8" s="52">
        <v>8</v>
      </c>
      <c r="B8" s="86" t="s">
        <v>66</v>
      </c>
      <c r="C8" s="87" t="s">
        <v>176</v>
      </c>
      <c r="D8" s="83"/>
      <c r="E8" s="83"/>
      <c r="F8" s="83"/>
      <c r="G8" s="83"/>
    </row>
    <row r="9" spans="1:7" x14ac:dyDescent="0.3">
      <c r="A9" s="52">
        <v>9</v>
      </c>
      <c r="B9" s="86" t="s">
        <v>28</v>
      </c>
      <c r="C9" s="87" t="s">
        <v>29</v>
      </c>
      <c r="D9" s="83"/>
      <c r="E9" s="83"/>
      <c r="F9" s="83"/>
      <c r="G9" s="83"/>
    </row>
    <row r="10" spans="1:7" x14ac:dyDescent="0.3">
      <c r="A10" s="52">
        <v>10</v>
      </c>
      <c r="B10" s="86" t="s">
        <v>8</v>
      </c>
      <c r="C10" s="87" t="s">
        <v>177</v>
      </c>
      <c r="D10" s="83"/>
      <c r="E10" s="83"/>
      <c r="F10" s="83"/>
      <c r="G10" s="83"/>
    </row>
    <row r="11" spans="1:7" x14ac:dyDescent="0.3">
      <c r="A11" s="52">
        <v>11</v>
      </c>
      <c r="B11" s="86" t="s">
        <v>9</v>
      </c>
      <c r="C11" s="87" t="s">
        <v>178</v>
      </c>
      <c r="D11" s="83"/>
      <c r="E11" s="83"/>
      <c r="F11" s="83"/>
      <c r="G11" s="83"/>
    </row>
    <row r="12" spans="1:7" x14ac:dyDescent="0.3">
      <c r="A12" s="52">
        <v>12</v>
      </c>
      <c r="B12" s="86" t="s">
        <v>10</v>
      </c>
      <c r="C12" s="87" t="s">
        <v>30</v>
      </c>
      <c r="D12" s="83"/>
      <c r="E12" s="83"/>
      <c r="F12" s="83"/>
      <c r="G12" s="83"/>
    </row>
    <row r="13" spans="1:7" x14ac:dyDescent="0.3">
      <c r="A13" s="52">
        <v>13</v>
      </c>
      <c r="B13" s="180" t="s">
        <v>11</v>
      </c>
      <c r="C13" s="88" t="s">
        <v>31</v>
      </c>
      <c r="D13" s="83"/>
      <c r="E13" s="83"/>
      <c r="F13" s="83"/>
      <c r="G13" s="83"/>
    </row>
    <row r="14" spans="1:7" x14ac:dyDescent="0.3">
      <c r="A14" s="52">
        <v>14</v>
      </c>
      <c r="B14" s="180" t="s">
        <v>32</v>
      </c>
      <c r="C14" s="88" t="s">
        <v>33</v>
      </c>
      <c r="D14" s="83"/>
      <c r="E14" s="83"/>
      <c r="F14" s="83"/>
      <c r="G14" s="83"/>
    </row>
    <row r="15" spans="1:7" x14ac:dyDescent="0.3">
      <c r="A15" s="52">
        <v>15</v>
      </c>
      <c r="B15" s="180" t="s">
        <v>34</v>
      </c>
      <c r="C15" s="88" t="s">
        <v>35</v>
      </c>
      <c r="D15" s="83"/>
      <c r="E15" s="83"/>
      <c r="F15" s="83"/>
      <c r="G15" s="83"/>
    </row>
    <row r="16" spans="1:7" ht="28.8" x14ac:dyDescent="0.3">
      <c r="A16" s="52">
        <v>16</v>
      </c>
      <c r="B16" s="180" t="s">
        <v>12</v>
      </c>
      <c r="C16" s="88" t="s">
        <v>36</v>
      </c>
      <c r="D16" s="83"/>
      <c r="E16" s="83"/>
      <c r="F16" s="83"/>
      <c r="G16" s="83"/>
    </row>
    <row r="17" spans="1:7" ht="20.399999999999999" x14ac:dyDescent="0.3">
      <c r="A17" s="52">
        <v>17</v>
      </c>
      <c r="B17" s="180" t="s">
        <v>6</v>
      </c>
      <c r="C17" s="88" t="s">
        <v>37</v>
      </c>
      <c r="D17" s="83"/>
      <c r="E17" s="83"/>
      <c r="F17" s="83"/>
      <c r="G17" s="83"/>
    </row>
    <row r="18" spans="1:7" ht="30.6" x14ac:dyDescent="0.3">
      <c r="A18" s="52">
        <v>18</v>
      </c>
      <c r="B18" s="180" t="s">
        <v>38</v>
      </c>
      <c r="C18" s="88" t="s">
        <v>161</v>
      </c>
      <c r="D18" s="83"/>
      <c r="E18" s="83"/>
      <c r="F18" s="83"/>
      <c r="G18" s="83"/>
    </row>
    <row r="19" spans="1:7" x14ac:dyDescent="0.3">
      <c r="A19" s="52">
        <v>19</v>
      </c>
      <c r="B19" s="180" t="s">
        <v>67</v>
      </c>
      <c r="C19" s="88" t="s">
        <v>68</v>
      </c>
      <c r="D19" s="83"/>
      <c r="E19" s="83"/>
      <c r="F19" s="83"/>
      <c r="G19" s="83"/>
    </row>
    <row r="20" spans="1:7" x14ac:dyDescent="0.3">
      <c r="A20" s="52">
        <v>20</v>
      </c>
      <c r="B20" s="180" t="s">
        <v>13</v>
      </c>
      <c r="C20" s="88" t="s">
        <v>48</v>
      </c>
      <c r="D20" s="83"/>
      <c r="E20" s="83"/>
      <c r="F20" s="83"/>
      <c r="G20" s="83"/>
    </row>
    <row r="21" spans="1:7" x14ac:dyDescent="0.3">
      <c r="A21" s="52">
        <v>21</v>
      </c>
      <c r="B21" s="180" t="s">
        <v>14</v>
      </c>
      <c r="C21" s="88" t="s">
        <v>39</v>
      </c>
      <c r="D21" s="83"/>
      <c r="E21" s="83"/>
      <c r="F21" s="83"/>
      <c r="G21" s="83"/>
    </row>
    <row r="22" spans="1:7" x14ac:dyDescent="0.3">
      <c r="A22" s="52">
        <v>22</v>
      </c>
      <c r="B22" s="180" t="s">
        <v>15</v>
      </c>
      <c r="C22" s="88" t="s">
        <v>40</v>
      </c>
      <c r="D22" s="83"/>
      <c r="E22" s="83"/>
      <c r="F22" s="83"/>
      <c r="G22" s="83"/>
    </row>
    <row r="23" spans="1:7" x14ac:dyDescent="0.3">
      <c r="A23" s="52">
        <v>23</v>
      </c>
      <c r="B23" s="180" t="s">
        <v>41</v>
      </c>
      <c r="C23" s="88" t="s">
        <v>162</v>
      </c>
      <c r="D23" s="83"/>
      <c r="E23" s="83"/>
      <c r="F23" s="83"/>
      <c r="G23" s="83"/>
    </row>
    <row r="24" spans="1:7" x14ac:dyDescent="0.3">
      <c r="A24" s="52">
        <v>24</v>
      </c>
      <c r="B24" s="180" t="s">
        <v>69</v>
      </c>
      <c r="C24" s="88" t="s">
        <v>163</v>
      </c>
      <c r="D24" s="83"/>
      <c r="E24" s="83"/>
      <c r="F24" s="83"/>
      <c r="G24" s="83"/>
    </row>
    <row r="25" spans="1:7" x14ac:dyDescent="0.3">
      <c r="A25" s="52">
        <v>25</v>
      </c>
      <c r="B25" s="180" t="s">
        <v>16</v>
      </c>
      <c r="C25" s="88" t="s">
        <v>42</v>
      </c>
      <c r="D25" s="83"/>
      <c r="E25" s="83"/>
      <c r="F25" s="83"/>
      <c r="G25" s="83"/>
    </row>
    <row r="26" spans="1:7" x14ac:dyDescent="0.3">
      <c r="A26" s="52">
        <v>26</v>
      </c>
      <c r="B26" s="180" t="s">
        <v>17</v>
      </c>
      <c r="C26" s="88" t="s">
        <v>179</v>
      </c>
      <c r="D26" s="83"/>
      <c r="E26" s="83"/>
      <c r="F26" s="83"/>
      <c r="G26" s="83"/>
    </row>
    <row r="27" spans="1:7" ht="28.8" x14ac:dyDescent="0.3">
      <c r="A27" s="52">
        <v>27</v>
      </c>
      <c r="B27" s="89" t="s">
        <v>18</v>
      </c>
      <c r="C27" s="90" t="s">
        <v>43</v>
      </c>
      <c r="D27" s="83"/>
      <c r="E27" s="83"/>
      <c r="F27" s="83"/>
      <c r="G27" s="83"/>
    </row>
    <row r="28" spans="1:7" ht="20.399999999999999" x14ac:dyDescent="0.3">
      <c r="A28" s="52">
        <v>28</v>
      </c>
      <c r="B28" s="180" t="s">
        <v>44</v>
      </c>
      <c r="C28" s="88" t="s">
        <v>164</v>
      </c>
      <c r="D28" s="83"/>
      <c r="E28" s="83"/>
      <c r="F28" s="83"/>
      <c r="G28" s="83"/>
    </row>
    <row r="29" spans="1:7" ht="28.8" x14ac:dyDescent="0.3">
      <c r="A29" s="52">
        <v>29</v>
      </c>
      <c r="B29" s="180" t="s">
        <v>165</v>
      </c>
      <c r="C29" s="88" t="s">
        <v>166</v>
      </c>
      <c r="D29" s="83"/>
      <c r="E29" s="83"/>
      <c r="F29" s="83"/>
      <c r="G29" s="83"/>
    </row>
    <row r="30" spans="1:7" x14ac:dyDescent="0.3">
      <c r="A30" s="52">
        <v>30</v>
      </c>
      <c r="B30" s="89" t="s">
        <v>180</v>
      </c>
      <c r="C30" s="90" t="s">
        <v>181</v>
      </c>
      <c r="D30" s="83"/>
      <c r="E30" s="83"/>
      <c r="F30" s="83"/>
      <c r="G30" s="83"/>
    </row>
    <row r="31" spans="1:7" x14ac:dyDescent="0.3">
      <c r="A31" s="52">
        <v>31</v>
      </c>
      <c r="B31" s="91" t="s">
        <v>167</v>
      </c>
      <c r="C31" s="92" t="s">
        <v>168</v>
      </c>
      <c r="D31" s="93">
        <f>SUM(D3:D28)</f>
        <v>0</v>
      </c>
      <c r="E31" s="93">
        <f>SUM(E3:E28)</f>
        <v>0</v>
      </c>
      <c r="F31" s="93">
        <f>SUM(F3:F28)</f>
        <v>0</v>
      </c>
      <c r="G31" s="93">
        <f>SUM(G3:G28)</f>
        <v>0</v>
      </c>
    </row>
    <row r="32" spans="1:7" x14ac:dyDescent="0.3">
      <c r="A32" s="52">
        <v>32</v>
      </c>
      <c r="B32" s="94" t="s">
        <v>169</v>
      </c>
      <c r="C32" s="92" t="s">
        <v>182</v>
      </c>
      <c r="D32" s="93">
        <f>SUM(D29:D31)</f>
        <v>0</v>
      </c>
      <c r="E32" s="93">
        <f>SUM(E29:E31)</f>
        <v>0</v>
      </c>
      <c r="F32" s="93">
        <f>SUM(F29:F31)</f>
        <v>0</v>
      </c>
      <c r="G32" s="93">
        <f>SUM(G29:G31)</f>
        <v>0</v>
      </c>
    </row>
    <row r="33" spans="1:6" ht="15.75" customHeight="1" x14ac:dyDescent="0.3">
      <c r="A33" s="217" t="s">
        <v>321</v>
      </c>
      <c r="B33" s="217"/>
      <c r="C33" s="218" t="s">
        <v>322</v>
      </c>
      <c r="D33" s="219"/>
      <c r="E33" s="215" t="s">
        <v>323</v>
      </c>
      <c r="F33" s="216"/>
    </row>
    <row r="34" spans="1:6" ht="86.4" x14ac:dyDescent="0.3">
      <c r="A34" s="217"/>
      <c r="B34" s="217"/>
      <c r="C34" s="181" t="s">
        <v>324</v>
      </c>
      <c r="D34" s="182" t="s">
        <v>325</v>
      </c>
      <c r="E34" s="183" t="s">
        <v>326</v>
      </c>
      <c r="F34" s="3" t="s">
        <v>327</v>
      </c>
    </row>
    <row r="35" spans="1:6" x14ac:dyDescent="0.3">
      <c r="A35" s="52">
        <v>35</v>
      </c>
      <c r="B35" s="184">
        <v>1</v>
      </c>
      <c r="C35" s="185"/>
      <c r="D35" s="186"/>
      <c r="E35" s="185"/>
      <c r="F35" s="186"/>
    </row>
    <row r="36" spans="1:6" x14ac:dyDescent="0.3">
      <c r="A36" s="52">
        <v>36</v>
      </c>
      <c r="B36" s="184">
        <v>2</v>
      </c>
      <c r="C36" s="185"/>
      <c r="D36" s="186"/>
      <c r="E36" s="185"/>
      <c r="F36" s="186"/>
    </row>
    <row r="37" spans="1:6" x14ac:dyDescent="0.3">
      <c r="A37" s="52">
        <v>37</v>
      </c>
      <c r="B37" s="184">
        <v>3</v>
      </c>
      <c r="C37" s="185"/>
      <c r="D37" s="186"/>
      <c r="E37" s="185"/>
      <c r="F37" s="186"/>
    </row>
    <row r="38" spans="1:6" x14ac:dyDescent="0.3">
      <c r="A38" s="52">
        <v>38</v>
      </c>
      <c r="B38" s="184">
        <v>4</v>
      </c>
      <c r="C38" s="185"/>
      <c r="D38" s="186"/>
      <c r="E38" s="185"/>
      <c r="F38" s="186"/>
    </row>
    <row r="39" spans="1:6" x14ac:dyDescent="0.3">
      <c r="A39" s="52">
        <v>39</v>
      </c>
      <c r="B39" s="184">
        <v>5</v>
      </c>
      <c r="C39" s="185"/>
      <c r="D39" s="186"/>
      <c r="E39" s="185"/>
      <c r="F39" s="186"/>
    </row>
    <row r="40" spans="1:6" x14ac:dyDescent="0.3">
      <c r="A40" s="187"/>
      <c r="B40" s="188"/>
      <c r="C40" s="189"/>
      <c r="D40" s="190"/>
      <c r="E40" s="189"/>
      <c r="F40" s="190"/>
    </row>
    <row r="41" spans="1:6" ht="14.4" customHeight="1" x14ac:dyDescent="0.3">
      <c r="A41" s="217" t="s">
        <v>328</v>
      </c>
      <c r="B41" s="217"/>
      <c r="C41" s="218" t="s">
        <v>322</v>
      </c>
      <c r="D41" s="220"/>
      <c r="E41" s="215" t="s">
        <v>323</v>
      </c>
      <c r="F41" s="216"/>
    </row>
    <row r="42" spans="1:6" ht="86.4" x14ac:dyDescent="0.3">
      <c r="A42" s="217"/>
      <c r="B42" s="217"/>
      <c r="C42" s="181" t="s">
        <v>324</v>
      </c>
      <c r="D42" s="182" t="s">
        <v>325</v>
      </c>
      <c r="E42" s="183" t="s">
        <v>326</v>
      </c>
      <c r="F42" s="3" t="s">
        <v>329</v>
      </c>
    </row>
    <row r="43" spans="1:6" x14ac:dyDescent="0.3">
      <c r="A43" s="52">
        <v>43</v>
      </c>
      <c r="B43" s="184">
        <v>1</v>
      </c>
      <c r="C43" s="51"/>
      <c r="D43" s="51"/>
      <c r="E43" s="51"/>
      <c r="F43" s="51"/>
    </row>
    <row r="44" spans="1:6" x14ac:dyDescent="0.3">
      <c r="A44" s="52">
        <v>44</v>
      </c>
      <c r="B44" s="184">
        <v>2</v>
      </c>
      <c r="C44" s="51"/>
      <c r="D44" s="51"/>
      <c r="E44" s="51"/>
      <c r="F44" s="51"/>
    </row>
    <row r="45" spans="1:6" x14ac:dyDescent="0.3">
      <c r="A45" s="52">
        <v>45</v>
      </c>
      <c r="B45" s="184">
        <v>3</v>
      </c>
      <c r="C45" s="51"/>
      <c r="D45" s="51"/>
      <c r="E45" s="51"/>
      <c r="F45" s="51"/>
    </row>
    <row r="46" spans="1:6" x14ac:dyDescent="0.3">
      <c r="A46" s="52">
        <v>46</v>
      </c>
      <c r="B46" s="184">
        <v>4</v>
      </c>
      <c r="C46" s="51"/>
      <c r="D46" s="51"/>
      <c r="E46" s="51"/>
      <c r="F46" s="51"/>
    </row>
    <row r="47" spans="1:6" x14ac:dyDescent="0.3">
      <c r="A47" s="52">
        <v>47</v>
      </c>
      <c r="B47" s="184">
        <v>5</v>
      </c>
      <c r="C47" s="51"/>
      <c r="D47" s="51"/>
      <c r="E47" s="51"/>
      <c r="F47" s="51"/>
    </row>
    <row r="49" spans="1:4" x14ac:dyDescent="0.3">
      <c r="A49" s="52">
        <v>49</v>
      </c>
      <c r="B49" s="211" t="s">
        <v>170</v>
      </c>
      <c r="C49" s="212"/>
      <c r="D49" s="101"/>
    </row>
    <row r="50" spans="1:4" x14ac:dyDescent="0.3">
      <c r="A50" s="52">
        <v>50</v>
      </c>
      <c r="B50" s="213" t="s">
        <v>171</v>
      </c>
      <c r="C50" s="214"/>
      <c r="D50" s="186"/>
    </row>
  </sheetData>
  <mergeCells count="9">
    <mergeCell ref="B49:C49"/>
    <mergeCell ref="B50:C50"/>
    <mergeCell ref="A1:B1"/>
    <mergeCell ref="E33:F33"/>
    <mergeCell ref="A33:B34"/>
    <mergeCell ref="C33:D33"/>
    <mergeCell ref="A41:B42"/>
    <mergeCell ref="C41:D41"/>
    <mergeCell ref="E41:F41"/>
  </mergeCells>
  <pageMargins left="0.7" right="0.7" top="0.83333333333333304" bottom="0.75" header="0.3" footer="0.3"/>
  <pageSetup paperSize="5" fitToHeight="0" orientation="landscape" r:id="rId1"/>
  <headerFooter>
    <oddHeader>&amp;L&amp;K000000OMB No. 1505-0257
Expiration:  ____________&amp;C&amp;"-,Bold"&amp;K000000TERRORISM RISK INSURANCE PROGRAM 2025 DATA CALL:  CAPTIVE INSURERS
GEOGRAPHIC EXPOSURES (NATIONWIDE)</oddHeader>
    <oddFooter>&amp;C&amp;A
Page &amp;P of &amp;N</oddFooter>
  </headerFooter>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2"/>
  <sheetViews>
    <sheetView showGridLines="0" view="pageLayout" topLeftCell="A27" zoomScaleNormal="100" zoomScaleSheetLayoutView="100" workbookViewId="0">
      <selection activeCell="B25" sqref="B25"/>
    </sheetView>
  </sheetViews>
  <sheetFormatPr defaultRowHeight="14.4" x14ac:dyDescent="0.3"/>
  <cols>
    <col min="1" max="1" width="3.33203125" customWidth="1"/>
    <col min="2" max="2" width="91.44140625" customWidth="1"/>
    <col min="3" max="3" width="20.33203125" customWidth="1"/>
    <col min="4" max="4" width="16.33203125" customWidth="1"/>
    <col min="5" max="5" width="46.5546875" customWidth="1"/>
    <col min="6" max="6" width="8.33203125" hidden="1" customWidth="1"/>
    <col min="7" max="7" width="23.6640625" customWidth="1"/>
    <col min="8" max="8" width="21" customWidth="1"/>
  </cols>
  <sheetData>
    <row r="1" spans="1:6" x14ac:dyDescent="0.3">
      <c r="A1" s="191" t="s">
        <v>50</v>
      </c>
      <c r="B1" s="192"/>
      <c r="C1" s="1" t="s">
        <v>51</v>
      </c>
      <c r="D1" s="191" t="s">
        <v>52</v>
      </c>
      <c r="E1" s="192"/>
    </row>
    <row r="2" spans="1:6" x14ac:dyDescent="0.3">
      <c r="A2" s="2">
        <v>2</v>
      </c>
      <c r="B2" s="30" t="s">
        <v>19</v>
      </c>
      <c r="C2" s="65" t="s">
        <v>172</v>
      </c>
      <c r="D2" s="228" t="s">
        <v>21</v>
      </c>
      <c r="E2" s="229"/>
      <c r="F2" s="57" t="s">
        <v>173</v>
      </c>
    </row>
    <row r="3" spans="1:6" x14ac:dyDescent="0.3">
      <c r="A3" s="2">
        <v>3</v>
      </c>
      <c r="B3" s="67" t="s">
        <v>302</v>
      </c>
      <c r="C3" s="102"/>
      <c r="D3" s="230"/>
      <c r="E3" s="231"/>
      <c r="F3" t="s">
        <v>174</v>
      </c>
    </row>
    <row r="4" spans="1:6" x14ac:dyDescent="0.3">
      <c r="A4" s="2">
        <v>4</v>
      </c>
      <c r="B4" s="67" t="s">
        <v>303</v>
      </c>
      <c r="C4" s="95"/>
      <c r="D4" s="230"/>
      <c r="E4" s="231"/>
    </row>
    <row r="5" spans="1:6" x14ac:dyDescent="0.3">
      <c r="A5" s="2">
        <v>5</v>
      </c>
      <c r="B5" s="67" t="s">
        <v>304</v>
      </c>
      <c r="C5" s="95"/>
      <c r="D5" s="230"/>
      <c r="E5" s="231"/>
    </row>
    <row r="6" spans="1:6" x14ac:dyDescent="0.3">
      <c r="A6" s="2">
        <v>6</v>
      </c>
      <c r="B6" s="67" t="s">
        <v>305</v>
      </c>
      <c r="C6" s="95"/>
      <c r="D6" s="230"/>
      <c r="E6" s="231"/>
    </row>
    <row r="7" spans="1:6" x14ac:dyDescent="0.3">
      <c r="A7" s="6">
        <v>7</v>
      </c>
      <c r="B7" s="69" t="s">
        <v>306</v>
      </c>
      <c r="C7" s="95"/>
      <c r="D7" s="230"/>
      <c r="E7" s="231"/>
    </row>
    <row r="8" spans="1:6" x14ac:dyDescent="0.3">
      <c r="A8" s="2">
        <v>8</v>
      </c>
      <c r="B8" s="67" t="s">
        <v>307</v>
      </c>
      <c r="C8" s="95"/>
      <c r="D8" s="230"/>
      <c r="E8" s="231"/>
    </row>
    <row r="9" spans="1:6" x14ac:dyDescent="0.3">
      <c r="A9" s="2">
        <v>9</v>
      </c>
      <c r="B9" s="67" t="s">
        <v>308</v>
      </c>
      <c r="C9" s="95"/>
      <c r="D9" s="230"/>
      <c r="E9" s="231"/>
    </row>
    <row r="10" spans="1:6" x14ac:dyDescent="0.3">
      <c r="A10" s="2">
        <v>10</v>
      </c>
      <c r="B10" s="67" t="s">
        <v>309</v>
      </c>
      <c r="C10" s="95"/>
      <c r="D10" s="230"/>
      <c r="E10" s="231"/>
    </row>
    <row r="11" spans="1:6" ht="28.8" x14ac:dyDescent="0.3">
      <c r="A11" s="2">
        <v>11</v>
      </c>
      <c r="B11" s="67" t="s">
        <v>310</v>
      </c>
      <c r="C11" s="95"/>
      <c r="D11" s="230"/>
      <c r="E11" s="231"/>
    </row>
    <row r="12" spans="1:6" x14ac:dyDescent="0.3">
      <c r="A12" s="2">
        <v>12</v>
      </c>
      <c r="B12" s="67" t="s">
        <v>202</v>
      </c>
      <c r="C12" s="104"/>
      <c r="D12" s="221"/>
      <c r="E12" s="222"/>
    </row>
    <row r="13" spans="1:6" x14ac:dyDescent="0.3">
      <c r="A13" s="2">
        <v>13</v>
      </c>
      <c r="B13" s="67" t="s">
        <v>203</v>
      </c>
      <c r="C13" s="104"/>
      <c r="D13" s="221"/>
      <c r="E13" s="222"/>
    </row>
    <row r="14" spans="1:6" x14ac:dyDescent="0.3">
      <c r="A14" s="2">
        <v>14</v>
      </c>
      <c r="B14" s="67" t="s">
        <v>24</v>
      </c>
      <c r="C14" s="104"/>
      <c r="D14" s="225"/>
      <c r="E14" s="222"/>
    </row>
    <row r="15" spans="1:6" ht="28.8" x14ac:dyDescent="0.3">
      <c r="A15" s="2">
        <v>15</v>
      </c>
      <c r="B15" s="70" t="s">
        <v>311</v>
      </c>
      <c r="C15" s="103"/>
      <c r="D15" s="225"/>
      <c r="E15" s="222"/>
    </row>
    <row r="16" spans="1:6" ht="28.8" x14ac:dyDescent="0.3">
      <c r="A16" s="2">
        <v>16</v>
      </c>
      <c r="B16" s="70" t="s">
        <v>312</v>
      </c>
      <c r="C16" s="103"/>
      <c r="D16" s="225"/>
      <c r="E16" s="222"/>
    </row>
    <row r="17" spans="1:5" ht="28.8" x14ac:dyDescent="0.3">
      <c r="A17" s="2">
        <v>17</v>
      </c>
      <c r="B17" s="70" t="s">
        <v>313</v>
      </c>
      <c r="C17" s="103"/>
      <c r="D17" s="225"/>
      <c r="E17" s="222"/>
    </row>
    <row r="18" spans="1:5" x14ac:dyDescent="0.3">
      <c r="A18" s="2">
        <v>18</v>
      </c>
      <c r="B18" s="67" t="s">
        <v>59</v>
      </c>
      <c r="C18" s="104"/>
      <c r="D18" s="221"/>
      <c r="E18" s="222"/>
    </row>
    <row r="19" spans="1:5" ht="28.8" x14ac:dyDescent="0.3">
      <c r="A19" s="2">
        <v>19</v>
      </c>
      <c r="B19" s="70" t="s">
        <v>314</v>
      </c>
      <c r="C19" s="95"/>
      <c r="D19" s="221"/>
      <c r="E19" s="222"/>
    </row>
    <row r="20" spans="1:5" ht="28.8" x14ac:dyDescent="0.3">
      <c r="A20" s="2">
        <v>20</v>
      </c>
      <c r="B20" s="71" t="s">
        <v>315</v>
      </c>
      <c r="C20" s="95"/>
      <c r="D20" s="221"/>
      <c r="E20" s="222"/>
    </row>
    <row r="21" spans="1:5" ht="28.8" x14ac:dyDescent="0.3">
      <c r="A21" s="2">
        <v>21</v>
      </c>
      <c r="B21" s="71" t="s">
        <v>316</v>
      </c>
      <c r="C21" s="95"/>
      <c r="D21" s="221"/>
      <c r="E21" s="222"/>
    </row>
    <row r="22" spans="1:5" x14ac:dyDescent="0.3">
      <c r="A22" s="2">
        <v>22</v>
      </c>
      <c r="B22" s="31" t="s">
        <v>183</v>
      </c>
      <c r="C22" s="104"/>
      <c r="D22" s="221"/>
      <c r="E22" s="222"/>
    </row>
    <row r="23" spans="1:5" ht="28.8" x14ac:dyDescent="0.3">
      <c r="A23" s="2">
        <v>23</v>
      </c>
      <c r="B23" s="70" t="s">
        <v>317</v>
      </c>
      <c r="C23" s="95"/>
      <c r="D23" s="221"/>
      <c r="E23" s="222"/>
    </row>
    <row r="24" spans="1:5" ht="28.8" x14ac:dyDescent="0.3">
      <c r="A24" s="2">
        <v>24</v>
      </c>
      <c r="B24" s="70" t="s">
        <v>318</v>
      </c>
      <c r="C24" s="95"/>
      <c r="D24" s="221"/>
      <c r="E24" s="222"/>
    </row>
    <row r="25" spans="1:5" ht="28.8" x14ac:dyDescent="0.3">
      <c r="A25" s="2">
        <v>25</v>
      </c>
      <c r="B25" s="70" t="s">
        <v>319</v>
      </c>
      <c r="C25" s="95"/>
      <c r="D25" s="221"/>
      <c r="E25" s="222"/>
    </row>
    <row r="26" spans="1:5" x14ac:dyDescent="0.3">
      <c r="A26" s="2">
        <v>26</v>
      </c>
      <c r="B26" s="72" t="s">
        <v>204</v>
      </c>
      <c r="C26" s="105"/>
      <c r="D26" s="221"/>
      <c r="E26" s="222"/>
    </row>
    <row r="27" spans="1:5" ht="157.5" customHeight="1" x14ac:dyDescent="0.3">
      <c r="A27" s="226">
        <v>27</v>
      </c>
      <c r="B27" s="223" t="s">
        <v>301</v>
      </c>
      <c r="C27" s="224"/>
      <c r="D27" s="224"/>
      <c r="E27" s="224"/>
    </row>
    <row r="28" spans="1:5" ht="123.6" customHeight="1" x14ac:dyDescent="0.3">
      <c r="A28" s="227"/>
      <c r="B28" s="224"/>
      <c r="C28" s="224"/>
      <c r="D28" s="224"/>
      <c r="E28" s="224"/>
    </row>
    <row r="29" spans="1:5" x14ac:dyDescent="0.3">
      <c r="A29" s="97"/>
      <c r="B29" s="96"/>
      <c r="C29" s="110"/>
      <c r="D29" s="110"/>
      <c r="E29" s="110"/>
    </row>
    <row r="30" spans="1:5" x14ac:dyDescent="0.3">
      <c r="A30" s="75">
        <v>30</v>
      </c>
      <c r="B30" s="75" t="s">
        <v>207</v>
      </c>
      <c r="C30" s="111">
        <f>SUM(C31:C36)</f>
        <v>0</v>
      </c>
    </row>
    <row r="31" spans="1:5" x14ac:dyDescent="0.3">
      <c r="A31" s="52">
        <v>31</v>
      </c>
      <c r="B31" s="99" t="s">
        <v>175</v>
      </c>
      <c r="C31" s="98"/>
    </row>
    <row r="32" spans="1:5" x14ac:dyDescent="0.3">
      <c r="A32" s="52">
        <v>32</v>
      </c>
      <c r="B32" s="100" t="s">
        <v>62</v>
      </c>
      <c r="C32" s="98"/>
    </row>
    <row r="33" spans="1:3" x14ac:dyDescent="0.3">
      <c r="A33" s="52">
        <v>33</v>
      </c>
      <c r="B33" s="100" t="s">
        <v>63</v>
      </c>
      <c r="C33" s="98"/>
    </row>
    <row r="34" spans="1:3" x14ac:dyDescent="0.3">
      <c r="A34" s="52">
        <v>34</v>
      </c>
      <c r="B34" s="100" t="s">
        <v>46</v>
      </c>
      <c r="C34" s="98"/>
    </row>
    <row r="35" spans="1:3" x14ac:dyDescent="0.3">
      <c r="A35" s="52">
        <v>35</v>
      </c>
      <c r="B35" s="100" t="s">
        <v>70</v>
      </c>
      <c r="C35" s="98"/>
    </row>
    <row r="36" spans="1:3" x14ac:dyDescent="0.3">
      <c r="A36" s="52">
        <v>36</v>
      </c>
      <c r="B36" s="100" t="s">
        <v>64</v>
      </c>
      <c r="C36" s="98"/>
    </row>
    <row r="37" spans="1:3" x14ac:dyDescent="0.3">
      <c r="C37" s="11"/>
    </row>
    <row r="38" spans="1:3" ht="17.399999999999999" customHeight="1" x14ac:dyDescent="0.3">
      <c r="B38" s="25"/>
      <c r="C38" s="23"/>
    </row>
    <row r="39" spans="1:3" x14ac:dyDescent="0.3">
      <c r="B39" s="14"/>
      <c r="C39" s="23"/>
    </row>
    <row r="40" spans="1:3" x14ac:dyDescent="0.3">
      <c r="B40" s="23"/>
      <c r="C40" s="23"/>
    </row>
    <row r="41" spans="1:3" x14ac:dyDescent="0.3">
      <c r="B41" s="23"/>
      <c r="C41" s="23"/>
    </row>
    <row r="42" spans="1:3" x14ac:dyDescent="0.3">
      <c r="B42" s="23"/>
      <c r="C42" s="23"/>
    </row>
  </sheetData>
  <mergeCells count="29">
    <mergeCell ref="A27:A28"/>
    <mergeCell ref="D1:E1"/>
    <mergeCell ref="D2:E2"/>
    <mergeCell ref="D3:E3"/>
    <mergeCell ref="D4:E4"/>
    <mergeCell ref="D5:E5"/>
    <mergeCell ref="D6:E6"/>
    <mergeCell ref="D7:E7"/>
    <mergeCell ref="D8:E8"/>
    <mergeCell ref="D9:E9"/>
    <mergeCell ref="D10:E10"/>
    <mergeCell ref="D11:E11"/>
    <mergeCell ref="D12:E12"/>
    <mergeCell ref="A1:B1"/>
    <mergeCell ref="D13:E13"/>
    <mergeCell ref="D14:E14"/>
    <mergeCell ref="D15:E15"/>
    <mergeCell ref="D16:E16"/>
    <mergeCell ref="D17:E17"/>
    <mergeCell ref="D18:E18"/>
    <mergeCell ref="D19:E19"/>
    <mergeCell ref="D25:E25"/>
    <mergeCell ref="D26:E26"/>
    <mergeCell ref="B27:E28"/>
    <mergeCell ref="D20:E20"/>
    <mergeCell ref="D21:E21"/>
    <mergeCell ref="D22:E22"/>
    <mergeCell ref="D23:E23"/>
    <mergeCell ref="D24:E24"/>
  </mergeCells>
  <dataValidations disablePrompts="1" count="1">
    <dataValidation type="list" allowBlank="1" showInputMessage="1" showErrorMessage="1" sqref="C12:C14 C18 C22 C26" xr:uid="{00000000-0002-0000-0800-000000000000}">
      <formula1>$F$2:$F$3</formula1>
    </dataValidation>
  </dataValidations>
  <pageMargins left="0.7" right="0.7" top="0.84375" bottom="0.75" header="0.3" footer="0.3"/>
  <pageSetup paperSize="5" scale="90" fitToHeight="0" orientation="landscape" r:id="rId1"/>
  <headerFooter>
    <oddHeader>&amp;L&amp;K000000OMB No. 1505-0257
Expiration: _____________&amp;C&amp;"-,Bold"&amp;K000000TERRORISM RISK INSURANCE PROGRAM 2025 DATA CALL:  CAPTIVE INSURERS
REINSURANCE (NATIONWIDE)</oddHeader>
    <oddFooter>&amp;C&amp;A
Page &amp;P of &amp;N</oddFooter>
  </headerFooter>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DODOMFIN-89-23585</_dlc_DocId>
    <_dlc_DocIdUrl xmlns="52222ef0-b167-44f5-92f7-438fda0857cd">
      <Url>https://my.treasury.gov/Collab/domfin/FI/FIO/_layouts/15/DocIdRedir.aspx?ID=DODOMFIN-89-23585</Url>
      <Description>DODOMFIN-89-23585</Description>
    </_dlc_DocIdUrl>
    <IconOverlay xmlns="http://schemas.microsoft.com/sharepoint/v4" xsi:nil="true"/>
  </documentManagement>
</p:properties>
</file>

<file path=customXml/itemProps1.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2.xml><?xml version="1.0" encoding="utf-8"?>
<ds:datastoreItem xmlns:ds="http://schemas.openxmlformats.org/officeDocument/2006/customXml" ds:itemID="{F010CBA5-D770-42D7-A59D-84135F43A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4.xml><?xml version="1.0" encoding="utf-8"?>
<ds:datastoreItem xmlns:ds="http://schemas.openxmlformats.org/officeDocument/2006/customXml" ds:itemID="{E911955A-EDDF-42BF-9AEF-3EFCD74D4D0E}">
  <ds:schemaRefs>
    <ds:schemaRef ds:uri="http://purl.org/dc/terms/"/>
    <ds:schemaRef ds:uri="http://schemas.microsoft.com/sharepoint/v3"/>
    <ds:schemaRef ds:uri="http://schemas.microsoft.com/office/infopath/2007/PartnerControls"/>
    <ds:schemaRef ds:uri="http://schemas.microsoft.com/sharepoint/v4"/>
    <ds:schemaRef ds:uri="http://purl.org/dc/dcmitype/"/>
    <ds:schemaRef ds:uri="http://schemas.microsoft.com/office/2006/documentManagement/types"/>
    <ds:schemaRef ds:uri="http://purl.org/dc/elements/1.1/"/>
    <ds:schemaRef ds:uri="1d9d6bb9-5f7d-4491-b766-5233e351afd7"/>
    <ds:schemaRef ds:uri="http://schemas.openxmlformats.org/package/2006/metadata/core-properties"/>
    <ds:schemaRef ds:uri="52222ef0-b167-44f5-92f7-438fda0857c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Affiliations</vt:lpstr>
      <vt:lpstr>Premium (Juris.)</vt:lpstr>
      <vt:lpstr>Standalone Terrorism (US)</vt:lpstr>
      <vt:lpstr>Cyber (US)</vt:lpstr>
      <vt:lpstr>Exposure Bases (Juris.)</vt:lpstr>
      <vt:lpstr>Industry Code (US)</vt:lpstr>
      <vt:lpstr>Places of Worship (US)</vt:lpstr>
      <vt:lpstr>Geographic (US)</vt:lpstr>
      <vt:lpstr>Reinsurance (US)</vt:lpstr>
      <vt:lpstr>PRA Notice</vt:lpstr>
      <vt:lpstr>Jurisdictions</vt:lpstr>
      <vt:lpstr>'PRA Notice'!Print_Area</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2019-12-16T18:59:26Z</cp:lastPrinted>
  <dcterms:created xsi:type="dcterms:W3CDTF">2015-10-06T22:03:55Z</dcterms:created>
  <dcterms:modified xsi:type="dcterms:W3CDTF">2025-02-26T20:59:38Z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edc562f3-7a9f-46ad-b820-2bb3fef27a86</vt:lpwstr>
  </property>
  <property fmtid="{D5CDD505-2E9C-101B-9397-08002B2CF9AE}" pid="3" name="ContentTypeId">
    <vt:lpwstr>0x010100E7035C24B40F86448563416DAC6449AA</vt:lpwstr>
  </property>
  <property fmtid="{D5CDD505-2E9C-101B-9397-08002B2CF9AE}" pid="4" name="{A44787D4-0540-4523-9961-78E4036D8C6D}">
    <vt:lpwstr>{E62C16DE-DD42-42F7-B034-6E3AFCA05E75}</vt:lpwstr>
  </property>
</Properties>
</file>