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J:\Fgi Specific\Shared\Information Collection Package\2025 OMB Package\Completed Forms\"/>
    </mc:Choice>
  </mc:AlternateContent>
  <xr:revisionPtr revIDLastSave="0" documentId="13_ncr:1_{A37C77A7-CB25-418D-A1C7-906C41D8CF34}" xr6:coauthVersionLast="47" xr6:coauthVersionMax="47" xr10:uidLastSave="{00000000-0000-0000-0000-000000000000}"/>
  <bookViews>
    <workbookView xWindow="-108" yWindow="-108" windowWidth="23256" windowHeight="14616" activeTab="2" xr2:uid="{00000000-000D-0000-FFFF-FFFF00000000}"/>
  </bookViews>
  <sheets>
    <sheet name="fgis-925" sheetId="1" r:id="rId1"/>
    <sheet name="Example Form" sheetId="4" r:id="rId2"/>
    <sheet name="Instructions" sheetId="3" r:id="rId3"/>
  </sheets>
  <definedNames>
    <definedName name="_xlnm.Print_Area" localSheetId="0">'fgis-925'!$A$1:$O$58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8" i="4" l="1"/>
  <c r="M49" i="4"/>
  <c r="E49" i="4"/>
  <c r="G49" i="4" l="1"/>
  <c r="I49" i="4"/>
  <c r="M45" i="1"/>
  <c r="M49" i="1" s="1"/>
  <c r="K45" i="1"/>
  <c r="K49" i="1" s="1"/>
  <c r="I45" i="1"/>
  <c r="I49" i="1" s="1"/>
  <c r="G45" i="1"/>
  <c r="G49" i="1" s="1"/>
  <c r="E45" i="1"/>
  <c r="E49" i="1" s="1"/>
  <c r="C45" i="1"/>
  <c r="C49" i="1" s="1"/>
  <c r="M48" i="1" l="1"/>
  <c r="E48" i="1"/>
  <c r="G48" i="1"/>
  <c r="I48" i="1"/>
  <c r="K48" i="1"/>
  <c r="C48" i="1"/>
</calcChain>
</file>

<file path=xl/sharedStrings.xml><?xml version="1.0" encoding="utf-8"?>
<sst xmlns="http://schemas.openxmlformats.org/spreadsheetml/2006/main" count="379" uniqueCount="129">
  <si>
    <t>No. 1</t>
  </si>
  <si>
    <t>No. 2</t>
  </si>
  <si>
    <t>No. 3</t>
  </si>
  <si>
    <t>Time thru Hopper</t>
  </si>
  <si>
    <t>Time Over Bottom Sieve</t>
  </si>
  <si>
    <t>Air Separation</t>
  </si>
  <si>
    <t>Over Top Sieve</t>
  </si>
  <si>
    <t>Over Middle Sieve</t>
  </si>
  <si>
    <t>Thru Bottom Sieve</t>
  </si>
  <si>
    <t>Total Dockage</t>
  </si>
  <si>
    <t>g</t>
  </si>
  <si>
    <t>%</t>
  </si>
  <si>
    <t>DATE</t>
  </si>
  <si>
    <t>FIELD OFFICE</t>
  </si>
  <si>
    <t>LOCATION</t>
  </si>
  <si>
    <t>TYPE OF RICE</t>
  </si>
  <si>
    <t>DOCKAGE TEST</t>
  </si>
  <si>
    <t>SIEVES</t>
  </si>
  <si>
    <t>FEED</t>
  </si>
  <si>
    <t>AIR</t>
  </si>
  <si>
    <t>TOP</t>
  </si>
  <si>
    <t>MIDDLE</t>
  </si>
  <si>
    <t>BOTTOM</t>
  </si>
  <si>
    <t>TEST UNIT       S/N</t>
  </si>
  <si>
    <t>MILLER TEST</t>
  </si>
  <si>
    <t>SHELLER TEST</t>
  </si>
  <si>
    <t>CHECKTEST SUMMARY</t>
  </si>
  <si>
    <t>Test Unit Operator</t>
  </si>
  <si>
    <t>SUMMARIZED BY</t>
  </si>
  <si>
    <t>REVIEWED BY</t>
  </si>
  <si>
    <t>Servicable</t>
  </si>
  <si>
    <t>Sample</t>
  </si>
  <si>
    <t>Weight to Sheller</t>
  </si>
  <si>
    <t>Time Thru Hopper</t>
  </si>
  <si>
    <t>Rice Hull Weight</t>
  </si>
  <si>
    <t>Brown Rice Weight</t>
  </si>
  <si>
    <t>Broken % (40 g portion)</t>
  </si>
  <si>
    <t>Paddy % (50 g portion)</t>
  </si>
  <si>
    <t>Weight to Miller</t>
  </si>
  <si>
    <t>Milling Time</t>
  </si>
  <si>
    <t>Brushing Time</t>
  </si>
  <si>
    <t>Weight from Miller</t>
  </si>
  <si>
    <t>Total Rice %</t>
  </si>
  <si>
    <t>Test Unit Avg.</t>
  </si>
  <si>
    <t>Standard Avg.</t>
  </si>
  <si>
    <t>Deviation (MDS)</t>
  </si>
  <si>
    <t>Allowable Tolerance</t>
  </si>
  <si>
    <t>Within Tolerance</t>
  </si>
  <si>
    <t>Out of Tolerance</t>
  </si>
  <si>
    <t>± 0.5%</t>
  </si>
  <si>
    <t>± 3.0%</t>
  </si>
  <si>
    <t>± 1.0%</t>
  </si>
  <si>
    <t>Whole Kernel %</t>
  </si>
  <si>
    <t>Brown ± 1.5%</t>
  </si>
  <si>
    <t>Brown ± 1.0%</t>
  </si>
  <si>
    <t>Rough ± 1.5%</t>
  </si>
  <si>
    <t>l</t>
  </si>
  <si>
    <t>Date the test samples and form FGIS-925 are mailed to the FGIS field office or agency, as applicable.</t>
  </si>
  <si>
    <t>FGIS field office or agency that performed the test, as applicable.</t>
  </si>
  <si>
    <t>Location of the field office or agency that performed the test, as applicable.</t>
  </si>
  <si>
    <t>Test unit's serial number.</t>
  </si>
  <si>
    <t>For feed, show exact setting; for air, show exact setting.</t>
  </si>
  <si>
    <t>For long grain show, top - 28, middle - 25, bottom - 22; for medium grain show, top - 31, middle - --, bottom - 27.</t>
  </si>
  <si>
    <t>Time elapsed for each sample to clear the hopper, shown to the nearest whole second.</t>
  </si>
  <si>
    <t>Time elapsed for each sample to clear the bottom sieve, shown to the nearest whole second.</t>
  </si>
  <si>
    <t>Weight of the separation that is removed by air, shown to 0.01 gram.</t>
  </si>
  <si>
    <t>Weight of the separation that passes over the top sieve, shown to 0.01 gram.</t>
  </si>
  <si>
    <t>Weight of the separation that passes over the middle sieve, shown to 0.01 gram.</t>
  </si>
  <si>
    <t>Weight of the separation that passes through the bottom sieve, shown to 0.01 gram.</t>
  </si>
  <si>
    <t>Total dockage (air, over-the-top, over-the-middle, and</t>
  </si>
  <si>
    <t>through-the-bottom), shown to 0.01 percent.</t>
  </si>
  <si>
    <t>Name of the person who performed the test.</t>
  </si>
  <si>
    <t>Test information for the Standard dockage tester (see 8 - 15).</t>
  </si>
  <si>
    <t>Weight of the sample prior to shelling, shown to the nearest gram.</t>
  </si>
  <si>
    <t>Weight of the rice hulls removed from the sample, shown to the nearest gram.</t>
  </si>
  <si>
    <t>Weight of the rice sample (brown rice) after shelling, shown to the nearest gram.</t>
  </si>
  <si>
    <t>Percentage of paddy kernels in a 50-gram portion of the brown rice, shown to 0.1 percent.</t>
  </si>
  <si>
    <t>Test information for the Standard rice sheller (see 18 - 24).</t>
  </si>
  <si>
    <t>Weight of the sample prior to milling, shown to the nearest gram.</t>
  </si>
  <si>
    <t>Time elapsed for sample to complete the milling run, shown to the nearest whole second.</t>
  </si>
  <si>
    <t>Time elapsed for sample to complete the brushing run, shown to the nearest whole second.</t>
  </si>
  <si>
    <t>Weight of the rice sample (milled rice) after milling, shown to the nearest gram.</t>
  </si>
  <si>
    <t>Percentage of whole kernels in the sample after milling, shown to 0.1 percent.</t>
  </si>
  <si>
    <t>Total percentage of rice in the sample after milling, shown to 0.1 percent.</t>
  </si>
  <si>
    <t>Test information for the Standard rice miller (see 27 - 33).</t>
  </si>
  <si>
    <t>Test unit's average test results, shown to 0.1 percent.</t>
  </si>
  <si>
    <t>Standard unit's average test results, shown to 0.1 percent.</t>
  </si>
  <si>
    <t>Tolerances.</t>
  </si>
  <si>
    <t>Indicate the results that are within tolerance.</t>
  </si>
  <si>
    <t>Indicate the results that are not within tolerance.</t>
  </si>
  <si>
    <t>Name of the person who determined if the test results were in tolerance or not.</t>
  </si>
  <si>
    <t>Date the determination was made.</t>
  </si>
  <si>
    <t>If reviewed, name of the person who reviewed the accuracy of the final determination.</t>
  </si>
  <si>
    <t>Date of review.</t>
  </si>
  <si>
    <t xml:space="preserve">Test unit's average minus Standard unit's average (see 35 and 36).  Show any plus or minus deviation </t>
  </si>
  <si>
    <t>from the Standard, including the appropriate sign.</t>
  </si>
  <si>
    <t xml:space="preserve">Indicate the recommended action for each device tested; i.e., if the device was within tolerance and </t>
  </si>
  <si>
    <t xml:space="preserve">otherwise seems to be acceptable - mark “serviceable,” if the device fails the test or appears </t>
  </si>
  <si>
    <t>overly erratic - mark “retest,” if the device malfunctions - mark “repair.”</t>
  </si>
  <si>
    <r>
      <t>LGRR</t>
    </r>
    <r>
      <rPr>
        <sz val="12"/>
        <rFont val="Times New Roman"/>
        <family val="1"/>
      </rPr>
      <t xml:space="preserve"> for long grain or </t>
    </r>
    <r>
      <rPr>
        <u/>
        <sz val="12"/>
        <rFont val="Times New Roman"/>
        <family val="1"/>
      </rPr>
      <t>MGRR</t>
    </r>
    <r>
      <rPr>
        <sz val="12"/>
        <rFont val="Times New Roman"/>
        <family val="1"/>
      </rPr>
      <t xml:space="preserve"> for medium grain.</t>
    </r>
  </si>
  <si>
    <t xml:space="preserve">  </t>
  </si>
  <si>
    <t>Percentage of broken kernels in a 40-gram portion of the brown rice, shown to 0.1 percent.</t>
  </si>
  <si>
    <t>STANDARD  UNIT   S/N</t>
  </si>
  <si>
    <t xml:space="preserve">    MACHINE SETTING</t>
  </si>
  <si>
    <t xml:space="preserve">           AVERAGE</t>
  </si>
  <si>
    <t>Standard Unit Operator</t>
  </si>
  <si>
    <t>REVIEWERS RECOMMENDATION</t>
  </si>
  <si>
    <t xml:space="preserve">Retest   </t>
  </si>
  <si>
    <t xml:space="preserve">Repair  </t>
  </si>
  <si>
    <t xml:space="preserve"> MACHINE SETTING</t>
  </si>
  <si>
    <t xml:space="preserve">  SIEVES</t>
  </si>
  <si>
    <t xml:space="preserve">SHELLER </t>
  </si>
  <si>
    <t xml:space="preserve">            TOTAL</t>
  </si>
  <si>
    <t xml:space="preserve">        DOCKAGE</t>
  </si>
  <si>
    <t xml:space="preserve">         SHELLER </t>
  </si>
  <si>
    <t xml:space="preserve">        BROKENS</t>
  </si>
  <si>
    <t xml:space="preserve">  PADDY</t>
  </si>
  <si>
    <t xml:space="preserve">     WEIGH TO </t>
  </si>
  <si>
    <t xml:space="preserve">      MILLER</t>
  </si>
  <si>
    <t xml:space="preserve">     WHOLE</t>
  </si>
  <si>
    <t xml:space="preserve">   KERNELS</t>
  </si>
  <si>
    <t xml:space="preserve">  TOTAL</t>
  </si>
  <si>
    <t xml:space="preserve">   RICE</t>
  </si>
  <si>
    <t xml:space="preserve">    Rough ± 2.0%</t>
  </si>
  <si>
    <t xml:space="preserve">               UNITED STATES DEPARTMENT OF AGRICULTURE  </t>
  </si>
  <si>
    <t xml:space="preserve">                       FEDERAL GRAIN INSPECTION SERVICE</t>
  </si>
  <si>
    <t xml:space="preserve">Instructions for Completing FGIS-925 </t>
  </si>
  <si>
    <t xml:space="preserve">         RICE CHECKTEST FORM</t>
  </si>
  <si>
    <t>Form FGIS-925 (03/25) Previous editions are obsolete. Expires 03/28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</si>
</sst>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u/>
      <sz val="12"/>
      <name val="Times New Roman"/>
      <family val="1"/>
    </font>
    <font>
      <sz val="14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name val="Arial Narrow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sz val="12"/>
      <color rgb="FFFF0000"/>
      <name val="Bernard MT Condensed"/>
      <family val="1"/>
    </font>
    <font>
      <sz val="10"/>
      <name val="Bernard MT Condensed"/>
      <family val="1"/>
    </font>
    <font>
      <sz val="10"/>
      <name val="Arial"/>
      <family val="2"/>
    </font>
    <font>
      <sz val="12"/>
      <name val="Bernard MT Condensed"/>
      <family val="1"/>
    </font>
    <font>
      <b/>
      <sz val="12"/>
      <name val="Bernard MT Condense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Protection="1">
      <protection hidden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indent="1"/>
    </xf>
    <xf numFmtId="0" fontId="0" fillId="0" borderId="9" xfId="0" applyBorder="1"/>
    <xf numFmtId="0" fontId="0" fillId="0" borderId="6" xfId="0" applyBorder="1"/>
    <xf numFmtId="0" fontId="0" fillId="0" borderId="12" xfId="0" applyBorder="1"/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0" fillId="0" borderId="14" xfId="0" applyBorder="1"/>
    <xf numFmtId="0" fontId="1" fillId="0" borderId="9" xfId="0" applyFont="1" applyBorder="1"/>
    <xf numFmtId="0" fontId="1" fillId="0" borderId="6" xfId="0" applyFont="1" applyBorder="1"/>
    <xf numFmtId="0" fontId="1" fillId="0" borderId="12" xfId="0" applyFont="1" applyBorder="1" applyAlignment="1">
      <alignment horizontal="right"/>
    </xf>
    <xf numFmtId="0" fontId="1" fillId="0" borderId="12" xfId="0" applyFont="1" applyBorder="1"/>
    <xf numFmtId="0" fontId="1" fillId="0" borderId="4" xfId="0" applyFont="1" applyBorder="1"/>
    <xf numFmtId="0" fontId="1" fillId="0" borderId="14" xfId="0" applyFont="1" applyBorder="1"/>
    <xf numFmtId="0" fontId="6" fillId="0" borderId="4" xfId="0" applyFont="1" applyBorder="1" applyAlignment="1">
      <alignment vertical="top"/>
    </xf>
    <xf numFmtId="0" fontId="8" fillId="0" borderId="3" xfId="0" applyFont="1" applyBorder="1" applyAlignment="1">
      <alignment horizontal="left" vertical="center"/>
    </xf>
    <xf numFmtId="0" fontId="0" fillId="0" borderId="13" xfId="0" applyBorder="1"/>
    <xf numFmtId="0" fontId="1" fillId="0" borderId="15" xfId="0" applyFont="1" applyBorder="1"/>
    <xf numFmtId="0" fontId="7" fillId="0" borderId="8" xfId="0" applyFont="1" applyBorder="1"/>
    <xf numFmtId="0" fontId="1" fillId="0" borderId="8" xfId="0" applyFont="1" applyBorder="1"/>
    <xf numFmtId="0" fontId="0" fillId="0" borderId="5" xfId="0" applyBorder="1"/>
    <xf numFmtId="0" fontId="0" fillId="0" borderId="2" xfId="0" applyBorder="1"/>
    <xf numFmtId="0" fontId="0" fillId="0" borderId="1" xfId="0" applyBorder="1"/>
    <xf numFmtId="0" fontId="1" fillId="0" borderId="5" xfId="0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15" xfId="0" applyFont="1" applyBorder="1" applyAlignment="1">
      <alignment horizontal="left" vertical="center" indent="1"/>
    </xf>
    <xf numFmtId="0" fontId="1" fillId="0" borderId="16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indent="1"/>
    </xf>
    <xf numFmtId="0" fontId="1" fillId="0" borderId="13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 indent="1"/>
    </xf>
    <xf numFmtId="0" fontId="0" fillId="0" borderId="16" xfId="0" applyBorder="1"/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right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vertical="center" indent="1"/>
    </xf>
    <xf numFmtId="0" fontId="1" fillId="0" borderId="10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horizontal="left" vertical="center" indent="1"/>
    </xf>
    <xf numFmtId="0" fontId="9" fillId="0" borderId="18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right" vertical="center" indent="1"/>
    </xf>
    <xf numFmtId="0" fontId="1" fillId="0" borderId="12" xfId="0" applyFont="1" applyBorder="1" applyAlignment="1">
      <alignment horizontal="righ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16" xfId="0" applyFont="1" applyBorder="1" applyAlignment="1">
      <alignment horizontal="left" vertical="top" indent="1"/>
    </xf>
    <xf numFmtId="0" fontId="1" fillId="0" borderId="1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2" borderId="5" xfId="0" applyFont="1" applyFill="1" applyBorder="1"/>
    <xf numFmtId="0" fontId="1" fillId="2" borderId="2" xfId="0" applyFont="1" applyFill="1" applyBorder="1"/>
    <xf numFmtId="0" fontId="1" fillId="2" borderId="1" xfId="0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9" xfId="0" applyFont="1" applyFill="1" applyBorder="1"/>
    <xf numFmtId="0" fontId="0" fillId="2" borderId="6" xfId="0" applyFill="1" applyBorder="1"/>
    <xf numFmtId="0" fontId="0" fillId="2" borderId="1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4" xfId="0" applyFill="1" applyBorder="1"/>
    <xf numFmtId="0" fontId="1" fillId="2" borderId="8" xfId="0" applyFont="1" applyFill="1" applyBorder="1" applyAlignment="1">
      <alignment horizontal="left" vertical="center" indent="1"/>
    </xf>
    <xf numFmtId="0" fontId="1" fillId="2" borderId="5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/>
    </xf>
    <xf numFmtId="0" fontId="0" fillId="2" borderId="7" xfId="0" applyFill="1" applyBorder="1"/>
    <xf numFmtId="0" fontId="0" fillId="2" borderId="0" xfId="0" applyFill="1"/>
    <xf numFmtId="0" fontId="0" fillId="2" borderId="10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indent="1"/>
    </xf>
    <xf numFmtId="0" fontId="1" fillId="0" borderId="17" xfId="0" applyFont="1" applyBorder="1" applyAlignment="1">
      <alignment horizontal="left" vertical="center" indent="1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/>
    <xf numFmtId="0" fontId="1" fillId="0" borderId="7" xfId="0" applyFont="1" applyBorder="1"/>
    <xf numFmtId="0" fontId="1" fillId="0" borderId="10" xfId="0" applyFont="1" applyBorder="1" applyAlignment="1">
      <alignment horizontal="right"/>
    </xf>
    <xf numFmtId="0" fontId="10" fillId="0" borderId="6" xfId="0" applyFont="1" applyBorder="1"/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13" xfId="0" applyFont="1" applyBorder="1" applyAlignment="1">
      <alignment horizontal="center"/>
    </xf>
    <xf numFmtId="0" fontId="14" fillId="0" borderId="3" xfId="0" applyFont="1" applyBorder="1"/>
    <xf numFmtId="0" fontId="15" fillId="0" borderId="4" xfId="0" applyFont="1" applyBorder="1" applyAlignment="1">
      <alignment horizontal="center"/>
    </xf>
    <xf numFmtId="0" fontId="14" fillId="0" borderId="4" xfId="0" applyFont="1" applyBorder="1"/>
    <xf numFmtId="0" fontId="14" fillId="0" borderId="14" xfId="0" applyFont="1" applyBorder="1"/>
    <xf numFmtId="0" fontId="14" fillId="0" borderId="0" xfId="0" applyFont="1"/>
    <xf numFmtId="0" fontId="15" fillId="2" borderId="2" xfId="0" applyFont="1" applyFill="1" applyBorder="1" applyAlignment="1">
      <alignment horizontal="center"/>
    </xf>
    <xf numFmtId="0" fontId="14" fillId="0" borderId="2" xfId="0" applyFont="1" applyBorder="1"/>
    <xf numFmtId="0" fontId="14" fillId="0" borderId="1" xfId="0" applyFont="1" applyBorder="1"/>
    <xf numFmtId="0" fontId="15" fillId="2" borderId="8" xfId="0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4" fillId="0" borderId="9" xfId="0" applyFont="1" applyBorder="1"/>
    <xf numFmtId="0" fontId="14" fillId="2" borderId="6" xfId="0" applyFont="1" applyFill="1" applyBorder="1"/>
    <xf numFmtId="0" fontId="14" fillId="2" borderId="12" xfId="0" applyFont="1" applyFill="1" applyBorder="1"/>
    <xf numFmtId="0" fontId="14" fillId="0" borderId="6" xfId="0" applyFont="1" applyBorder="1"/>
    <xf numFmtId="0" fontId="14" fillId="0" borderId="12" xfId="0" applyFont="1" applyBorder="1"/>
    <xf numFmtId="0" fontId="14" fillId="2" borderId="3" xfId="0" applyFont="1" applyFill="1" applyBorder="1"/>
    <xf numFmtId="0" fontId="14" fillId="2" borderId="4" xfId="0" applyFont="1" applyFill="1" applyBorder="1"/>
    <xf numFmtId="0" fontId="15" fillId="2" borderId="4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4" fillId="2" borderId="14" xfId="0" applyFont="1" applyFill="1" applyBorder="1"/>
    <xf numFmtId="0" fontId="15" fillId="2" borderId="8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4" fillId="2" borderId="7" xfId="0" applyFont="1" applyFill="1" applyBorder="1"/>
    <xf numFmtId="0" fontId="14" fillId="2" borderId="0" xfId="0" applyFont="1" applyFill="1"/>
    <xf numFmtId="0" fontId="15" fillId="2" borderId="0" xfId="0" applyFont="1" applyFill="1" applyAlignment="1">
      <alignment horizontal="center"/>
    </xf>
    <xf numFmtId="0" fontId="14" fillId="2" borderId="10" xfId="0" applyFont="1" applyFill="1" applyBorder="1"/>
    <xf numFmtId="0" fontId="15" fillId="2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5" xfId="0" applyFont="1" applyBorder="1"/>
    <xf numFmtId="0" fontId="14" fillId="0" borderId="16" xfId="0" applyFont="1" applyBorder="1"/>
    <xf numFmtId="0" fontId="14" fillId="0" borderId="10" xfId="0" applyFont="1" applyBorder="1"/>
    <xf numFmtId="0" fontId="14" fillId="0" borderId="13" xfId="0" applyFont="1" applyBorder="1"/>
  </cellXfs>
  <cellStyles count="1">
    <cellStyle name="Normal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1</xdr:row>
      <xdr:rowOff>66675</xdr:rowOff>
    </xdr:from>
    <xdr:to>
      <xdr:col>12</xdr:col>
      <xdr:colOff>485775</xdr:colOff>
      <xdr:row>3</xdr:row>
      <xdr:rowOff>504825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343275" y="228600"/>
          <a:ext cx="3409950" cy="628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6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Form Approved OMB No. 0581-0309.  </a:t>
          </a: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According to the Paperwork Reduction Act of 1995, an agency may not conduct or sponsor, and a person is not required to respond to a collection of information unless it displays a valid OMB control number. The valid OMB control number for this information collection is 0581-0309. The time required to complete this information collection is estimated to average 2 hours per response and 1 minute of recordkeeping, including the time for reviewing instructions, searching existing data sources, gathering and maintaining the data needed, and completing and reviewing the collection of information.</a:t>
          </a:r>
        </a:p>
        <a:p>
          <a:pPr algn="l" rtl="0">
            <a:lnSpc>
              <a:spcPts val="800"/>
            </a:lnSpc>
            <a:defRPr sz="1000"/>
          </a:pPr>
          <a:endParaRPr lang="en-US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1</xdr:row>
      <xdr:rowOff>66675</xdr:rowOff>
    </xdr:from>
    <xdr:to>
      <xdr:col>12</xdr:col>
      <xdr:colOff>485775</xdr:colOff>
      <xdr:row>3</xdr:row>
      <xdr:rowOff>504825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711575" y="225425"/>
          <a:ext cx="3060700" cy="660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6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Form Approved OMB No. 0581-0309.  </a:t>
          </a: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According to the Paperwork Reduction Act of 1995, an agency may not conduct or sponsor, and a person is not required to respond to a collection of information unless it displays a valid OMB control number. The valid OMB control number for this information collection is 0581-0309. The time required to complete this information collection is estimated to average 2 hours per response and 1 minute of recordkeeping, including the time for reviewing instructions, searching existing data sources, gathering and maintaining the data needed, and completing and reviewing the collection of information.</a:t>
          </a:r>
        </a:p>
        <a:p>
          <a:pPr algn="l" rtl="0">
            <a:lnSpc>
              <a:spcPts val="800"/>
            </a:lnSpc>
            <a:defRPr sz="1000"/>
          </a:pPr>
          <a:endParaRPr lang="en-US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S69"/>
  <sheetViews>
    <sheetView showGridLines="0" topLeftCell="A37" zoomScaleNormal="100" zoomScaleSheetLayoutView="100" workbookViewId="0">
      <selection activeCell="L68" sqref="L68"/>
    </sheetView>
  </sheetViews>
  <sheetFormatPr defaultRowHeight="13.2" x14ac:dyDescent="0.25"/>
  <cols>
    <col min="1" max="1" width="2.5546875" customWidth="1"/>
    <col min="2" max="2" width="19.88671875" customWidth="1"/>
    <col min="3" max="5" width="7.33203125" customWidth="1"/>
    <col min="6" max="7" width="7.109375" customWidth="1"/>
    <col min="8" max="8" width="3" customWidth="1"/>
    <col min="9" max="11" width="7.33203125" customWidth="1"/>
    <col min="12" max="13" width="6.88671875" customWidth="1"/>
    <col min="14" max="14" width="4" customWidth="1"/>
    <col min="15" max="15" width="3.44140625" customWidth="1"/>
  </cols>
  <sheetData>
    <row r="2" spans="2:19" ht="15" customHeight="1" x14ac:dyDescent="0.25">
      <c r="B2" s="17" t="s">
        <v>124</v>
      </c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20"/>
    </row>
    <row r="3" spans="2:19" ht="15" customHeight="1" x14ac:dyDescent="0.25">
      <c r="B3" s="112" t="s">
        <v>125</v>
      </c>
      <c r="C3" s="57"/>
      <c r="D3" s="57"/>
      <c r="E3" s="57"/>
      <c r="F3" s="113"/>
      <c r="G3" s="57"/>
      <c r="H3" s="57"/>
      <c r="I3" s="57"/>
      <c r="J3" s="57"/>
      <c r="K3" s="57"/>
      <c r="L3" s="57"/>
      <c r="M3" s="57"/>
      <c r="N3" s="60"/>
    </row>
    <row r="4" spans="2:19" ht="27.75" customHeight="1" x14ac:dyDescent="0.25">
      <c r="B4" s="24" t="s">
        <v>127</v>
      </c>
      <c r="C4" s="23"/>
      <c r="D4" s="21"/>
      <c r="E4" s="21"/>
      <c r="F4" s="22"/>
      <c r="G4" s="21"/>
      <c r="H4" s="21"/>
      <c r="I4" s="21"/>
      <c r="J4" s="21"/>
      <c r="K4" s="21"/>
      <c r="L4" s="21"/>
      <c r="M4" s="21"/>
      <c r="N4" s="60"/>
      <c r="S4" s="1"/>
    </row>
    <row r="5" spans="2:19" ht="12.75" customHeight="1" x14ac:dyDescent="0.25">
      <c r="B5" s="26" t="s">
        <v>12</v>
      </c>
      <c r="C5" s="17" t="s">
        <v>13</v>
      </c>
      <c r="D5" s="18"/>
      <c r="E5" s="18"/>
      <c r="F5" s="20"/>
      <c r="G5" s="17" t="s">
        <v>14</v>
      </c>
      <c r="H5" s="18"/>
      <c r="I5" s="18"/>
      <c r="J5" s="20"/>
      <c r="K5" s="18" t="s">
        <v>15</v>
      </c>
      <c r="L5" s="18"/>
      <c r="M5" s="18"/>
      <c r="N5" s="20"/>
      <c r="S5" s="1"/>
    </row>
    <row r="6" spans="2:19" ht="15" customHeight="1" x14ac:dyDescent="0.25">
      <c r="B6" s="25"/>
      <c r="C6" s="14"/>
      <c r="D6" s="15"/>
      <c r="E6" s="15"/>
      <c r="F6" s="16"/>
      <c r="G6" s="14"/>
      <c r="H6" s="15"/>
      <c r="I6" s="15"/>
      <c r="J6" s="16"/>
      <c r="K6" s="15"/>
      <c r="L6" s="15"/>
      <c r="M6" s="15"/>
      <c r="N6" s="16"/>
      <c r="S6" s="1"/>
    </row>
    <row r="7" spans="2:19" ht="15" customHeight="1" x14ac:dyDescent="0.25">
      <c r="B7" s="27" t="s">
        <v>16</v>
      </c>
      <c r="C7" s="84" t="s">
        <v>23</v>
      </c>
      <c r="D7" s="85"/>
      <c r="E7" s="85"/>
      <c r="F7" s="85"/>
      <c r="G7" s="85"/>
      <c r="H7" s="86"/>
      <c r="I7" s="33" t="s">
        <v>102</v>
      </c>
      <c r="J7" s="33"/>
      <c r="K7" s="30"/>
      <c r="L7" s="30"/>
      <c r="M7" s="30"/>
      <c r="N7" s="31"/>
      <c r="S7" s="1"/>
    </row>
    <row r="8" spans="2:19" ht="15" customHeight="1" x14ac:dyDescent="0.25">
      <c r="B8" s="28"/>
      <c r="C8" s="32" t="s">
        <v>103</v>
      </c>
      <c r="D8" s="34"/>
      <c r="E8" s="32"/>
      <c r="F8" s="36" t="s">
        <v>17</v>
      </c>
      <c r="G8" s="33"/>
      <c r="H8" s="34"/>
      <c r="I8" s="33" t="s">
        <v>109</v>
      </c>
      <c r="J8" s="34"/>
      <c r="K8" s="32"/>
      <c r="L8" s="36" t="s">
        <v>110</v>
      </c>
      <c r="M8" s="33"/>
      <c r="N8" s="34"/>
    </row>
    <row r="9" spans="2:19" ht="15" customHeight="1" x14ac:dyDescent="0.25">
      <c r="B9" s="28"/>
      <c r="C9" s="35" t="s">
        <v>18</v>
      </c>
      <c r="D9" s="35" t="s">
        <v>19</v>
      </c>
      <c r="E9" s="35" t="s">
        <v>20</v>
      </c>
      <c r="F9" s="35" t="s">
        <v>21</v>
      </c>
      <c r="G9" s="58" t="s">
        <v>22</v>
      </c>
      <c r="H9" s="61"/>
      <c r="I9" s="61" t="s">
        <v>18</v>
      </c>
      <c r="J9" s="35" t="s">
        <v>19</v>
      </c>
      <c r="K9" s="35" t="s">
        <v>20</v>
      </c>
      <c r="L9" s="35" t="s">
        <v>21</v>
      </c>
      <c r="M9" s="58" t="s">
        <v>22</v>
      </c>
      <c r="N9" s="61"/>
    </row>
    <row r="10" spans="2:19" ht="15" customHeight="1" x14ac:dyDescent="0.25">
      <c r="B10" s="28"/>
      <c r="C10" s="87"/>
      <c r="D10" s="87"/>
      <c r="E10" s="87"/>
      <c r="F10" s="87"/>
      <c r="G10" s="84"/>
      <c r="H10" s="86"/>
      <c r="I10" s="34"/>
      <c r="J10" s="28"/>
      <c r="K10" s="28"/>
      <c r="L10" s="28"/>
      <c r="M10" s="32"/>
      <c r="N10" s="34"/>
    </row>
    <row r="11" spans="2:19" ht="15" customHeight="1" x14ac:dyDescent="0.25">
      <c r="B11" s="28" t="s">
        <v>31</v>
      </c>
      <c r="C11" s="35" t="s">
        <v>0</v>
      </c>
      <c r="D11" s="35" t="s">
        <v>1</v>
      </c>
      <c r="E11" s="35" t="s">
        <v>2</v>
      </c>
      <c r="F11" s="32" t="s">
        <v>104</v>
      </c>
      <c r="G11" s="33"/>
      <c r="H11" s="34"/>
      <c r="I11" s="61" t="s">
        <v>0</v>
      </c>
      <c r="J11" s="35" t="s">
        <v>1</v>
      </c>
      <c r="K11" s="35" t="s">
        <v>2</v>
      </c>
      <c r="L11" s="32" t="s">
        <v>104</v>
      </c>
      <c r="M11" s="33"/>
      <c r="N11" s="34"/>
    </row>
    <row r="12" spans="2:19" ht="15" customHeight="1" x14ac:dyDescent="0.25">
      <c r="B12" s="28" t="s">
        <v>3</v>
      </c>
      <c r="C12" s="87"/>
      <c r="D12" s="87"/>
      <c r="E12" s="87"/>
      <c r="F12" s="84"/>
      <c r="G12" s="85"/>
      <c r="H12" s="86"/>
      <c r="I12" s="34"/>
      <c r="J12" s="28"/>
      <c r="K12" s="28"/>
      <c r="L12" s="32"/>
      <c r="M12" s="33"/>
      <c r="N12" s="34"/>
    </row>
    <row r="13" spans="2:19" ht="15" customHeight="1" x14ac:dyDescent="0.25">
      <c r="B13" s="28" t="s">
        <v>4</v>
      </c>
      <c r="C13" s="87"/>
      <c r="D13" s="87"/>
      <c r="E13" s="87"/>
      <c r="F13" s="84"/>
      <c r="G13" s="85"/>
      <c r="H13" s="86"/>
      <c r="I13" s="34"/>
      <c r="J13" s="28"/>
      <c r="K13" s="28"/>
      <c r="L13" s="32"/>
      <c r="M13" s="33"/>
      <c r="N13" s="34"/>
    </row>
    <row r="14" spans="2:19" ht="15" customHeight="1" x14ac:dyDescent="0.25">
      <c r="B14" s="28" t="s">
        <v>5</v>
      </c>
      <c r="C14" s="88"/>
      <c r="D14" s="88"/>
      <c r="E14" s="88"/>
      <c r="F14" s="84"/>
      <c r="G14" s="89"/>
      <c r="H14" s="90" t="s">
        <v>10</v>
      </c>
      <c r="I14" s="38"/>
      <c r="J14" s="37"/>
      <c r="K14" s="37"/>
      <c r="L14" s="32"/>
      <c r="M14" s="30"/>
      <c r="N14" s="38" t="s">
        <v>10</v>
      </c>
    </row>
    <row r="15" spans="2:19" ht="15" customHeight="1" x14ac:dyDescent="0.25">
      <c r="B15" s="28" t="s">
        <v>6</v>
      </c>
      <c r="C15" s="88"/>
      <c r="D15" s="88"/>
      <c r="E15" s="88"/>
      <c r="F15" s="84"/>
      <c r="G15" s="89"/>
      <c r="H15" s="90" t="s">
        <v>10</v>
      </c>
      <c r="I15" s="38"/>
      <c r="J15" s="37"/>
      <c r="K15" s="37"/>
      <c r="L15" s="32"/>
      <c r="M15" s="30"/>
      <c r="N15" s="38" t="s">
        <v>10</v>
      </c>
    </row>
    <row r="16" spans="2:19" ht="15" customHeight="1" x14ac:dyDescent="0.25">
      <c r="B16" s="28" t="s">
        <v>7</v>
      </c>
      <c r="C16" s="88"/>
      <c r="D16" s="88"/>
      <c r="E16" s="88"/>
      <c r="F16" s="84"/>
      <c r="G16" s="89"/>
      <c r="H16" s="90" t="s">
        <v>10</v>
      </c>
      <c r="I16" s="38"/>
      <c r="J16" s="37"/>
      <c r="K16" s="37"/>
      <c r="L16" s="32"/>
      <c r="M16" s="30"/>
      <c r="N16" s="38" t="s">
        <v>10</v>
      </c>
    </row>
    <row r="17" spans="2:16" ht="15" customHeight="1" x14ac:dyDescent="0.25">
      <c r="B17" s="28" t="s">
        <v>8</v>
      </c>
      <c r="C17" s="88"/>
      <c r="D17" s="88"/>
      <c r="E17" s="88"/>
      <c r="F17" s="84"/>
      <c r="G17" s="89"/>
      <c r="H17" s="90" t="s">
        <v>10</v>
      </c>
      <c r="I17" s="38"/>
      <c r="J17" s="37"/>
      <c r="K17" s="37"/>
      <c r="L17" s="32"/>
      <c r="M17" s="30"/>
      <c r="N17" s="38" t="s">
        <v>10</v>
      </c>
    </row>
    <row r="18" spans="2:16" ht="15" customHeight="1" x14ac:dyDescent="0.25">
      <c r="B18" s="28" t="s">
        <v>9</v>
      </c>
      <c r="C18" s="88"/>
      <c r="D18" s="88"/>
      <c r="E18" s="88"/>
      <c r="F18" s="84"/>
      <c r="G18" s="89"/>
      <c r="H18" s="90" t="s">
        <v>11</v>
      </c>
      <c r="I18" s="38"/>
      <c r="J18" s="37"/>
      <c r="K18" s="37"/>
      <c r="L18" s="32"/>
      <c r="M18" s="30"/>
      <c r="N18" s="38" t="s">
        <v>11</v>
      </c>
    </row>
    <row r="19" spans="2:16" ht="12.75" customHeight="1" x14ac:dyDescent="0.25">
      <c r="B19" s="10"/>
      <c r="C19" s="91" t="s">
        <v>27</v>
      </c>
      <c r="D19" s="92"/>
      <c r="E19" s="92"/>
      <c r="F19" s="92"/>
      <c r="G19" s="92"/>
      <c r="H19" s="93"/>
      <c r="I19" s="18" t="s">
        <v>105</v>
      </c>
      <c r="J19" s="11"/>
      <c r="K19" s="11"/>
      <c r="L19" s="11"/>
      <c r="M19" s="11"/>
      <c r="N19" s="12"/>
    </row>
    <row r="20" spans="2:16" ht="12.75" customHeight="1" x14ac:dyDescent="0.25">
      <c r="B20" s="14"/>
      <c r="C20" s="94"/>
      <c r="D20" s="95"/>
      <c r="E20" s="95"/>
      <c r="F20" s="95"/>
      <c r="G20" s="95"/>
      <c r="H20" s="96"/>
      <c r="I20" s="15"/>
      <c r="J20" s="15"/>
      <c r="K20" s="15"/>
      <c r="L20" s="15"/>
      <c r="M20" s="15"/>
      <c r="N20" s="16"/>
    </row>
    <row r="21" spans="2:16" ht="15" customHeight="1" x14ac:dyDescent="0.25">
      <c r="B21" s="39" t="s">
        <v>25</v>
      </c>
      <c r="C21" s="84" t="s">
        <v>23</v>
      </c>
      <c r="D21" s="85"/>
      <c r="E21" s="85"/>
      <c r="F21" s="85"/>
      <c r="G21" s="85"/>
      <c r="H21" s="86"/>
      <c r="I21" s="33" t="s">
        <v>102</v>
      </c>
      <c r="J21" s="33"/>
      <c r="K21" s="30"/>
      <c r="L21" s="30"/>
      <c r="M21" s="30"/>
      <c r="N21" s="31"/>
    </row>
    <row r="22" spans="2:16" ht="15" customHeight="1" x14ac:dyDescent="0.25">
      <c r="B22" s="40" t="s">
        <v>31</v>
      </c>
      <c r="C22" s="35" t="s">
        <v>0</v>
      </c>
      <c r="D22" s="35" t="s">
        <v>1</v>
      </c>
      <c r="E22" s="35" t="s">
        <v>2</v>
      </c>
      <c r="F22" s="32" t="s">
        <v>104</v>
      </c>
      <c r="G22" s="33"/>
      <c r="H22" s="34"/>
      <c r="I22" s="61" t="s">
        <v>0</v>
      </c>
      <c r="J22" s="35" t="s">
        <v>1</v>
      </c>
      <c r="K22" s="35" t="s">
        <v>2</v>
      </c>
      <c r="L22" s="32" t="s">
        <v>104</v>
      </c>
      <c r="M22" s="33"/>
      <c r="N22" s="34"/>
    </row>
    <row r="23" spans="2:16" ht="15" customHeight="1" x14ac:dyDescent="0.25">
      <c r="B23" s="40" t="s">
        <v>32</v>
      </c>
      <c r="C23" s="97"/>
      <c r="D23" s="97"/>
      <c r="E23" s="97"/>
      <c r="F23" s="98"/>
      <c r="G23" s="99"/>
      <c r="H23" s="100"/>
      <c r="I23" s="62"/>
      <c r="J23" s="48"/>
      <c r="K23" s="48"/>
      <c r="L23" s="59"/>
      <c r="M23" s="64"/>
      <c r="N23" s="38" t="s">
        <v>10</v>
      </c>
      <c r="P23" t="s">
        <v>100</v>
      </c>
    </row>
    <row r="24" spans="2:16" ht="15" customHeight="1" x14ac:dyDescent="0.25">
      <c r="B24" s="40" t="s">
        <v>33</v>
      </c>
      <c r="C24" s="97"/>
      <c r="D24" s="97"/>
      <c r="E24" s="97"/>
      <c r="F24" s="98"/>
      <c r="G24" s="99"/>
      <c r="H24" s="100"/>
      <c r="I24" s="62"/>
      <c r="J24" s="48"/>
      <c r="K24" s="48"/>
      <c r="L24" s="59"/>
      <c r="M24" s="64"/>
      <c r="N24" s="62"/>
    </row>
    <row r="25" spans="2:16" ht="15" customHeight="1" x14ac:dyDescent="0.25">
      <c r="B25" s="40" t="s">
        <v>34</v>
      </c>
      <c r="C25" s="97"/>
      <c r="D25" s="97"/>
      <c r="E25" s="97"/>
      <c r="F25" s="98"/>
      <c r="G25" s="99"/>
      <c r="H25" s="90" t="s">
        <v>10</v>
      </c>
      <c r="I25" s="62"/>
      <c r="J25" s="48"/>
      <c r="K25" s="48"/>
      <c r="L25" s="59"/>
      <c r="M25" s="64"/>
      <c r="N25" s="38" t="s">
        <v>10</v>
      </c>
    </row>
    <row r="26" spans="2:16" ht="15" customHeight="1" x14ac:dyDescent="0.25">
      <c r="B26" s="40" t="s">
        <v>35</v>
      </c>
      <c r="C26" s="97"/>
      <c r="D26" s="97"/>
      <c r="E26" s="97"/>
      <c r="F26" s="98"/>
      <c r="G26" s="99"/>
      <c r="H26" s="90" t="s">
        <v>10</v>
      </c>
      <c r="I26" s="62"/>
      <c r="J26" s="48"/>
      <c r="K26" s="48"/>
      <c r="L26" s="59"/>
      <c r="M26" s="64"/>
      <c r="N26" s="38" t="s">
        <v>10</v>
      </c>
    </row>
    <row r="27" spans="2:16" ht="15" customHeight="1" x14ac:dyDescent="0.25">
      <c r="B27" s="40" t="s">
        <v>36</v>
      </c>
      <c r="C27" s="97"/>
      <c r="D27" s="97"/>
      <c r="E27" s="97"/>
      <c r="F27" s="98"/>
      <c r="G27" s="99"/>
      <c r="H27" s="90" t="s">
        <v>10</v>
      </c>
      <c r="I27" s="62"/>
      <c r="J27" s="48"/>
      <c r="K27" s="48"/>
      <c r="L27" s="59"/>
      <c r="M27" s="64"/>
      <c r="N27" s="38" t="s">
        <v>10</v>
      </c>
    </row>
    <row r="28" spans="2:16" ht="15" customHeight="1" x14ac:dyDescent="0.25">
      <c r="B28" s="40" t="s">
        <v>37</v>
      </c>
      <c r="C28" s="97"/>
      <c r="D28" s="97"/>
      <c r="E28" s="97"/>
      <c r="F28" s="98"/>
      <c r="G28" s="99"/>
      <c r="H28" s="90" t="s">
        <v>11</v>
      </c>
      <c r="I28" s="62"/>
      <c r="J28" s="48"/>
      <c r="K28" s="48"/>
      <c r="L28" s="59"/>
      <c r="M28" s="64"/>
      <c r="N28" s="38" t="s">
        <v>11</v>
      </c>
    </row>
    <row r="29" spans="2:16" ht="12.75" customHeight="1" x14ac:dyDescent="0.25">
      <c r="B29" s="107"/>
      <c r="C29" s="91" t="s">
        <v>27</v>
      </c>
      <c r="D29" s="92"/>
      <c r="E29" s="92"/>
      <c r="F29" s="92"/>
      <c r="G29" s="92"/>
      <c r="H29" s="93"/>
      <c r="I29" s="18" t="s">
        <v>105</v>
      </c>
      <c r="J29" s="49"/>
      <c r="K29" s="49"/>
      <c r="L29" s="49"/>
      <c r="M29" s="49"/>
      <c r="N29" s="9"/>
    </row>
    <row r="30" spans="2:16" ht="12.75" customHeight="1" thickBot="1" x14ac:dyDescent="0.3">
      <c r="B30" s="108"/>
      <c r="C30" s="94"/>
      <c r="D30" s="95"/>
      <c r="E30" s="95"/>
      <c r="F30" s="95"/>
      <c r="G30" s="95"/>
      <c r="H30" s="96"/>
      <c r="I30" s="15"/>
      <c r="J30" s="44"/>
      <c r="K30" s="44"/>
      <c r="L30" s="44"/>
      <c r="M30" s="44"/>
      <c r="N30" s="51"/>
    </row>
    <row r="31" spans="2:16" ht="15" customHeight="1" x14ac:dyDescent="0.25">
      <c r="B31" s="41" t="s">
        <v>24</v>
      </c>
      <c r="C31" s="84" t="s">
        <v>23</v>
      </c>
      <c r="D31" s="85"/>
      <c r="E31" s="85"/>
      <c r="F31" s="85"/>
      <c r="G31" s="85"/>
      <c r="H31" s="86"/>
      <c r="I31" s="33" t="s">
        <v>102</v>
      </c>
      <c r="J31" s="33"/>
      <c r="K31" s="30"/>
      <c r="L31" s="30"/>
      <c r="M31" s="30"/>
      <c r="N31" s="31"/>
    </row>
    <row r="32" spans="2:16" ht="15" customHeight="1" x14ac:dyDescent="0.25">
      <c r="B32" s="40" t="s">
        <v>31</v>
      </c>
      <c r="C32" s="35" t="s">
        <v>0</v>
      </c>
      <c r="D32" s="35" t="s">
        <v>1</v>
      </c>
      <c r="E32" s="35" t="s">
        <v>2</v>
      </c>
      <c r="F32" s="32" t="s">
        <v>104</v>
      </c>
      <c r="G32" s="33"/>
      <c r="H32" s="34"/>
      <c r="I32" s="61" t="s">
        <v>0</v>
      </c>
      <c r="J32" s="35" t="s">
        <v>1</v>
      </c>
      <c r="K32" s="35" t="s">
        <v>2</v>
      </c>
      <c r="L32" s="32" t="s">
        <v>104</v>
      </c>
      <c r="M32" s="33"/>
      <c r="N32" s="34"/>
    </row>
    <row r="33" spans="2:14" ht="15" customHeight="1" x14ac:dyDescent="0.25">
      <c r="B33" s="40" t="s">
        <v>38</v>
      </c>
      <c r="C33" s="97"/>
      <c r="D33" s="97"/>
      <c r="E33" s="97"/>
      <c r="F33" s="98"/>
      <c r="G33" s="99"/>
      <c r="H33" s="90" t="s">
        <v>10</v>
      </c>
      <c r="I33" s="62"/>
      <c r="J33" s="48"/>
      <c r="K33" s="48"/>
      <c r="L33" s="59"/>
      <c r="M33" s="64"/>
      <c r="N33" s="38" t="s">
        <v>10</v>
      </c>
    </row>
    <row r="34" spans="2:14" ht="15" customHeight="1" x14ac:dyDescent="0.25">
      <c r="B34" s="40" t="s">
        <v>39</v>
      </c>
      <c r="C34" s="97"/>
      <c r="D34" s="97"/>
      <c r="E34" s="97"/>
      <c r="F34" s="98"/>
      <c r="G34" s="101"/>
      <c r="H34" s="100"/>
      <c r="I34" s="62"/>
      <c r="J34" s="48"/>
      <c r="K34" s="48"/>
      <c r="L34" s="59"/>
      <c r="M34" s="79"/>
      <c r="N34" s="62"/>
    </row>
    <row r="35" spans="2:14" ht="15" customHeight="1" x14ac:dyDescent="0.25">
      <c r="B35" s="40" t="s">
        <v>40</v>
      </c>
      <c r="C35" s="97"/>
      <c r="D35" s="97"/>
      <c r="E35" s="97"/>
      <c r="F35" s="98"/>
      <c r="G35" s="101"/>
      <c r="H35" s="100"/>
      <c r="I35" s="62"/>
      <c r="J35" s="48"/>
      <c r="K35" s="48"/>
      <c r="L35" s="59"/>
      <c r="M35" s="79"/>
      <c r="N35" s="62"/>
    </row>
    <row r="36" spans="2:14" ht="14.25" customHeight="1" x14ac:dyDescent="0.25">
      <c r="B36" s="40" t="s">
        <v>41</v>
      </c>
      <c r="C36" s="97"/>
      <c r="D36" s="97"/>
      <c r="E36" s="97"/>
      <c r="F36" s="98"/>
      <c r="G36" s="99"/>
      <c r="H36" s="90" t="s">
        <v>10</v>
      </c>
      <c r="I36" s="62"/>
      <c r="J36" s="48"/>
      <c r="K36" s="48"/>
      <c r="L36" s="59"/>
      <c r="M36" s="64"/>
      <c r="N36" s="38" t="s">
        <v>10</v>
      </c>
    </row>
    <row r="37" spans="2:14" ht="14.25" customHeight="1" x14ac:dyDescent="0.25">
      <c r="B37" s="40" t="s">
        <v>52</v>
      </c>
      <c r="C37" s="97"/>
      <c r="D37" s="97"/>
      <c r="E37" s="97"/>
      <c r="F37" s="98"/>
      <c r="G37" s="99"/>
      <c r="H37" s="90" t="s">
        <v>11</v>
      </c>
      <c r="I37" s="62"/>
      <c r="J37" s="48"/>
      <c r="K37" s="48"/>
      <c r="L37" s="59"/>
      <c r="M37" s="64"/>
      <c r="N37" s="38" t="s">
        <v>11</v>
      </c>
    </row>
    <row r="38" spans="2:14" ht="14.25" customHeight="1" x14ac:dyDescent="0.25">
      <c r="B38" s="42" t="s">
        <v>42</v>
      </c>
      <c r="C38" s="97"/>
      <c r="D38" s="97"/>
      <c r="E38" s="97"/>
      <c r="F38" s="98"/>
      <c r="G38" s="99"/>
      <c r="H38" s="90" t="s">
        <v>11</v>
      </c>
      <c r="I38" s="62"/>
      <c r="J38" s="48"/>
      <c r="K38" s="48"/>
      <c r="L38" s="59"/>
      <c r="M38" s="64"/>
      <c r="N38" s="38" t="s">
        <v>11</v>
      </c>
    </row>
    <row r="39" spans="2:14" ht="12.75" customHeight="1" x14ac:dyDescent="0.25">
      <c r="B39" s="107"/>
      <c r="C39" s="91" t="s">
        <v>27</v>
      </c>
      <c r="D39" s="92"/>
      <c r="E39" s="92"/>
      <c r="F39" s="92"/>
      <c r="G39" s="92"/>
      <c r="H39" s="93"/>
      <c r="I39" s="18" t="s">
        <v>105</v>
      </c>
      <c r="J39" s="49"/>
      <c r="K39" s="49"/>
      <c r="L39" s="49"/>
      <c r="M39" s="49"/>
      <c r="N39" s="9"/>
    </row>
    <row r="40" spans="2:14" ht="12.75" customHeight="1" thickBot="1" x14ac:dyDescent="0.3">
      <c r="B40" s="108"/>
      <c r="C40" s="102"/>
      <c r="D40" s="103"/>
      <c r="E40" s="103"/>
      <c r="F40" s="103"/>
      <c r="G40" s="103"/>
      <c r="H40" s="104"/>
      <c r="J40" s="44"/>
      <c r="K40" s="44"/>
      <c r="L40" s="44"/>
      <c r="M40" s="44"/>
      <c r="N40" s="50"/>
    </row>
    <row r="41" spans="2:14" ht="11.25" customHeight="1" x14ac:dyDescent="0.25">
      <c r="B41" s="43" t="s">
        <v>26</v>
      </c>
      <c r="C41" s="68" t="s">
        <v>112</v>
      </c>
      <c r="D41" s="69"/>
      <c r="E41" s="68" t="s">
        <v>114</v>
      </c>
      <c r="F41" s="69"/>
      <c r="G41" s="70" t="s">
        <v>111</v>
      </c>
      <c r="H41" s="69"/>
      <c r="I41" s="70" t="s">
        <v>117</v>
      </c>
      <c r="J41" s="69"/>
      <c r="K41" s="70" t="s">
        <v>119</v>
      </c>
      <c r="L41" s="69"/>
      <c r="M41" s="70" t="s">
        <v>121</v>
      </c>
      <c r="N41" s="69"/>
    </row>
    <row r="42" spans="2:14" ht="11.25" customHeight="1" x14ac:dyDescent="0.25">
      <c r="B42" s="43"/>
      <c r="C42" s="65" t="s">
        <v>113</v>
      </c>
      <c r="D42" s="66"/>
      <c r="E42" s="65" t="s">
        <v>115</v>
      </c>
      <c r="F42" s="66"/>
      <c r="G42" s="67" t="s">
        <v>116</v>
      </c>
      <c r="H42" s="66"/>
      <c r="I42" s="67" t="s">
        <v>118</v>
      </c>
      <c r="J42" s="66"/>
      <c r="K42" s="67" t="s">
        <v>120</v>
      </c>
      <c r="L42" s="66"/>
      <c r="M42" s="67" t="s">
        <v>122</v>
      </c>
      <c r="N42" s="66"/>
    </row>
    <row r="43" spans="2:14" ht="14.25" customHeight="1" x14ac:dyDescent="0.25">
      <c r="B43" s="40" t="s">
        <v>43</v>
      </c>
      <c r="C43" s="98"/>
      <c r="D43" s="105" t="s">
        <v>11</v>
      </c>
      <c r="E43" s="106"/>
      <c r="F43" s="105" t="s">
        <v>11</v>
      </c>
      <c r="G43" s="106"/>
      <c r="H43" s="105" t="s">
        <v>11</v>
      </c>
      <c r="I43" s="106"/>
      <c r="J43" s="105" t="s">
        <v>10</v>
      </c>
      <c r="K43" s="106"/>
      <c r="L43" s="105" t="s">
        <v>11</v>
      </c>
      <c r="M43" s="106"/>
      <c r="N43" s="105" t="s">
        <v>11</v>
      </c>
    </row>
    <row r="44" spans="2:14" ht="14.25" customHeight="1" x14ac:dyDescent="0.25">
      <c r="B44" s="40" t="s">
        <v>44</v>
      </c>
      <c r="C44" s="59"/>
      <c r="D44" s="6" t="s">
        <v>11</v>
      </c>
      <c r="E44" s="5"/>
      <c r="F44" s="6" t="s">
        <v>11</v>
      </c>
      <c r="G44" s="5"/>
      <c r="H44" s="6" t="s">
        <v>11</v>
      </c>
      <c r="I44" s="5"/>
      <c r="J44" s="6" t="s">
        <v>10</v>
      </c>
      <c r="K44" s="5"/>
      <c r="L44" s="6" t="s">
        <v>11</v>
      </c>
      <c r="M44" s="5"/>
      <c r="N44" s="6" t="s">
        <v>11</v>
      </c>
    </row>
    <row r="45" spans="2:14" ht="14.25" customHeight="1" x14ac:dyDescent="0.25">
      <c r="B45" s="40" t="s">
        <v>45</v>
      </c>
      <c r="C45" s="83">
        <f>+C43-C44</f>
        <v>0</v>
      </c>
      <c r="D45" s="6" t="s">
        <v>11</v>
      </c>
      <c r="E45" s="83">
        <f>+E43-E44</f>
        <v>0</v>
      </c>
      <c r="F45" s="6" t="s">
        <v>11</v>
      </c>
      <c r="G45" s="83">
        <f>+G43-G44</f>
        <v>0</v>
      </c>
      <c r="H45" s="6" t="s">
        <v>11</v>
      </c>
      <c r="I45" s="83">
        <f>+I43-I44</f>
        <v>0</v>
      </c>
      <c r="J45" s="6" t="s">
        <v>11</v>
      </c>
      <c r="K45" s="83">
        <f>+K43-K44</f>
        <v>0</v>
      </c>
      <c r="L45" s="6" t="s">
        <v>11</v>
      </c>
      <c r="M45" s="83">
        <f>+M43-M44</f>
        <v>0</v>
      </c>
      <c r="N45" s="6" t="s">
        <v>11</v>
      </c>
    </row>
    <row r="46" spans="2:14" ht="12.75" customHeight="1" x14ac:dyDescent="0.25">
      <c r="B46" s="40"/>
      <c r="C46" s="73"/>
      <c r="D46" s="72"/>
      <c r="E46" s="73"/>
      <c r="F46" s="9"/>
      <c r="G46" s="73"/>
      <c r="H46" s="9"/>
      <c r="I46" s="73"/>
      <c r="J46" s="9"/>
      <c r="K46" s="73" t="s">
        <v>53</v>
      </c>
      <c r="L46" s="9"/>
      <c r="M46" s="7" t="s">
        <v>54</v>
      </c>
      <c r="N46" s="9"/>
    </row>
    <row r="47" spans="2:14" ht="12.75" customHeight="1" x14ac:dyDescent="0.25">
      <c r="B47" s="75" t="s">
        <v>46</v>
      </c>
      <c r="C47" s="74"/>
      <c r="D47" s="76" t="s">
        <v>49</v>
      </c>
      <c r="E47" s="77"/>
      <c r="F47" s="76" t="s">
        <v>50</v>
      </c>
      <c r="G47" s="78" t="s">
        <v>50</v>
      </c>
      <c r="H47" s="76"/>
      <c r="I47" s="77"/>
      <c r="J47" s="76" t="s">
        <v>51</v>
      </c>
      <c r="K47" s="8" t="s">
        <v>123</v>
      </c>
      <c r="L47" s="76"/>
      <c r="M47" s="77" t="s">
        <v>55</v>
      </c>
      <c r="N47" s="76"/>
    </row>
    <row r="48" spans="2:14" ht="14.25" customHeight="1" x14ac:dyDescent="0.25">
      <c r="B48" s="40" t="s">
        <v>47</v>
      </c>
      <c r="C48" s="5" t="str">
        <f>IF(ABS(C45)&lt;=(0.5),"IN","")</f>
        <v>IN</v>
      </c>
      <c r="D48" s="71"/>
      <c r="E48" s="5" t="str">
        <f>IF(ABS(+E45)&lt;=3,"IN","")</f>
        <v>IN</v>
      </c>
      <c r="F48" s="62"/>
      <c r="G48" s="5" t="str">
        <f>IF(ABS(+G45)&lt;=3,"IN","")</f>
        <v>IN</v>
      </c>
      <c r="H48" s="62"/>
      <c r="I48" s="5" t="str">
        <f>IF(ABS(+I45)&lt;=1,"IN","")</f>
        <v>IN</v>
      </c>
      <c r="J48" s="62"/>
      <c r="K48" s="5" t="str">
        <f>IF(AND(L6="MGRR",ABS(K45)&lt;=2),"IN",IF(AND(L6="LGRR",ABS(K45)&lt;=2),"IN",IF(AND(L6="MGBR",ABS(K45)&lt;=1.5),"IN",IF(AND(L6="LGBR",ABS(K45)&lt;=1.5),"IN",""))))</f>
        <v/>
      </c>
      <c r="L48" s="62"/>
      <c r="M48" s="5" t="str">
        <f>IF(AND(H6="MGRR",ABS(M45)&lt;=1.5),"IN",IF(AND(H6="LGRR",ABS(M45)&lt;=1.5),"IN",IF(AND(H6="MGBR",ABS(M45)&lt;=1),"IN",IF(AND(H6="LGBR",ABS(M45)&lt;=1),"IN",""))))</f>
        <v/>
      </c>
      <c r="N48" s="62"/>
    </row>
    <row r="49" spans="2:14" ht="14.25" customHeight="1" x14ac:dyDescent="0.25">
      <c r="B49" s="40" t="s">
        <v>48</v>
      </c>
      <c r="C49" s="5" t="str">
        <f>IF(ABS(+C45)&gt;(0.5),"OUT","")</f>
        <v/>
      </c>
      <c r="D49" s="71"/>
      <c r="E49" s="5" t="str">
        <f>IF(ABS(+E45)&gt;3,"OUT","")</f>
        <v/>
      </c>
      <c r="F49" s="62"/>
      <c r="G49" s="5" t="str">
        <f>IF(ABS(+G45)&gt;3,"OUT","")</f>
        <v/>
      </c>
      <c r="H49" s="62"/>
      <c r="I49" s="5" t="str">
        <f>IF(ABS(+I45)&gt;1,"OUT","")</f>
        <v/>
      </c>
      <c r="J49" s="62"/>
      <c r="K49" s="5" t="str">
        <f>IF(AND(L6="MGRR",ABS(K45)&gt;2),"OUT",IF(AND(L6="LGRR",ABS(K45)&gt;2),"OUT",IF(AND(L6="MGBR",ABS(K45)&gt;1.5),"OUT",IF(AND(L6="LGBR",ABS(K45)&gt;1.5),"OUT",""))))</f>
        <v/>
      </c>
      <c r="L49" s="62"/>
      <c r="M49" s="5" t="str">
        <f>IF(AND(H6="MGRR",ABS(M45)&gt;1.5),"OUT",IF(AND(H6="LGRR",ABS(M45)&gt;1.5),"OUT",IF(AND(H6="MGBR",ABS(M45)&gt;1),"OUT",IF(AND(H6="LGBR",ABS(M45)&gt;1),"OUT",""))))</f>
        <v/>
      </c>
      <c r="N49" s="62"/>
    </row>
    <row r="50" spans="2:14" ht="12.75" customHeight="1" x14ac:dyDescent="0.25">
      <c r="B50" s="46"/>
      <c r="C50" s="7" t="s">
        <v>28</v>
      </c>
      <c r="D50" s="45"/>
      <c r="E50" s="45"/>
      <c r="F50" s="45"/>
      <c r="G50" s="45"/>
      <c r="H50" s="45"/>
      <c r="I50" s="45"/>
      <c r="J50" s="47"/>
      <c r="K50" s="7" t="s">
        <v>12</v>
      </c>
      <c r="L50" s="45"/>
      <c r="M50" s="45"/>
      <c r="N50" s="47"/>
    </row>
    <row r="51" spans="2:14" ht="12.75" customHeight="1" x14ac:dyDescent="0.25">
      <c r="B51" s="55"/>
      <c r="C51" s="80"/>
      <c r="D51" s="53"/>
      <c r="E51" s="53"/>
      <c r="F51" s="53"/>
      <c r="G51" s="53"/>
      <c r="H51" s="53"/>
      <c r="I51" s="53"/>
      <c r="J51" s="54"/>
      <c r="K51" s="80"/>
      <c r="L51" s="53"/>
      <c r="M51" s="53"/>
      <c r="N51" s="54"/>
    </row>
    <row r="52" spans="2:14" ht="12.75" customHeight="1" x14ac:dyDescent="0.25">
      <c r="B52" s="81"/>
      <c r="C52" s="79"/>
      <c r="D52" s="79"/>
      <c r="E52" s="79"/>
      <c r="F52" s="79"/>
      <c r="G52" s="82" t="s">
        <v>106</v>
      </c>
      <c r="H52" s="79"/>
      <c r="I52" s="79"/>
      <c r="J52" s="79"/>
      <c r="K52" s="79"/>
      <c r="L52" s="79"/>
      <c r="M52" s="79"/>
      <c r="N52" s="63"/>
    </row>
    <row r="53" spans="2:14" ht="13.5" customHeight="1" x14ac:dyDescent="0.25">
      <c r="B53" s="56" t="s">
        <v>30</v>
      </c>
      <c r="C53" s="14"/>
      <c r="D53" s="16"/>
      <c r="E53" s="14"/>
      <c r="F53" s="16"/>
      <c r="G53" s="14"/>
      <c r="H53" s="16"/>
      <c r="I53" s="14"/>
      <c r="J53" s="16"/>
      <c r="K53" s="14"/>
      <c r="L53" s="16"/>
      <c r="M53" s="14"/>
      <c r="N53" s="16"/>
    </row>
    <row r="54" spans="2:14" ht="13.5" customHeight="1" x14ac:dyDescent="0.25">
      <c r="B54" s="56" t="s">
        <v>107</v>
      </c>
      <c r="C54" s="29"/>
      <c r="D54" s="31"/>
      <c r="E54" s="29"/>
      <c r="F54" s="31"/>
      <c r="G54" s="29"/>
      <c r="H54" s="31"/>
      <c r="I54" s="29"/>
      <c r="J54" s="31"/>
      <c r="K54" s="29"/>
      <c r="L54" s="31"/>
      <c r="M54" s="29"/>
      <c r="N54" s="31"/>
    </row>
    <row r="55" spans="2:14" ht="13.5" customHeight="1" x14ac:dyDescent="0.25">
      <c r="B55" s="56" t="s">
        <v>108</v>
      </c>
      <c r="C55" s="29"/>
      <c r="D55" s="31"/>
      <c r="E55" s="29"/>
      <c r="F55" s="31"/>
      <c r="G55" s="29"/>
      <c r="H55" s="31"/>
      <c r="I55" s="29"/>
      <c r="J55" s="31"/>
      <c r="K55" s="29"/>
      <c r="L55" s="31"/>
      <c r="M55" s="29"/>
      <c r="N55" s="31"/>
    </row>
    <row r="56" spans="2:14" ht="12.75" customHeight="1" x14ac:dyDescent="0.25">
      <c r="B56" s="52"/>
      <c r="C56" s="57" t="s">
        <v>29</v>
      </c>
      <c r="K56" s="17" t="s">
        <v>12</v>
      </c>
      <c r="L56" s="11"/>
      <c r="M56" s="11"/>
      <c r="N56" s="13"/>
    </row>
    <row r="57" spans="2:14" ht="12.75" customHeight="1" x14ac:dyDescent="0.25">
      <c r="B57" s="25"/>
      <c r="C57" s="15"/>
      <c r="D57" s="15"/>
      <c r="E57" s="15"/>
      <c r="F57" s="15"/>
      <c r="G57" s="15"/>
      <c r="H57" s="15"/>
      <c r="I57" s="15"/>
      <c r="J57" s="15"/>
      <c r="K57" s="14"/>
      <c r="L57" s="15"/>
      <c r="M57" s="15"/>
      <c r="N57" s="16"/>
    </row>
    <row r="58" spans="2:14" ht="15" customHeight="1" x14ac:dyDescent="0.25">
      <c r="B58" s="114" t="s">
        <v>128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2:14" ht="15" customHeight="1" x14ac:dyDescent="0.25"/>
    <row r="60" spans="2:14" ht="15" customHeight="1" x14ac:dyDescent="0.25"/>
    <row r="61" spans="2:14" ht="15" customHeight="1" x14ac:dyDescent="0.25"/>
    <row r="62" spans="2:14" ht="15" customHeight="1" x14ac:dyDescent="0.25"/>
    <row r="63" spans="2:14" ht="15" customHeight="1" x14ac:dyDescent="0.25"/>
    <row r="64" spans="2:14" ht="15" customHeight="1" x14ac:dyDescent="0.25"/>
    <row r="65" ht="15" customHeight="1" x14ac:dyDescent="0.25"/>
    <row r="66" ht="15" customHeight="1" x14ac:dyDescent="0.25"/>
    <row r="67" ht="12.75" customHeight="1" x14ac:dyDescent="0.25"/>
    <row r="68" ht="12.75" customHeight="1" x14ac:dyDescent="0.25"/>
    <row r="69" ht="12.75" customHeight="1" x14ac:dyDescent="0.25"/>
  </sheetData>
  <phoneticPr fontId="3" type="noConversion"/>
  <conditionalFormatting sqref="C45">
    <cfRule type="expression" dxfId="23" priority="18" stopIfTrue="1">
      <formula>ISERROR(C45)</formula>
    </cfRule>
  </conditionalFormatting>
  <conditionalFormatting sqref="C48:C49">
    <cfRule type="expression" dxfId="22" priority="6" stopIfTrue="1">
      <formula>ISERROR(C48)</formula>
    </cfRule>
  </conditionalFormatting>
  <conditionalFormatting sqref="E45">
    <cfRule type="expression" dxfId="21" priority="17" stopIfTrue="1">
      <formula>ISERROR(E45)</formula>
    </cfRule>
  </conditionalFormatting>
  <conditionalFormatting sqref="E48:E49">
    <cfRule type="expression" dxfId="20" priority="5" stopIfTrue="1">
      <formula>ISERROR(E48)</formula>
    </cfRule>
  </conditionalFormatting>
  <conditionalFormatting sqref="G45">
    <cfRule type="expression" dxfId="19" priority="16" stopIfTrue="1">
      <formula>ISERROR(G45)</formula>
    </cfRule>
  </conditionalFormatting>
  <conditionalFormatting sqref="G48:G49">
    <cfRule type="expression" dxfId="18" priority="4" stopIfTrue="1">
      <formula>ISERROR(G48)</formula>
    </cfRule>
  </conditionalFormatting>
  <conditionalFormatting sqref="I45">
    <cfRule type="expression" dxfId="17" priority="15" stopIfTrue="1">
      <formula>ISERROR(I45)</formula>
    </cfRule>
  </conditionalFormatting>
  <conditionalFormatting sqref="I48:I49">
    <cfRule type="expression" dxfId="16" priority="3" stopIfTrue="1">
      <formula>ISERROR(I48)</formula>
    </cfRule>
  </conditionalFormatting>
  <conditionalFormatting sqref="K45">
    <cfRule type="expression" dxfId="15" priority="14" stopIfTrue="1">
      <formula>ISERROR(K45)</formula>
    </cfRule>
  </conditionalFormatting>
  <conditionalFormatting sqref="K48:K49">
    <cfRule type="expression" dxfId="14" priority="2" stopIfTrue="1">
      <formula>ISERROR(K48)</formula>
    </cfRule>
  </conditionalFormatting>
  <conditionalFormatting sqref="M45">
    <cfRule type="expression" dxfId="13" priority="13" stopIfTrue="1">
      <formula>ISERROR(M45)</formula>
    </cfRule>
  </conditionalFormatting>
  <conditionalFormatting sqref="M48:M49">
    <cfRule type="expression" dxfId="12" priority="1" stopIfTrue="1">
      <formula>ISERROR(M48)</formula>
    </cfRule>
  </conditionalFormatting>
  <printOptions horizontalCentered="1"/>
  <pageMargins left="0" right="0" top="0" bottom="0" header="0" footer="0"/>
  <pageSetup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69"/>
  <sheetViews>
    <sheetView topLeftCell="A35" workbookViewId="0">
      <selection activeCell="B58" sqref="B58"/>
    </sheetView>
  </sheetViews>
  <sheetFormatPr defaultRowHeight="13.2" x14ac:dyDescent="0.25"/>
  <cols>
    <col min="1" max="1" width="2.5546875" customWidth="1"/>
    <col min="2" max="2" width="19.88671875" customWidth="1"/>
    <col min="3" max="5" width="7.33203125" customWidth="1"/>
    <col min="6" max="7" width="7.109375" customWidth="1"/>
    <col min="8" max="8" width="3" customWidth="1"/>
    <col min="9" max="11" width="7.33203125" customWidth="1"/>
    <col min="12" max="13" width="6.88671875" customWidth="1"/>
    <col min="14" max="14" width="4" customWidth="1"/>
    <col min="15" max="15" width="3.44140625" customWidth="1"/>
  </cols>
  <sheetData>
    <row r="2" spans="2:19" ht="15" customHeight="1" x14ac:dyDescent="0.25">
      <c r="B2" s="17" t="s">
        <v>124</v>
      </c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20"/>
    </row>
    <row r="3" spans="2:19" ht="15" customHeight="1" x14ac:dyDescent="0.25">
      <c r="B3" s="112" t="s">
        <v>125</v>
      </c>
      <c r="C3" s="57"/>
      <c r="D3" s="57"/>
      <c r="E3" s="57"/>
      <c r="F3" s="113"/>
      <c r="G3" s="57"/>
      <c r="H3" s="57"/>
      <c r="I3" s="57"/>
      <c r="J3" s="57"/>
      <c r="K3" s="57"/>
      <c r="L3" s="57"/>
      <c r="M3" s="57"/>
      <c r="N3" s="60"/>
    </row>
    <row r="4" spans="2:19" ht="27.75" customHeight="1" x14ac:dyDescent="0.25">
      <c r="B4" s="24" t="s">
        <v>127</v>
      </c>
      <c r="C4" s="23"/>
      <c r="D4" s="21"/>
      <c r="E4" s="21"/>
      <c r="F4" s="22"/>
      <c r="G4" s="21"/>
      <c r="H4" s="21"/>
      <c r="I4" s="21"/>
      <c r="J4" s="21"/>
      <c r="K4" s="21"/>
      <c r="L4" s="21"/>
      <c r="M4" s="21"/>
      <c r="N4" s="60"/>
      <c r="S4" s="1"/>
    </row>
    <row r="5" spans="2:19" ht="12.75" customHeight="1" x14ac:dyDescent="0.25">
      <c r="B5" s="26" t="s">
        <v>12</v>
      </c>
      <c r="C5" s="17" t="s">
        <v>13</v>
      </c>
      <c r="D5" s="18"/>
      <c r="E5" s="18"/>
      <c r="F5" s="20"/>
      <c r="G5" s="17" t="s">
        <v>14</v>
      </c>
      <c r="H5" s="18"/>
      <c r="I5" s="18"/>
      <c r="J5" s="20"/>
      <c r="K5" s="18" t="s">
        <v>15</v>
      </c>
      <c r="L5" s="18"/>
      <c r="M5" s="18"/>
      <c r="N5" s="20"/>
      <c r="S5" s="1"/>
    </row>
    <row r="6" spans="2:19" ht="15" customHeight="1" x14ac:dyDescent="0.25">
      <c r="B6" s="117">
        <v>1</v>
      </c>
      <c r="C6" s="118"/>
      <c r="D6" s="119">
        <v>2</v>
      </c>
      <c r="E6" s="120"/>
      <c r="F6" s="121"/>
      <c r="G6" s="118"/>
      <c r="H6" s="120"/>
      <c r="I6" s="119">
        <v>3</v>
      </c>
      <c r="J6" s="121"/>
      <c r="K6" s="120"/>
      <c r="L6" s="119">
        <v>4</v>
      </c>
      <c r="M6" s="120"/>
      <c r="N6" s="121"/>
      <c r="O6" s="122"/>
      <c r="S6" s="1"/>
    </row>
    <row r="7" spans="2:19" ht="15" customHeight="1" x14ac:dyDescent="0.25">
      <c r="B7" s="27" t="s">
        <v>16</v>
      </c>
      <c r="C7" s="84" t="s">
        <v>23</v>
      </c>
      <c r="D7" s="85"/>
      <c r="E7" s="123">
        <v>5</v>
      </c>
      <c r="F7" s="85"/>
      <c r="G7" s="85"/>
      <c r="H7" s="86"/>
      <c r="I7" s="33" t="s">
        <v>102</v>
      </c>
      <c r="J7" s="33"/>
      <c r="K7" s="124"/>
      <c r="L7" s="124"/>
      <c r="M7" s="124"/>
      <c r="N7" s="125"/>
      <c r="O7" s="122"/>
      <c r="S7" s="1"/>
    </row>
    <row r="8" spans="2:19" ht="15" customHeight="1" x14ac:dyDescent="0.25">
      <c r="B8" s="28"/>
      <c r="C8" s="32" t="s">
        <v>103</v>
      </c>
      <c r="D8" s="34"/>
      <c r="E8" s="32"/>
      <c r="F8" s="36" t="s">
        <v>17</v>
      </c>
      <c r="G8" s="33"/>
      <c r="H8" s="34"/>
      <c r="I8" s="33" t="s">
        <v>109</v>
      </c>
      <c r="J8" s="34"/>
      <c r="K8" s="32"/>
      <c r="L8" s="36" t="s">
        <v>110</v>
      </c>
      <c r="M8" s="33"/>
      <c r="N8" s="34"/>
      <c r="O8" s="122"/>
    </row>
    <row r="9" spans="2:19" ht="15" customHeight="1" x14ac:dyDescent="0.25">
      <c r="B9" s="28"/>
      <c r="C9" s="35" t="s">
        <v>18</v>
      </c>
      <c r="D9" s="35" t="s">
        <v>19</v>
      </c>
      <c r="E9" s="35" t="s">
        <v>20</v>
      </c>
      <c r="F9" s="35" t="s">
        <v>21</v>
      </c>
      <c r="G9" s="58" t="s">
        <v>22</v>
      </c>
      <c r="H9" s="61"/>
      <c r="I9" s="61" t="s">
        <v>18</v>
      </c>
      <c r="J9" s="35" t="s">
        <v>19</v>
      </c>
      <c r="K9" s="35" t="s">
        <v>20</v>
      </c>
      <c r="L9" s="35" t="s">
        <v>21</v>
      </c>
      <c r="M9" s="58" t="s">
        <v>22</v>
      </c>
      <c r="N9" s="61"/>
      <c r="O9" s="122"/>
    </row>
    <row r="10" spans="2:19" ht="15" customHeight="1" x14ac:dyDescent="0.25">
      <c r="B10" s="28"/>
      <c r="C10" s="87"/>
      <c r="D10" s="126">
        <v>6</v>
      </c>
      <c r="E10" s="87"/>
      <c r="F10" s="126">
        <v>7</v>
      </c>
      <c r="G10" s="84"/>
      <c r="H10" s="86"/>
      <c r="I10" s="34"/>
      <c r="J10" s="28"/>
      <c r="K10" s="28"/>
      <c r="L10" s="28"/>
      <c r="M10" s="32"/>
      <c r="N10" s="34"/>
      <c r="O10" s="122"/>
      <c r="R10" s="116"/>
    </row>
    <row r="11" spans="2:19" ht="15" customHeight="1" x14ac:dyDescent="0.25">
      <c r="B11" s="28" t="s">
        <v>31</v>
      </c>
      <c r="C11" s="35" t="s">
        <v>0</v>
      </c>
      <c r="D11" s="35" t="s">
        <v>1</v>
      </c>
      <c r="E11" s="35" t="s">
        <v>2</v>
      </c>
      <c r="F11" s="32" t="s">
        <v>104</v>
      </c>
      <c r="G11" s="33"/>
      <c r="H11" s="34"/>
      <c r="I11" s="61" t="s">
        <v>0</v>
      </c>
      <c r="J11" s="35" t="s">
        <v>1</v>
      </c>
      <c r="K11" s="35" t="s">
        <v>2</v>
      </c>
      <c r="L11" s="32" t="s">
        <v>104</v>
      </c>
      <c r="M11" s="33"/>
      <c r="N11" s="34"/>
      <c r="O11" s="122"/>
    </row>
    <row r="12" spans="2:19" ht="15" customHeight="1" x14ac:dyDescent="0.25">
      <c r="B12" s="28" t="s">
        <v>3</v>
      </c>
      <c r="C12" s="126">
        <v>8</v>
      </c>
      <c r="D12" s="87"/>
      <c r="E12" s="87"/>
      <c r="F12" s="84"/>
      <c r="G12" s="85"/>
      <c r="H12" s="86"/>
      <c r="I12" s="34"/>
      <c r="J12" s="28"/>
      <c r="K12" s="28"/>
      <c r="L12" s="32"/>
      <c r="M12" s="33"/>
      <c r="N12" s="34"/>
      <c r="O12" s="122"/>
    </row>
    <row r="13" spans="2:19" ht="15" customHeight="1" x14ac:dyDescent="0.25">
      <c r="B13" s="28" t="s">
        <v>4</v>
      </c>
      <c r="C13" s="126">
        <v>9</v>
      </c>
      <c r="D13" s="87"/>
      <c r="E13" s="87"/>
      <c r="F13" s="84"/>
      <c r="G13" s="85"/>
      <c r="H13" s="86"/>
      <c r="I13" s="34"/>
      <c r="J13" s="28"/>
      <c r="K13" s="28"/>
      <c r="L13" s="32"/>
      <c r="M13" s="33"/>
      <c r="N13" s="34"/>
      <c r="O13" s="122"/>
    </row>
    <row r="14" spans="2:19" ht="15" customHeight="1" x14ac:dyDescent="0.25">
      <c r="B14" s="28" t="s">
        <v>5</v>
      </c>
      <c r="C14" s="126">
        <v>10</v>
      </c>
      <c r="D14" s="88"/>
      <c r="E14" s="88"/>
      <c r="F14" s="84"/>
      <c r="G14" s="89"/>
      <c r="H14" s="90" t="s">
        <v>10</v>
      </c>
      <c r="I14" s="38"/>
      <c r="J14" s="127">
        <v>16</v>
      </c>
      <c r="K14" s="37"/>
      <c r="L14" s="32"/>
      <c r="M14" s="124"/>
      <c r="N14" s="38" t="s">
        <v>10</v>
      </c>
      <c r="O14" s="122"/>
    </row>
    <row r="15" spans="2:19" ht="15" customHeight="1" x14ac:dyDescent="0.25">
      <c r="B15" s="28" t="s">
        <v>6</v>
      </c>
      <c r="C15" s="126">
        <v>11</v>
      </c>
      <c r="D15" s="88"/>
      <c r="E15" s="88"/>
      <c r="F15" s="84"/>
      <c r="G15" s="89"/>
      <c r="H15" s="90" t="s">
        <v>10</v>
      </c>
      <c r="I15" s="38"/>
      <c r="J15" s="37"/>
      <c r="K15" s="37"/>
      <c r="L15" s="32"/>
      <c r="M15" s="124"/>
      <c r="N15" s="38" t="s">
        <v>10</v>
      </c>
      <c r="O15" s="122"/>
    </row>
    <row r="16" spans="2:19" ht="15" customHeight="1" x14ac:dyDescent="0.25">
      <c r="B16" s="28" t="s">
        <v>7</v>
      </c>
      <c r="C16" s="126">
        <v>12</v>
      </c>
      <c r="D16" s="88"/>
      <c r="E16" s="88"/>
      <c r="F16" s="84"/>
      <c r="G16" s="89"/>
      <c r="H16" s="90" t="s">
        <v>10</v>
      </c>
      <c r="I16" s="38"/>
      <c r="J16" s="37"/>
      <c r="K16" s="37"/>
      <c r="L16" s="32"/>
      <c r="M16" s="124"/>
      <c r="N16" s="38" t="s">
        <v>10</v>
      </c>
      <c r="O16" s="122"/>
    </row>
    <row r="17" spans="2:16" ht="15" customHeight="1" x14ac:dyDescent="0.25">
      <c r="B17" s="28" t="s">
        <v>8</v>
      </c>
      <c r="C17" s="126">
        <v>13</v>
      </c>
      <c r="D17" s="88"/>
      <c r="E17" s="88"/>
      <c r="F17" s="84"/>
      <c r="G17" s="89"/>
      <c r="H17" s="90" t="s">
        <v>10</v>
      </c>
      <c r="I17" s="38"/>
      <c r="J17" s="37"/>
      <c r="K17" s="37"/>
      <c r="L17" s="32"/>
      <c r="M17" s="124"/>
      <c r="N17" s="38" t="s">
        <v>10</v>
      </c>
      <c r="O17" s="122"/>
    </row>
    <row r="18" spans="2:16" ht="15" customHeight="1" x14ac:dyDescent="0.25">
      <c r="B18" s="28" t="s">
        <v>9</v>
      </c>
      <c r="C18" s="126">
        <v>14</v>
      </c>
      <c r="D18" s="88"/>
      <c r="E18" s="88"/>
      <c r="F18" s="84"/>
      <c r="G18" s="89"/>
      <c r="H18" s="90" t="s">
        <v>11</v>
      </c>
      <c r="I18" s="38"/>
      <c r="J18" s="37"/>
      <c r="K18" s="37"/>
      <c r="L18" s="32"/>
      <c r="M18" s="124"/>
      <c r="N18" s="38" t="s">
        <v>11</v>
      </c>
      <c r="O18" s="122"/>
    </row>
    <row r="19" spans="2:16" ht="12.75" customHeight="1" x14ac:dyDescent="0.25">
      <c r="B19" s="128"/>
      <c r="C19" s="91" t="s">
        <v>27</v>
      </c>
      <c r="D19" s="129"/>
      <c r="E19" s="129"/>
      <c r="F19" s="129"/>
      <c r="G19" s="129"/>
      <c r="H19" s="130"/>
      <c r="I19" s="18" t="s">
        <v>105</v>
      </c>
      <c r="J19" s="131"/>
      <c r="K19" s="131"/>
      <c r="L19" s="131"/>
      <c r="M19" s="131"/>
      <c r="N19" s="132"/>
      <c r="O19" s="122"/>
    </row>
    <row r="20" spans="2:16" ht="12.75" customHeight="1" x14ac:dyDescent="0.25">
      <c r="B20" s="118"/>
      <c r="C20" s="133"/>
      <c r="D20" s="134"/>
      <c r="E20" s="135">
        <v>15</v>
      </c>
      <c r="F20" s="136"/>
      <c r="G20" s="134"/>
      <c r="H20" s="137"/>
      <c r="I20" s="120"/>
      <c r="J20" s="120"/>
      <c r="K20" s="120"/>
      <c r="L20" s="120"/>
      <c r="M20" s="120"/>
      <c r="N20" s="121"/>
      <c r="O20" s="122"/>
    </row>
    <row r="21" spans="2:16" ht="15" customHeight="1" x14ac:dyDescent="0.25">
      <c r="B21" s="39" t="s">
        <v>25</v>
      </c>
      <c r="C21" s="84" t="s">
        <v>23</v>
      </c>
      <c r="D21" s="85"/>
      <c r="E21" s="123">
        <v>17</v>
      </c>
      <c r="F21" s="85"/>
      <c r="G21" s="85"/>
      <c r="H21" s="86"/>
      <c r="I21" s="33" t="s">
        <v>102</v>
      </c>
      <c r="J21" s="33"/>
      <c r="K21" s="124"/>
      <c r="L21" s="124"/>
      <c r="M21" s="124"/>
      <c r="N21" s="125"/>
      <c r="O21" s="122"/>
    </row>
    <row r="22" spans="2:16" ht="15" customHeight="1" x14ac:dyDescent="0.25">
      <c r="B22" s="40" t="s">
        <v>31</v>
      </c>
      <c r="C22" s="35" t="s">
        <v>0</v>
      </c>
      <c r="D22" s="35" t="s">
        <v>1</v>
      </c>
      <c r="E22" s="35" t="s">
        <v>2</v>
      </c>
      <c r="F22" s="32" t="s">
        <v>104</v>
      </c>
      <c r="G22" s="33"/>
      <c r="H22" s="34"/>
      <c r="I22" s="61" t="s">
        <v>0</v>
      </c>
      <c r="J22" s="35" t="s">
        <v>1</v>
      </c>
      <c r="K22" s="35" t="s">
        <v>2</v>
      </c>
      <c r="L22" s="32" t="s">
        <v>104</v>
      </c>
      <c r="M22" s="33"/>
      <c r="N22" s="34"/>
      <c r="O22" s="122"/>
    </row>
    <row r="23" spans="2:16" ht="15" customHeight="1" x14ac:dyDescent="0.25">
      <c r="B23" s="40" t="s">
        <v>32</v>
      </c>
      <c r="C23" s="138">
        <v>18</v>
      </c>
      <c r="D23" s="97"/>
      <c r="E23" s="97"/>
      <c r="F23" s="98"/>
      <c r="G23" s="99"/>
      <c r="H23" s="100"/>
      <c r="I23" s="62"/>
      <c r="J23" s="48"/>
      <c r="K23" s="48"/>
      <c r="L23" s="59"/>
      <c r="M23" s="64"/>
      <c r="N23" s="38" t="s">
        <v>10</v>
      </c>
      <c r="O23" s="122"/>
      <c r="P23" t="s">
        <v>100</v>
      </c>
    </row>
    <row r="24" spans="2:16" ht="15" customHeight="1" x14ac:dyDescent="0.25">
      <c r="B24" s="40" t="s">
        <v>33</v>
      </c>
      <c r="C24" s="138">
        <v>19</v>
      </c>
      <c r="D24" s="97"/>
      <c r="E24" s="97"/>
      <c r="F24" s="98"/>
      <c r="G24" s="99"/>
      <c r="H24" s="100"/>
      <c r="I24" s="62"/>
      <c r="J24" s="48"/>
      <c r="K24" s="48"/>
      <c r="L24" s="59"/>
      <c r="M24" s="64"/>
      <c r="N24" s="62"/>
      <c r="O24" s="122"/>
    </row>
    <row r="25" spans="2:16" ht="15" customHeight="1" x14ac:dyDescent="0.25">
      <c r="B25" s="40" t="s">
        <v>34</v>
      </c>
      <c r="C25" s="138">
        <v>20</v>
      </c>
      <c r="D25" s="97"/>
      <c r="E25" s="97"/>
      <c r="F25" s="98"/>
      <c r="G25" s="99"/>
      <c r="H25" s="90" t="s">
        <v>10</v>
      </c>
      <c r="I25" s="62"/>
      <c r="J25" s="139">
        <v>25</v>
      </c>
      <c r="K25" s="48"/>
      <c r="L25" s="59"/>
      <c r="M25" s="64"/>
      <c r="N25" s="38" t="s">
        <v>10</v>
      </c>
      <c r="O25" s="122"/>
    </row>
    <row r="26" spans="2:16" ht="15" customHeight="1" x14ac:dyDescent="0.25">
      <c r="B26" s="40" t="s">
        <v>35</v>
      </c>
      <c r="C26" s="138">
        <v>21</v>
      </c>
      <c r="D26" s="97"/>
      <c r="E26" s="97"/>
      <c r="F26" s="98"/>
      <c r="G26" s="99"/>
      <c r="H26" s="90" t="s">
        <v>10</v>
      </c>
      <c r="I26" s="62"/>
      <c r="J26" s="48"/>
      <c r="K26" s="48"/>
      <c r="L26" s="59"/>
      <c r="M26" s="64"/>
      <c r="N26" s="38" t="s">
        <v>10</v>
      </c>
      <c r="O26" s="122"/>
    </row>
    <row r="27" spans="2:16" ht="15" customHeight="1" x14ac:dyDescent="0.25">
      <c r="B27" s="40" t="s">
        <v>36</v>
      </c>
      <c r="C27" s="138">
        <v>22</v>
      </c>
      <c r="D27" s="97"/>
      <c r="E27" s="97"/>
      <c r="F27" s="98"/>
      <c r="G27" s="99"/>
      <c r="H27" s="90" t="s">
        <v>10</v>
      </c>
      <c r="I27" s="62"/>
      <c r="J27" s="48"/>
      <c r="K27" s="48"/>
      <c r="L27" s="59"/>
      <c r="M27" s="64"/>
      <c r="N27" s="38" t="s">
        <v>10</v>
      </c>
      <c r="O27" s="122"/>
    </row>
    <row r="28" spans="2:16" ht="15" customHeight="1" x14ac:dyDescent="0.25">
      <c r="B28" s="40" t="s">
        <v>37</v>
      </c>
      <c r="C28" s="138">
        <v>23</v>
      </c>
      <c r="D28" s="97"/>
      <c r="E28" s="97"/>
      <c r="F28" s="98"/>
      <c r="G28" s="99"/>
      <c r="H28" s="90" t="s">
        <v>11</v>
      </c>
      <c r="I28" s="62"/>
      <c r="J28" s="48"/>
      <c r="K28" s="48"/>
      <c r="L28" s="59"/>
      <c r="M28" s="64"/>
      <c r="N28" s="38" t="s">
        <v>11</v>
      </c>
      <c r="O28" s="122"/>
    </row>
    <row r="29" spans="2:16" ht="12.75" customHeight="1" x14ac:dyDescent="0.25">
      <c r="B29" s="107"/>
      <c r="C29" s="91" t="s">
        <v>27</v>
      </c>
      <c r="D29" s="129"/>
      <c r="E29" s="129"/>
      <c r="F29" s="129"/>
      <c r="G29" s="129"/>
      <c r="H29" s="130"/>
      <c r="I29" s="18" t="s">
        <v>105</v>
      </c>
      <c r="J29" s="49"/>
      <c r="K29" s="49"/>
      <c r="L29" s="49"/>
      <c r="M29" s="49"/>
      <c r="N29" s="9"/>
      <c r="O29" s="122"/>
    </row>
    <row r="30" spans="2:16" ht="12.75" customHeight="1" thickBot="1" x14ac:dyDescent="0.3">
      <c r="B30" s="108"/>
      <c r="C30" s="133"/>
      <c r="D30" s="134"/>
      <c r="E30" s="135">
        <v>24</v>
      </c>
      <c r="F30" s="134"/>
      <c r="G30" s="134"/>
      <c r="H30" s="137"/>
      <c r="I30" s="120"/>
      <c r="J30" s="44"/>
      <c r="K30" s="44"/>
      <c r="L30" s="44"/>
      <c r="M30" s="44"/>
      <c r="N30" s="51"/>
      <c r="O30" s="122"/>
    </row>
    <row r="31" spans="2:16" ht="15" customHeight="1" x14ac:dyDescent="0.25">
      <c r="B31" s="41" t="s">
        <v>24</v>
      </c>
      <c r="C31" s="84" t="s">
        <v>23</v>
      </c>
      <c r="D31" s="85"/>
      <c r="E31" s="123">
        <v>26</v>
      </c>
      <c r="F31" s="85"/>
      <c r="G31" s="85"/>
      <c r="H31" s="86"/>
      <c r="I31" s="33" t="s">
        <v>102</v>
      </c>
      <c r="J31" s="33"/>
      <c r="K31" s="124"/>
      <c r="L31" s="124"/>
      <c r="M31" s="124"/>
      <c r="N31" s="125"/>
      <c r="O31" s="122"/>
    </row>
    <row r="32" spans="2:16" ht="15" customHeight="1" x14ac:dyDescent="0.25">
      <c r="B32" s="40" t="s">
        <v>31</v>
      </c>
      <c r="C32" s="35" t="s">
        <v>0</v>
      </c>
      <c r="D32" s="35" t="s">
        <v>1</v>
      </c>
      <c r="E32" s="35" t="s">
        <v>2</v>
      </c>
      <c r="F32" s="32" t="s">
        <v>104</v>
      </c>
      <c r="G32" s="33"/>
      <c r="H32" s="34"/>
      <c r="I32" s="61" t="s">
        <v>0</v>
      </c>
      <c r="J32" s="35" t="s">
        <v>1</v>
      </c>
      <c r="K32" s="35" t="s">
        <v>2</v>
      </c>
      <c r="L32" s="32" t="s">
        <v>104</v>
      </c>
      <c r="M32" s="33"/>
      <c r="N32" s="34"/>
      <c r="O32" s="122"/>
    </row>
    <row r="33" spans="2:15" ht="15" customHeight="1" x14ac:dyDescent="0.25">
      <c r="B33" s="40" t="s">
        <v>38</v>
      </c>
      <c r="C33" s="138">
        <v>27</v>
      </c>
      <c r="D33" s="97"/>
      <c r="E33" s="97"/>
      <c r="F33" s="98"/>
      <c r="G33" s="99"/>
      <c r="H33" s="90" t="s">
        <v>10</v>
      </c>
      <c r="I33" s="62"/>
      <c r="J33" s="48"/>
      <c r="K33" s="48"/>
      <c r="L33" s="59"/>
      <c r="M33" s="64"/>
      <c r="N33" s="38" t="s">
        <v>10</v>
      </c>
      <c r="O33" s="122"/>
    </row>
    <row r="34" spans="2:15" ht="15" customHeight="1" x14ac:dyDescent="0.25">
      <c r="B34" s="40" t="s">
        <v>39</v>
      </c>
      <c r="C34" s="138">
        <v>28</v>
      </c>
      <c r="D34" s="97"/>
      <c r="E34" s="97"/>
      <c r="F34" s="98"/>
      <c r="G34" s="101"/>
      <c r="H34" s="100"/>
      <c r="I34" s="62"/>
      <c r="J34" s="48"/>
      <c r="K34" s="48"/>
      <c r="L34" s="59"/>
      <c r="M34" s="79"/>
      <c r="N34" s="62"/>
      <c r="O34" s="122"/>
    </row>
    <row r="35" spans="2:15" ht="15" customHeight="1" x14ac:dyDescent="0.25">
      <c r="B35" s="40" t="s">
        <v>40</v>
      </c>
      <c r="C35" s="138">
        <v>29</v>
      </c>
      <c r="D35" s="97"/>
      <c r="E35" s="97"/>
      <c r="F35" s="98"/>
      <c r="G35" s="101"/>
      <c r="H35" s="100"/>
      <c r="I35" s="62"/>
      <c r="J35" s="139">
        <v>34</v>
      </c>
      <c r="K35" s="48"/>
      <c r="L35" s="59"/>
      <c r="M35" s="79"/>
      <c r="N35" s="62"/>
      <c r="O35" s="122"/>
    </row>
    <row r="36" spans="2:15" ht="14.25" customHeight="1" x14ac:dyDescent="0.25">
      <c r="B36" s="40" t="s">
        <v>41</v>
      </c>
      <c r="C36" s="138">
        <v>30</v>
      </c>
      <c r="D36" s="97"/>
      <c r="E36" s="97"/>
      <c r="F36" s="98"/>
      <c r="G36" s="99"/>
      <c r="H36" s="90" t="s">
        <v>10</v>
      </c>
      <c r="I36" s="62"/>
      <c r="J36" s="48"/>
      <c r="K36" s="48"/>
      <c r="L36" s="59"/>
      <c r="M36" s="64"/>
      <c r="N36" s="38" t="s">
        <v>10</v>
      </c>
      <c r="O36" s="122"/>
    </row>
    <row r="37" spans="2:15" ht="14.25" customHeight="1" x14ac:dyDescent="0.25">
      <c r="B37" s="40" t="s">
        <v>52</v>
      </c>
      <c r="C37" s="138">
        <v>31</v>
      </c>
      <c r="D37" s="97"/>
      <c r="E37" s="97"/>
      <c r="F37" s="98"/>
      <c r="G37" s="99"/>
      <c r="H37" s="90" t="s">
        <v>11</v>
      </c>
      <c r="I37" s="62"/>
      <c r="J37" s="48"/>
      <c r="K37" s="48"/>
      <c r="L37" s="59"/>
      <c r="M37" s="64"/>
      <c r="N37" s="38" t="s">
        <v>11</v>
      </c>
      <c r="O37" s="122"/>
    </row>
    <row r="38" spans="2:15" ht="14.25" customHeight="1" x14ac:dyDescent="0.25">
      <c r="B38" s="42" t="s">
        <v>42</v>
      </c>
      <c r="C38" s="138">
        <v>32</v>
      </c>
      <c r="D38" s="97"/>
      <c r="E38" s="97"/>
      <c r="F38" s="98"/>
      <c r="G38" s="99"/>
      <c r="H38" s="90" t="s">
        <v>11</v>
      </c>
      <c r="I38" s="62"/>
      <c r="J38" s="48"/>
      <c r="K38" s="48"/>
      <c r="L38" s="59"/>
      <c r="M38" s="64"/>
      <c r="N38" s="38" t="s">
        <v>11</v>
      </c>
      <c r="O38" s="122"/>
    </row>
    <row r="39" spans="2:15" ht="12.75" customHeight="1" x14ac:dyDescent="0.25">
      <c r="B39" s="107"/>
      <c r="C39" s="91" t="s">
        <v>27</v>
      </c>
      <c r="D39" s="129"/>
      <c r="E39" s="129"/>
      <c r="F39" s="129"/>
      <c r="G39" s="129"/>
      <c r="H39" s="130"/>
      <c r="I39" s="18" t="s">
        <v>105</v>
      </c>
      <c r="J39" s="49"/>
      <c r="K39" s="49"/>
      <c r="L39" s="49"/>
      <c r="M39" s="49"/>
      <c r="N39" s="9"/>
      <c r="O39" s="122"/>
    </row>
    <row r="40" spans="2:15" ht="12.75" customHeight="1" thickBot="1" x14ac:dyDescent="0.3">
      <c r="B40" s="108"/>
      <c r="C40" s="140"/>
      <c r="D40" s="141"/>
      <c r="E40" s="142">
        <v>33</v>
      </c>
      <c r="F40" s="141"/>
      <c r="G40" s="141"/>
      <c r="H40" s="143"/>
      <c r="I40" s="122"/>
      <c r="J40" s="44"/>
      <c r="K40" s="44"/>
      <c r="L40" s="44"/>
      <c r="M40" s="44"/>
      <c r="N40" s="50"/>
      <c r="O40" s="122"/>
    </row>
    <row r="41" spans="2:15" ht="11.25" customHeight="1" x14ac:dyDescent="0.25">
      <c r="B41" s="43" t="s">
        <v>26</v>
      </c>
      <c r="C41" s="68" t="s">
        <v>112</v>
      </c>
      <c r="D41" s="69"/>
      <c r="E41" s="68" t="s">
        <v>114</v>
      </c>
      <c r="F41" s="69"/>
      <c r="G41" s="70" t="s">
        <v>111</v>
      </c>
      <c r="H41" s="69"/>
      <c r="I41" s="70" t="s">
        <v>117</v>
      </c>
      <c r="J41" s="69"/>
      <c r="K41" s="70" t="s">
        <v>119</v>
      </c>
      <c r="L41" s="69"/>
      <c r="M41" s="70" t="s">
        <v>121</v>
      </c>
      <c r="N41" s="69"/>
      <c r="O41" s="122"/>
    </row>
    <row r="42" spans="2:15" ht="11.25" customHeight="1" x14ac:dyDescent="0.25">
      <c r="B42" s="43"/>
      <c r="C42" s="65" t="s">
        <v>113</v>
      </c>
      <c r="D42" s="66"/>
      <c r="E42" s="65" t="s">
        <v>115</v>
      </c>
      <c r="F42" s="66"/>
      <c r="G42" s="67" t="s">
        <v>116</v>
      </c>
      <c r="H42" s="66"/>
      <c r="I42" s="67" t="s">
        <v>118</v>
      </c>
      <c r="J42" s="66"/>
      <c r="K42" s="67" t="s">
        <v>120</v>
      </c>
      <c r="L42" s="66"/>
      <c r="M42" s="67" t="s">
        <v>122</v>
      </c>
      <c r="N42" s="66"/>
      <c r="O42" s="122"/>
    </row>
    <row r="43" spans="2:15" ht="14.25" customHeight="1" x14ac:dyDescent="0.25">
      <c r="B43" s="40" t="s">
        <v>43</v>
      </c>
      <c r="C43" s="144">
        <v>35</v>
      </c>
      <c r="D43" s="105" t="s">
        <v>11</v>
      </c>
      <c r="E43" s="106"/>
      <c r="F43" s="105" t="s">
        <v>11</v>
      </c>
      <c r="G43" s="106"/>
      <c r="H43" s="105" t="s">
        <v>11</v>
      </c>
      <c r="I43" s="106"/>
      <c r="J43" s="105" t="s">
        <v>10</v>
      </c>
      <c r="K43" s="106"/>
      <c r="L43" s="105" t="s">
        <v>11</v>
      </c>
      <c r="M43" s="106"/>
      <c r="N43" s="105" t="s">
        <v>11</v>
      </c>
      <c r="O43" s="122"/>
    </row>
    <row r="44" spans="2:15" ht="14.25" customHeight="1" x14ac:dyDescent="0.25">
      <c r="B44" s="40" t="s">
        <v>44</v>
      </c>
      <c r="C44" s="145">
        <v>36</v>
      </c>
      <c r="D44" s="6" t="s">
        <v>11</v>
      </c>
      <c r="E44" s="5"/>
      <c r="F44" s="6" t="s">
        <v>11</v>
      </c>
      <c r="G44" s="5"/>
      <c r="H44" s="6" t="s">
        <v>11</v>
      </c>
      <c r="I44" s="5"/>
      <c r="J44" s="6" t="s">
        <v>10</v>
      </c>
      <c r="K44" s="5"/>
      <c r="L44" s="6" t="s">
        <v>11</v>
      </c>
      <c r="M44" s="5"/>
      <c r="N44" s="6" t="s">
        <v>11</v>
      </c>
      <c r="O44" s="122"/>
    </row>
    <row r="45" spans="2:15" ht="14.25" customHeight="1" x14ac:dyDescent="0.25">
      <c r="B45" s="40" t="s">
        <v>45</v>
      </c>
      <c r="C45" s="145">
        <v>37</v>
      </c>
      <c r="D45" s="6" t="s">
        <v>11</v>
      </c>
      <c r="E45" s="83"/>
      <c r="F45" s="6" t="s">
        <v>11</v>
      </c>
      <c r="G45" s="83"/>
      <c r="H45" s="6" t="s">
        <v>11</v>
      </c>
      <c r="I45" s="83"/>
      <c r="J45" s="6" t="s">
        <v>11</v>
      </c>
      <c r="K45" s="83"/>
      <c r="L45" s="6" t="s">
        <v>11</v>
      </c>
      <c r="M45" s="83"/>
      <c r="N45" s="6" t="s">
        <v>11</v>
      </c>
      <c r="O45" s="122"/>
    </row>
    <row r="46" spans="2:15" ht="12.75" customHeight="1" x14ac:dyDescent="0.25">
      <c r="B46" s="40"/>
      <c r="C46" s="73"/>
      <c r="D46" s="72"/>
      <c r="E46" s="73"/>
      <c r="F46" s="9"/>
      <c r="G46" s="73"/>
      <c r="H46" s="9"/>
      <c r="I46" s="73"/>
      <c r="J46" s="9"/>
      <c r="K46" s="73" t="s">
        <v>53</v>
      </c>
      <c r="L46" s="9"/>
      <c r="M46" s="7" t="s">
        <v>54</v>
      </c>
      <c r="N46" s="9"/>
      <c r="O46" s="122"/>
    </row>
    <row r="47" spans="2:15" ht="12.75" customHeight="1" x14ac:dyDescent="0.25">
      <c r="B47" s="75" t="s">
        <v>46</v>
      </c>
      <c r="C47" s="146">
        <v>38</v>
      </c>
      <c r="D47" s="76" t="s">
        <v>49</v>
      </c>
      <c r="E47" s="77"/>
      <c r="F47" s="76" t="s">
        <v>50</v>
      </c>
      <c r="G47" s="78" t="s">
        <v>50</v>
      </c>
      <c r="H47" s="76"/>
      <c r="I47" s="77"/>
      <c r="J47" s="76" t="s">
        <v>51</v>
      </c>
      <c r="K47" s="8" t="s">
        <v>123</v>
      </c>
      <c r="L47" s="76"/>
      <c r="M47" s="77" t="s">
        <v>55</v>
      </c>
      <c r="N47" s="76"/>
      <c r="O47" s="122"/>
    </row>
    <row r="48" spans="2:15" ht="14.25" customHeight="1" x14ac:dyDescent="0.25">
      <c r="B48" s="40" t="s">
        <v>47</v>
      </c>
      <c r="C48" s="145">
        <v>39</v>
      </c>
      <c r="D48" s="147"/>
      <c r="E48" s="5"/>
      <c r="F48" s="62"/>
      <c r="G48" s="5"/>
      <c r="H48" s="62"/>
      <c r="I48" s="5"/>
      <c r="J48" s="62"/>
      <c r="K48" s="5" t="str">
        <f>IF(AND(L6="MGRR",ABS(K45)&lt;=2),"IN",IF(AND(L6="LGRR",ABS(K45)&lt;=2),"IN",IF(AND(L6="MGBR",ABS(K45)&lt;=1.5),"IN",IF(AND(L6="LGBR",ABS(K45)&lt;=1.5),"IN",""))))</f>
        <v/>
      </c>
      <c r="L48" s="62"/>
      <c r="M48" s="5"/>
      <c r="N48" s="62"/>
      <c r="O48" s="122"/>
    </row>
    <row r="49" spans="2:15" ht="14.25" customHeight="1" x14ac:dyDescent="0.25">
      <c r="B49" s="40" t="s">
        <v>48</v>
      </c>
      <c r="C49" s="145">
        <v>40</v>
      </c>
      <c r="D49" s="71"/>
      <c r="E49" s="5" t="str">
        <f>IF(ABS(+E45)&gt;3,"OUT","")</f>
        <v/>
      </c>
      <c r="F49" s="62"/>
      <c r="G49" s="5" t="str">
        <f>IF(ABS(+G45)&gt;3,"OUT","")</f>
        <v/>
      </c>
      <c r="H49" s="62"/>
      <c r="I49" s="5" t="str">
        <f>IF(ABS(+I45)&gt;1,"OUT","")</f>
        <v/>
      </c>
      <c r="J49" s="62"/>
      <c r="K49" s="5"/>
      <c r="L49" s="62"/>
      <c r="M49" s="5" t="str">
        <f>IF(AND(H6="MGRR",ABS(M45)&gt;1.5),"OUT",IF(AND(H6="LGRR",ABS(M45)&gt;1.5),"OUT",IF(AND(H6="MGBR",ABS(M45)&gt;1),"OUT",IF(AND(H6="LGBR",ABS(M45)&gt;1),"OUT",""))))</f>
        <v/>
      </c>
      <c r="N49" s="62"/>
      <c r="O49" s="122"/>
    </row>
    <row r="50" spans="2:15" ht="12.75" customHeight="1" x14ac:dyDescent="0.25">
      <c r="B50" s="46"/>
      <c r="C50" s="7" t="s">
        <v>28</v>
      </c>
      <c r="D50" s="45"/>
      <c r="E50" s="45"/>
      <c r="F50" s="45"/>
      <c r="G50" s="45"/>
      <c r="H50" s="45"/>
      <c r="I50" s="45"/>
      <c r="J50" s="47"/>
      <c r="K50" s="7" t="s">
        <v>12</v>
      </c>
      <c r="L50" s="45"/>
      <c r="M50" s="45"/>
      <c r="N50" s="47"/>
      <c r="O50" s="122"/>
    </row>
    <row r="51" spans="2:15" ht="12.75" customHeight="1" x14ac:dyDescent="0.25">
      <c r="B51" s="55"/>
      <c r="C51" s="80"/>
      <c r="D51" s="53"/>
      <c r="E51" s="148">
        <v>41</v>
      </c>
      <c r="F51" s="122"/>
      <c r="G51" s="53"/>
      <c r="H51" s="53"/>
      <c r="I51" s="53"/>
      <c r="J51" s="54"/>
      <c r="K51" s="80"/>
      <c r="L51" s="148">
        <v>42</v>
      </c>
      <c r="M51" s="53"/>
      <c r="N51" s="54"/>
      <c r="O51" s="122"/>
    </row>
    <row r="52" spans="2:15" ht="12.75" customHeight="1" x14ac:dyDescent="0.25">
      <c r="B52" s="81"/>
      <c r="C52" s="79"/>
      <c r="D52" s="79"/>
      <c r="E52" s="79"/>
      <c r="F52" s="79"/>
      <c r="G52" s="82" t="s">
        <v>106</v>
      </c>
      <c r="H52" s="79"/>
      <c r="I52" s="79"/>
      <c r="J52" s="79"/>
      <c r="K52" s="79"/>
      <c r="L52" s="79"/>
      <c r="M52" s="79"/>
      <c r="N52" s="63"/>
      <c r="O52" s="122"/>
    </row>
    <row r="53" spans="2:15" ht="13.5" customHeight="1" x14ac:dyDescent="0.25">
      <c r="B53" s="56" t="s">
        <v>30</v>
      </c>
      <c r="C53" s="118"/>
      <c r="D53" s="121"/>
      <c r="E53" s="118"/>
      <c r="F53" s="121"/>
      <c r="G53" s="118"/>
      <c r="H53" s="121"/>
      <c r="I53" s="118"/>
      <c r="J53" s="121"/>
      <c r="K53" s="118"/>
      <c r="L53" s="121"/>
      <c r="M53" s="118"/>
      <c r="N53" s="121"/>
      <c r="O53" s="122"/>
    </row>
    <row r="54" spans="2:15" ht="13.5" customHeight="1" x14ac:dyDescent="0.25">
      <c r="B54" s="56" t="s">
        <v>107</v>
      </c>
      <c r="C54" s="149">
        <v>43</v>
      </c>
      <c r="D54" s="150"/>
      <c r="E54" s="151"/>
      <c r="F54" s="125"/>
      <c r="G54" s="151"/>
      <c r="H54" s="125"/>
      <c r="I54" s="151"/>
      <c r="J54" s="125"/>
      <c r="K54" s="151"/>
      <c r="L54" s="125"/>
      <c r="M54" s="151"/>
      <c r="N54" s="125"/>
      <c r="O54" s="122"/>
    </row>
    <row r="55" spans="2:15" ht="13.5" customHeight="1" x14ac:dyDescent="0.25">
      <c r="B55" s="56" t="s">
        <v>108</v>
      </c>
      <c r="C55" s="151"/>
      <c r="D55" s="125"/>
      <c r="E55" s="151"/>
      <c r="F55" s="125"/>
      <c r="G55" s="151"/>
      <c r="H55" s="125"/>
      <c r="I55" s="151"/>
      <c r="J55" s="125"/>
      <c r="K55" s="151"/>
      <c r="L55" s="125"/>
      <c r="M55" s="151"/>
      <c r="N55" s="125"/>
      <c r="O55" s="122"/>
    </row>
    <row r="56" spans="2:15" ht="12.75" customHeight="1" x14ac:dyDescent="0.25">
      <c r="B56" s="152"/>
      <c r="C56" s="57" t="s">
        <v>29</v>
      </c>
      <c r="D56" s="122"/>
      <c r="E56" s="122"/>
      <c r="F56" s="122"/>
      <c r="G56" s="122"/>
      <c r="H56" s="122"/>
      <c r="I56" s="122"/>
      <c r="J56" s="122"/>
      <c r="K56" s="17" t="s">
        <v>12</v>
      </c>
      <c r="L56" s="131"/>
      <c r="M56" s="131"/>
      <c r="N56" s="153"/>
      <c r="O56" s="122"/>
    </row>
    <row r="57" spans="2:15" ht="12.75" customHeight="1" x14ac:dyDescent="0.25">
      <c r="B57" s="154"/>
      <c r="C57" s="120"/>
      <c r="D57" s="120"/>
      <c r="E57" s="119">
        <v>44</v>
      </c>
      <c r="F57" s="120"/>
      <c r="G57" s="119"/>
      <c r="H57" s="120"/>
      <c r="I57" s="120"/>
      <c r="J57" s="120"/>
      <c r="K57" s="118"/>
      <c r="L57" s="119">
        <v>45</v>
      </c>
      <c r="M57" s="120"/>
      <c r="N57" s="121"/>
      <c r="O57" s="122"/>
    </row>
    <row r="58" spans="2:15" ht="15" customHeight="1" x14ac:dyDescent="0.25">
      <c r="B58" s="114" t="s">
        <v>128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2:15" ht="15" customHeight="1" x14ac:dyDescent="0.25"/>
    <row r="60" spans="2:15" ht="15" customHeight="1" x14ac:dyDescent="0.25"/>
    <row r="61" spans="2:15" ht="15" customHeight="1" x14ac:dyDescent="0.25"/>
    <row r="62" spans="2:15" ht="15" customHeight="1" x14ac:dyDescent="0.25"/>
    <row r="63" spans="2:15" ht="15" customHeight="1" x14ac:dyDescent="0.25"/>
    <row r="64" spans="2:15" ht="15" customHeight="1" x14ac:dyDescent="0.25"/>
    <row r="65" ht="15" customHeight="1" x14ac:dyDescent="0.25"/>
    <row r="66" ht="15" customHeight="1" x14ac:dyDescent="0.25"/>
    <row r="67" ht="12.75" customHeight="1" x14ac:dyDescent="0.25"/>
    <row r="68" ht="12.75" customHeight="1" x14ac:dyDescent="0.25"/>
    <row r="69" ht="12.75" customHeight="1" x14ac:dyDescent="0.25"/>
  </sheetData>
  <conditionalFormatting sqref="C45">
    <cfRule type="expression" dxfId="11" priority="18" stopIfTrue="1">
      <formula>ISERROR(C45)</formula>
    </cfRule>
  </conditionalFormatting>
  <conditionalFormatting sqref="C48:C49">
    <cfRule type="expression" dxfId="10" priority="6" stopIfTrue="1">
      <formula>ISERROR(C48)</formula>
    </cfRule>
  </conditionalFormatting>
  <conditionalFormatting sqref="E45">
    <cfRule type="expression" dxfId="9" priority="17" stopIfTrue="1">
      <formula>ISERROR(E45)</formula>
    </cfRule>
  </conditionalFormatting>
  <conditionalFormatting sqref="E48:E49">
    <cfRule type="expression" dxfId="8" priority="5" stopIfTrue="1">
      <formula>ISERROR(E48)</formula>
    </cfRule>
  </conditionalFormatting>
  <conditionalFormatting sqref="G45">
    <cfRule type="expression" dxfId="7" priority="16" stopIfTrue="1">
      <formula>ISERROR(G45)</formula>
    </cfRule>
  </conditionalFormatting>
  <conditionalFormatting sqref="G48:G49">
    <cfRule type="expression" dxfId="6" priority="4" stopIfTrue="1">
      <formula>ISERROR(G48)</formula>
    </cfRule>
  </conditionalFormatting>
  <conditionalFormatting sqref="I45">
    <cfRule type="expression" dxfId="5" priority="15" stopIfTrue="1">
      <formula>ISERROR(I45)</formula>
    </cfRule>
  </conditionalFormatting>
  <conditionalFormatting sqref="I48:I49">
    <cfRule type="expression" dxfId="4" priority="3" stopIfTrue="1">
      <formula>ISERROR(I48)</formula>
    </cfRule>
  </conditionalFormatting>
  <conditionalFormatting sqref="K45">
    <cfRule type="expression" dxfId="3" priority="14" stopIfTrue="1">
      <formula>ISERROR(K45)</formula>
    </cfRule>
  </conditionalFormatting>
  <conditionalFormatting sqref="K48:K49">
    <cfRule type="expression" dxfId="2" priority="2" stopIfTrue="1">
      <formula>ISERROR(K48)</formula>
    </cfRule>
  </conditionalFormatting>
  <conditionalFormatting sqref="M45">
    <cfRule type="expression" dxfId="1" priority="13" stopIfTrue="1">
      <formula>ISERROR(M45)</formula>
    </cfRule>
  </conditionalFormatting>
  <conditionalFormatting sqref="M48:M49">
    <cfRule type="expression" dxfId="0" priority="1" stopIfTrue="1">
      <formula>ISERROR(M48)</formula>
    </cfRule>
  </conditionalFormatting>
  <pageMargins left="0.7" right="0.7" top="0.75" bottom="0.75" header="0.3" footer="0.3"/>
  <pageSetup scale="81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97"/>
  <sheetViews>
    <sheetView tabSelected="1" topLeftCell="A67" zoomScale="75" workbookViewId="0">
      <selection activeCell="N13" sqref="N13"/>
    </sheetView>
  </sheetViews>
  <sheetFormatPr defaultColWidth="9.109375" defaultRowHeight="15.6" x14ac:dyDescent="0.3"/>
  <cols>
    <col min="1" max="1" width="10.44140625" style="111" bestFit="1" customWidth="1"/>
    <col min="2" max="16384" width="9.109375" style="111"/>
  </cols>
  <sheetData>
    <row r="3" spans="1:4" x14ac:dyDescent="0.3">
      <c r="B3" s="2"/>
      <c r="D3" s="115" t="s">
        <v>126</v>
      </c>
    </row>
    <row r="4" spans="1:4" x14ac:dyDescent="0.3">
      <c r="A4" s="3"/>
      <c r="B4" s="2"/>
    </row>
    <row r="5" spans="1:4" x14ac:dyDescent="0.3">
      <c r="A5" s="109" t="s">
        <v>56</v>
      </c>
      <c r="B5" s="3" t="s">
        <v>57</v>
      </c>
      <c r="C5" s="3"/>
      <c r="D5" s="3"/>
    </row>
    <row r="6" spans="1:4" x14ac:dyDescent="0.3">
      <c r="A6" s="109"/>
      <c r="B6" s="3"/>
      <c r="C6" s="3"/>
      <c r="D6" s="3"/>
    </row>
    <row r="7" spans="1:4" x14ac:dyDescent="0.3">
      <c r="A7" s="109">
        <v>2</v>
      </c>
      <c r="B7" s="3" t="s">
        <v>58</v>
      </c>
      <c r="C7" s="3"/>
      <c r="D7" s="3"/>
    </row>
    <row r="8" spans="1:4" x14ac:dyDescent="0.3">
      <c r="A8" s="109"/>
      <c r="B8" s="3"/>
      <c r="C8" s="3"/>
      <c r="D8" s="3"/>
    </row>
    <row r="9" spans="1:4" x14ac:dyDescent="0.3">
      <c r="A9" s="109">
        <v>3</v>
      </c>
      <c r="B9" s="3" t="s">
        <v>59</v>
      </c>
      <c r="C9" s="3"/>
      <c r="D9" s="3"/>
    </row>
    <row r="10" spans="1:4" x14ac:dyDescent="0.3">
      <c r="A10" s="109"/>
      <c r="B10" s="3"/>
      <c r="C10" s="3"/>
      <c r="D10" s="3"/>
    </row>
    <row r="11" spans="1:4" x14ac:dyDescent="0.3">
      <c r="A11" s="109">
        <v>4</v>
      </c>
      <c r="B11" s="2" t="s">
        <v>99</v>
      </c>
      <c r="C11" s="3"/>
      <c r="D11" s="3"/>
    </row>
    <row r="12" spans="1:4" x14ac:dyDescent="0.3">
      <c r="A12" s="109"/>
      <c r="B12" s="3"/>
      <c r="C12" s="3"/>
      <c r="D12" s="3"/>
    </row>
    <row r="13" spans="1:4" x14ac:dyDescent="0.3">
      <c r="A13" s="109">
        <v>5</v>
      </c>
      <c r="B13" s="3" t="s">
        <v>60</v>
      </c>
      <c r="C13" s="3"/>
      <c r="D13" s="3"/>
    </row>
    <row r="14" spans="1:4" x14ac:dyDescent="0.3">
      <c r="A14" s="109"/>
      <c r="B14" s="3"/>
      <c r="C14" s="3"/>
      <c r="D14" s="3"/>
    </row>
    <row r="15" spans="1:4" x14ac:dyDescent="0.3">
      <c r="A15" s="109">
        <v>6</v>
      </c>
      <c r="B15" s="3" t="s">
        <v>61</v>
      </c>
      <c r="C15" s="3"/>
      <c r="D15" s="3"/>
    </row>
    <row r="16" spans="1:4" x14ac:dyDescent="0.3">
      <c r="A16" s="109"/>
      <c r="B16" s="3"/>
      <c r="C16" s="3"/>
      <c r="D16" s="3"/>
    </row>
    <row r="17" spans="1:4" x14ac:dyDescent="0.3">
      <c r="A17" s="109">
        <v>7</v>
      </c>
      <c r="B17" s="3" t="s">
        <v>62</v>
      </c>
      <c r="C17" s="3"/>
      <c r="D17" s="3"/>
    </row>
    <row r="18" spans="1:4" x14ac:dyDescent="0.3">
      <c r="A18" s="109"/>
      <c r="B18" s="3"/>
      <c r="C18" s="3"/>
      <c r="D18" s="3"/>
    </row>
    <row r="19" spans="1:4" x14ac:dyDescent="0.3">
      <c r="A19" s="109">
        <v>8</v>
      </c>
      <c r="B19" s="3" t="s">
        <v>63</v>
      </c>
      <c r="C19" s="3"/>
      <c r="D19" s="3"/>
    </row>
    <row r="20" spans="1:4" x14ac:dyDescent="0.3">
      <c r="A20" s="109"/>
      <c r="B20" s="3"/>
      <c r="C20" s="3"/>
      <c r="D20" s="3"/>
    </row>
    <row r="21" spans="1:4" x14ac:dyDescent="0.3">
      <c r="A21" s="109">
        <v>9</v>
      </c>
      <c r="B21" s="3" t="s">
        <v>64</v>
      </c>
      <c r="C21" s="3"/>
      <c r="D21" s="3"/>
    </row>
    <row r="22" spans="1:4" x14ac:dyDescent="0.3">
      <c r="A22" s="109"/>
      <c r="B22" s="3"/>
      <c r="C22" s="3"/>
      <c r="D22" s="3"/>
    </row>
    <row r="23" spans="1:4" x14ac:dyDescent="0.3">
      <c r="A23" s="110">
        <v>10</v>
      </c>
      <c r="B23" s="3" t="s">
        <v>65</v>
      </c>
      <c r="C23" s="3"/>
      <c r="D23" s="3"/>
    </row>
    <row r="24" spans="1:4" x14ac:dyDescent="0.3">
      <c r="A24" s="110"/>
      <c r="B24" s="3"/>
      <c r="C24" s="3"/>
      <c r="D24" s="3"/>
    </row>
    <row r="25" spans="1:4" x14ac:dyDescent="0.3">
      <c r="A25" s="110">
        <v>11</v>
      </c>
      <c r="B25" s="3" t="s">
        <v>66</v>
      </c>
      <c r="C25" s="3"/>
      <c r="D25" s="3"/>
    </row>
    <row r="26" spans="1:4" x14ac:dyDescent="0.3">
      <c r="A26" s="110"/>
      <c r="B26" s="3"/>
      <c r="C26" s="3"/>
      <c r="D26" s="3"/>
    </row>
    <row r="27" spans="1:4" x14ac:dyDescent="0.3">
      <c r="A27" s="110">
        <v>12</v>
      </c>
      <c r="B27" s="3" t="s">
        <v>67</v>
      </c>
      <c r="C27" s="3"/>
      <c r="D27" s="3"/>
    </row>
    <row r="28" spans="1:4" x14ac:dyDescent="0.3">
      <c r="A28" s="110"/>
      <c r="B28" s="3"/>
      <c r="C28" s="3"/>
      <c r="D28" s="3"/>
    </row>
    <row r="29" spans="1:4" x14ac:dyDescent="0.3">
      <c r="A29" s="110">
        <v>13</v>
      </c>
      <c r="B29" s="3" t="s">
        <v>68</v>
      </c>
      <c r="C29" s="3"/>
      <c r="D29" s="3"/>
    </row>
    <row r="30" spans="1:4" x14ac:dyDescent="0.3">
      <c r="A30" s="110"/>
      <c r="B30" s="3"/>
      <c r="C30" s="3"/>
      <c r="D30" s="3"/>
    </row>
    <row r="31" spans="1:4" x14ac:dyDescent="0.3">
      <c r="A31" s="110">
        <v>14</v>
      </c>
      <c r="B31" s="3" t="s">
        <v>69</v>
      </c>
      <c r="C31" s="3"/>
      <c r="D31" s="3"/>
    </row>
    <row r="32" spans="1:4" x14ac:dyDescent="0.3">
      <c r="A32" s="109"/>
      <c r="B32" s="4" t="s">
        <v>70</v>
      </c>
      <c r="C32" s="3"/>
      <c r="D32" s="3"/>
    </row>
    <row r="33" spans="1:4" x14ac:dyDescent="0.3">
      <c r="A33" s="110"/>
      <c r="B33" s="3"/>
      <c r="C33" s="3"/>
      <c r="D33" s="3"/>
    </row>
    <row r="34" spans="1:4" x14ac:dyDescent="0.3">
      <c r="A34" s="110">
        <v>15</v>
      </c>
      <c r="B34" s="3" t="s">
        <v>71</v>
      </c>
      <c r="C34" s="3"/>
      <c r="D34" s="3"/>
    </row>
    <row r="35" spans="1:4" x14ac:dyDescent="0.3">
      <c r="A35" s="110"/>
      <c r="B35" s="3"/>
      <c r="C35" s="3"/>
      <c r="D35" s="3"/>
    </row>
    <row r="36" spans="1:4" x14ac:dyDescent="0.3">
      <c r="A36" s="110">
        <v>16</v>
      </c>
      <c r="B36" s="3" t="s">
        <v>72</v>
      </c>
      <c r="C36" s="3"/>
      <c r="D36" s="3"/>
    </row>
    <row r="37" spans="1:4" x14ac:dyDescent="0.3">
      <c r="A37" s="110"/>
      <c r="B37" s="3"/>
      <c r="C37" s="3"/>
      <c r="D37" s="3"/>
    </row>
    <row r="38" spans="1:4" x14ac:dyDescent="0.3">
      <c r="A38" s="110">
        <v>17</v>
      </c>
      <c r="B38" s="3" t="s">
        <v>60</v>
      </c>
      <c r="C38" s="3"/>
      <c r="D38" s="3"/>
    </row>
    <row r="39" spans="1:4" x14ac:dyDescent="0.3">
      <c r="A39" s="110"/>
      <c r="B39" s="3"/>
      <c r="C39" s="3"/>
      <c r="D39" s="3"/>
    </row>
    <row r="40" spans="1:4" x14ac:dyDescent="0.3">
      <c r="A40" s="110">
        <v>18</v>
      </c>
      <c r="B40" s="3" t="s">
        <v>73</v>
      </c>
      <c r="C40" s="3"/>
      <c r="D40" s="3"/>
    </row>
    <row r="41" spans="1:4" x14ac:dyDescent="0.3">
      <c r="A41" s="110"/>
      <c r="B41" s="3"/>
      <c r="C41" s="3"/>
      <c r="D41" s="3"/>
    </row>
    <row r="42" spans="1:4" x14ac:dyDescent="0.3">
      <c r="A42" s="110">
        <v>19</v>
      </c>
      <c r="B42" s="3" t="s">
        <v>63</v>
      </c>
      <c r="C42" s="3"/>
      <c r="D42" s="3"/>
    </row>
    <row r="43" spans="1:4" x14ac:dyDescent="0.3">
      <c r="A43" s="110"/>
      <c r="B43" s="3"/>
      <c r="C43" s="3"/>
      <c r="D43" s="3"/>
    </row>
    <row r="44" spans="1:4" x14ac:dyDescent="0.3">
      <c r="A44" s="110">
        <v>20</v>
      </c>
      <c r="B44" s="3" t="s">
        <v>74</v>
      </c>
      <c r="C44" s="3"/>
      <c r="D44" s="3"/>
    </row>
    <row r="45" spans="1:4" x14ac:dyDescent="0.3">
      <c r="A45" s="110"/>
      <c r="B45" s="3"/>
      <c r="C45" s="3"/>
      <c r="D45" s="3"/>
    </row>
    <row r="46" spans="1:4" x14ac:dyDescent="0.3">
      <c r="A46" s="110">
        <v>21</v>
      </c>
      <c r="B46" s="3" t="s">
        <v>75</v>
      </c>
      <c r="C46" s="3"/>
      <c r="D46" s="3"/>
    </row>
    <row r="47" spans="1:4" x14ac:dyDescent="0.3">
      <c r="A47" s="110"/>
      <c r="B47" s="3"/>
      <c r="C47" s="3"/>
      <c r="D47" s="3"/>
    </row>
    <row r="48" spans="1:4" x14ac:dyDescent="0.3">
      <c r="A48" s="110">
        <v>22</v>
      </c>
      <c r="B48" s="3" t="s">
        <v>101</v>
      </c>
      <c r="C48" s="3"/>
      <c r="D48" s="3"/>
    </row>
    <row r="49" spans="1:4" x14ac:dyDescent="0.3">
      <c r="A49" s="110"/>
      <c r="B49" s="3"/>
      <c r="C49" s="3"/>
      <c r="D49" s="3"/>
    </row>
    <row r="50" spans="1:4" x14ac:dyDescent="0.3">
      <c r="A50" s="110">
        <v>23</v>
      </c>
      <c r="B50" s="3" t="s">
        <v>76</v>
      </c>
      <c r="C50" s="3"/>
      <c r="D50" s="3"/>
    </row>
    <row r="51" spans="1:4" x14ac:dyDescent="0.3">
      <c r="A51" s="110"/>
      <c r="B51" s="3"/>
      <c r="C51" s="3"/>
      <c r="D51" s="3"/>
    </row>
    <row r="52" spans="1:4" x14ac:dyDescent="0.3">
      <c r="A52" s="110">
        <v>24</v>
      </c>
      <c r="B52" s="3" t="s">
        <v>71</v>
      </c>
      <c r="C52" s="3"/>
      <c r="D52" s="3"/>
    </row>
    <row r="53" spans="1:4" x14ac:dyDescent="0.3">
      <c r="A53" s="110"/>
      <c r="B53" s="3"/>
      <c r="C53" s="3"/>
      <c r="D53" s="3"/>
    </row>
    <row r="54" spans="1:4" x14ac:dyDescent="0.3">
      <c r="A54" s="110">
        <v>25</v>
      </c>
      <c r="B54" s="3" t="s">
        <v>77</v>
      </c>
      <c r="C54" s="3"/>
      <c r="D54" s="3"/>
    </row>
    <row r="55" spans="1:4" x14ac:dyDescent="0.3">
      <c r="A55" s="110"/>
      <c r="B55" s="3"/>
      <c r="C55" s="3"/>
      <c r="D55" s="3"/>
    </row>
    <row r="56" spans="1:4" x14ac:dyDescent="0.3">
      <c r="A56" s="110">
        <v>26</v>
      </c>
      <c r="B56" s="3" t="s">
        <v>60</v>
      </c>
      <c r="C56" s="3"/>
      <c r="D56" s="3"/>
    </row>
    <row r="57" spans="1:4" x14ac:dyDescent="0.3">
      <c r="A57" s="110"/>
      <c r="B57" s="3"/>
      <c r="C57" s="3"/>
      <c r="D57" s="3"/>
    </row>
    <row r="58" spans="1:4" x14ac:dyDescent="0.3">
      <c r="A58" s="110">
        <v>27</v>
      </c>
      <c r="B58" s="3" t="s">
        <v>78</v>
      </c>
      <c r="C58" s="3"/>
      <c r="D58" s="3"/>
    </row>
    <row r="59" spans="1:4" x14ac:dyDescent="0.3">
      <c r="A59" s="110"/>
      <c r="B59" s="3"/>
      <c r="C59" s="3"/>
      <c r="D59" s="3"/>
    </row>
    <row r="60" spans="1:4" x14ac:dyDescent="0.3">
      <c r="A60" s="110">
        <v>28</v>
      </c>
      <c r="B60" s="3" t="s">
        <v>79</v>
      </c>
      <c r="C60" s="3"/>
      <c r="D60" s="3"/>
    </row>
    <row r="61" spans="1:4" x14ac:dyDescent="0.3">
      <c r="A61" s="110"/>
      <c r="B61" s="3"/>
      <c r="C61" s="3"/>
      <c r="D61" s="3"/>
    </row>
    <row r="62" spans="1:4" x14ac:dyDescent="0.3">
      <c r="A62" s="110">
        <v>29</v>
      </c>
      <c r="B62" s="3" t="s">
        <v>80</v>
      </c>
      <c r="C62" s="3"/>
      <c r="D62" s="3"/>
    </row>
    <row r="63" spans="1:4" x14ac:dyDescent="0.3">
      <c r="A63" s="110"/>
      <c r="B63" s="3"/>
      <c r="C63" s="3"/>
      <c r="D63" s="3"/>
    </row>
    <row r="64" spans="1:4" x14ac:dyDescent="0.3">
      <c r="A64" s="110">
        <v>30</v>
      </c>
      <c r="B64" s="3" t="s">
        <v>81</v>
      </c>
      <c r="C64" s="3"/>
      <c r="D64" s="3"/>
    </row>
    <row r="65" spans="1:4" x14ac:dyDescent="0.3">
      <c r="A65" s="110"/>
      <c r="B65" s="3"/>
      <c r="C65" s="3"/>
      <c r="D65" s="3"/>
    </row>
    <row r="66" spans="1:4" x14ac:dyDescent="0.3">
      <c r="A66" s="110">
        <v>31</v>
      </c>
      <c r="B66" s="3" t="s">
        <v>82</v>
      </c>
      <c r="C66" s="3"/>
      <c r="D66" s="3"/>
    </row>
    <row r="67" spans="1:4" x14ac:dyDescent="0.3">
      <c r="A67" s="110"/>
      <c r="B67" s="3"/>
      <c r="C67" s="3"/>
      <c r="D67" s="3"/>
    </row>
    <row r="68" spans="1:4" x14ac:dyDescent="0.3">
      <c r="A68" s="110">
        <v>32</v>
      </c>
      <c r="B68" s="3" t="s">
        <v>83</v>
      </c>
      <c r="C68" s="3"/>
      <c r="D68" s="3"/>
    </row>
    <row r="69" spans="1:4" x14ac:dyDescent="0.3">
      <c r="A69" s="110"/>
      <c r="B69" s="3"/>
      <c r="C69" s="3"/>
      <c r="D69" s="3"/>
    </row>
    <row r="70" spans="1:4" x14ac:dyDescent="0.3">
      <c r="A70" s="110">
        <v>33</v>
      </c>
      <c r="B70" s="3" t="s">
        <v>71</v>
      </c>
      <c r="C70" s="3"/>
      <c r="D70" s="3"/>
    </row>
    <row r="71" spans="1:4" x14ac:dyDescent="0.3">
      <c r="A71" s="110"/>
      <c r="B71" s="3"/>
      <c r="C71" s="3"/>
      <c r="D71" s="3"/>
    </row>
    <row r="72" spans="1:4" x14ac:dyDescent="0.3">
      <c r="A72" s="110">
        <v>34</v>
      </c>
      <c r="B72" s="3" t="s">
        <v>84</v>
      </c>
      <c r="C72" s="3"/>
      <c r="D72" s="3"/>
    </row>
    <row r="73" spans="1:4" x14ac:dyDescent="0.3">
      <c r="A73" s="110"/>
      <c r="B73" s="3"/>
      <c r="C73" s="3"/>
      <c r="D73" s="3"/>
    </row>
    <row r="74" spans="1:4" x14ac:dyDescent="0.3">
      <c r="A74" s="110">
        <v>35</v>
      </c>
      <c r="B74" s="3" t="s">
        <v>85</v>
      </c>
      <c r="C74" s="3"/>
      <c r="D74" s="3"/>
    </row>
    <row r="75" spans="1:4" x14ac:dyDescent="0.3">
      <c r="A75" s="110"/>
      <c r="B75" s="3"/>
      <c r="C75" s="3"/>
      <c r="D75" s="3"/>
    </row>
    <row r="76" spans="1:4" x14ac:dyDescent="0.3">
      <c r="A76" s="110">
        <v>36</v>
      </c>
      <c r="B76" s="3" t="s">
        <v>86</v>
      </c>
      <c r="C76" s="3"/>
      <c r="D76" s="3"/>
    </row>
    <row r="77" spans="1:4" x14ac:dyDescent="0.3">
      <c r="A77" s="110"/>
      <c r="B77" s="3"/>
      <c r="C77" s="3"/>
      <c r="D77" s="3"/>
    </row>
    <row r="78" spans="1:4" x14ac:dyDescent="0.3">
      <c r="A78" s="110">
        <v>37</v>
      </c>
      <c r="B78" s="3" t="s">
        <v>94</v>
      </c>
      <c r="C78" s="3"/>
      <c r="D78" s="3"/>
    </row>
    <row r="79" spans="1:4" x14ac:dyDescent="0.3">
      <c r="A79" s="110"/>
      <c r="B79" s="3" t="s">
        <v>95</v>
      </c>
      <c r="C79" s="3"/>
      <c r="D79" s="3"/>
    </row>
    <row r="80" spans="1:4" x14ac:dyDescent="0.3">
      <c r="A80" s="110"/>
      <c r="B80" s="3"/>
      <c r="C80" s="3"/>
      <c r="D80" s="3"/>
    </row>
    <row r="81" spans="1:4" x14ac:dyDescent="0.3">
      <c r="A81" s="110">
        <v>38</v>
      </c>
      <c r="B81" s="3" t="s">
        <v>87</v>
      </c>
      <c r="C81" s="3"/>
      <c r="D81" s="3"/>
    </row>
    <row r="82" spans="1:4" x14ac:dyDescent="0.3">
      <c r="A82" s="110"/>
      <c r="B82" s="3"/>
      <c r="C82" s="3"/>
      <c r="D82" s="3"/>
    </row>
    <row r="83" spans="1:4" x14ac:dyDescent="0.3">
      <c r="A83" s="110">
        <v>39</v>
      </c>
      <c r="B83" s="3" t="s">
        <v>88</v>
      </c>
      <c r="C83" s="3"/>
      <c r="D83" s="3"/>
    </row>
    <row r="84" spans="1:4" x14ac:dyDescent="0.3">
      <c r="A84" s="110"/>
      <c r="B84" s="3"/>
      <c r="C84" s="3"/>
      <c r="D84" s="3"/>
    </row>
    <row r="85" spans="1:4" x14ac:dyDescent="0.3">
      <c r="A85" s="110">
        <v>40</v>
      </c>
      <c r="B85" s="3" t="s">
        <v>89</v>
      </c>
      <c r="C85" s="3"/>
      <c r="D85" s="3"/>
    </row>
    <row r="86" spans="1:4" x14ac:dyDescent="0.3">
      <c r="A86" s="110"/>
      <c r="B86" s="3"/>
      <c r="C86" s="3"/>
      <c r="D86" s="3"/>
    </row>
    <row r="87" spans="1:4" x14ac:dyDescent="0.3">
      <c r="A87" s="110">
        <v>41</v>
      </c>
      <c r="B87" s="3" t="s">
        <v>90</v>
      </c>
      <c r="C87" s="3"/>
      <c r="D87" s="3"/>
    </row>
    <row r="88" spans="1:4" x14ac:dyDescent="0.3">
      <c r="A88" s="110"/>
      <c r="B88" s="3"/>
      <c r="C88" s="3"/>
      <c r="D88" s="3"/>
    </row>
    <row r="89" spans="1:4" x14ac:dyDescent="0.3">
      <c r="A89" s="110">
        <v>42</v>
      </c>
      <c r="B89" s="3" t="s">
        <v>91</v>
      </c>
      <c r="C89" s="3"/>
      <c r="D89" s="3"/>
    </row>
    <row r="90" spans="1:4" x14ac:dyDescent="0.3">
      <c r="A90" s="110"/>
      <c r="B90" s="3"/>
      <c r="C90" s="3"/>
      <c r="D90" s="3"/>
    </row>
    <row r="91" spans="1:4" x14ac:dyDescent="0.3">
      <c r="A91" s="110">
        <v>43</v>
      </c>
      <c r="B91" s="3" t="s">
        <v>96</v>
      </c>
      <c r="C91" s="3"/>
      <c r="D91" s="3"/>
    </row>
    <row r="92" spans="1:4" x14ac:dyDescent="0.3">
      <c r="A92" s="110"/>
      <c r="B92" s="3" t="s">
        <v>97</v>
      </c>
      <c r="C92" s="3"/>
      <c r="D92" s="3"/>
    </row>
    <row r="93" spans="1:4" x14ac:dyDescent="0.3">
      <c r="A93" s="110"/>
      <c r="B93" s="3" t="s">
        <v>98</v>
      </c>
      <c r="C93" s="3"/>
      <c r="D93" s="3"/>
    </row>
    <row r="94" spans="1:4" x14ac:dyDescent="0.3">
      <c r="A94" s="110"/>
      <c r="B94" s="3"/>
      <c r="C94" s="3"/>
      <c r="D94" s="3"/>
    </row>
    <row r="95" spans="1:4" x14ac:dyDescent="0.3">
      <c r="A95" s="110">
        <v>44</v>
      </c>
      <c r="B95" s="3" t="s">
        <v>92</v>
      </c>
      <c r="C95" s="3"/>
      <c r="D95" s="3"/>
    </row>
    <row r="96" spans="1:4" x14ac:dyDescent="0.3">
      <c r="A96" s="110"/>
      <c r="B96" s="3"/>
      <c r="C96" s="3"/>
      <c r="D96" s="3"/>
    </row>
    <row r="97" spans="1:4" x14ac:dyDescent="0.3">
      <c r="A97" s="110">
        <v>45</v>
      </c>
      <c r="B97" s="3" t="s">
        <v>93</v>
      </c>
      <c r="C97" s="3"/>
      <c r="D97" s="3"/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fgis-925</vt:lpstr>
      <vt:lpstr>Example Form</vt:lpstr>
      <vt:lpstr>Instructions</vt:lpstr>
      <vt:lpstr>'fgis-925'!Print_Area</vt:lpstr>
    </vt:vector>
  </TitlesOfParts>
  <Company>FGIS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Checktest Form</dc:title>
  <dc:subject>EqHB</dc:subject>
  <dc:creator>Phadyka</dc:creator>
  <dc:description>Rev OMB statement, instructions, tol.IN/OUT.  This form was ST-2_x000d_
Rev. line 22 to 40 grams.</dc:description>
  <cp:lastModifiedBy>Giese, Gregory - MRP-AMS</cp:lastModifiedBy>
  <cp:lastPrinted>2018-05-16T17:34:29Z</cp:lastPrinted>
  <dcterms:created xsi:type="dcterms:W3CDTF">2003-05-06T18:22:27Z</dcterms:created>
  <dcterms:modified xsi:type="dcterms:W3CDTF">2025-02-12T21:27:00Z</dcterms:modified>
</cp:coreProperties>
</file>