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gulations\Paperwork Reduction Act\RUS - 0572\Burden\0572-0110 - Emergency Water Grants\2022\"/>
    </mc:Choice>
  </mc:AlternateContent>
  <xr:revisionPtr revIDLastSave="0" documentId="8_{64302894-B9F1-4FCA-9C4F-C2D42A897B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G43" i="1"/>
  <c r="G42" i="1"/>
  <c r="E43" i="1"/>
  <c r="D43" i="1"/>
  <c r="D42" i="1"/>
  <c r="E42" i="1"/>
  <c r="F17" i="1"/>
  <c r="H17" i="1"/>
  <c r="F52" i="1"/>
  <c r="H52" i="1"/>
  <c r="E59" i="1"/>
  <c r="E58" i="1"/>
  <c r="G59" i="1"/>
  <c r="G58" i="1"/>
  <c r="D59" i="1"/>
  <c r="D58" i="1"/>
  <c r="F39" i="1"/>
  <c r="H39" i="1"/>
  <c r="F55" i="1"/>
  <c r="H55" i="1"/>
  <c r="F23" i="1"/>
  <c r="H23" i="1"/>
  <c r="K43" i="1"/>
  <c r="I43" i="1"/>
  <c r="K42" i="1"/>
  <c r="I42" i="1"/>
  <c r="F35" i="1"/>
  <c r="H35" i="1"/>
  <c r="F49" i="1"/>
  <c r="F59" i="1"/>
  <c r="F31" i="1"/>
  <c r="H31" i="1"/>
  <c r="F33" i="1"/>
  <c r="H33" i="1"/>
  <c r="F29" i="1"/>
  <c r="H29" i="1"/>
  <c r="F26" i="1"/>
  <c r="H26" i="1"/>
  <c r="F21" i="1"/>
  <c r="H21" i="1"/>
  <c r="F37" i="1"/>
  <c r="H37" i="1"/>
  <c r="F19" i="1"/>
  <c r="H19" i="1"/>
  <c r="H49" i="1"/>
  <c r="F58" i="1"/>
  <c r="H58" i="1"/>
  <c r="H59" i="1"/>
  <c r="H43" i="1" l="1"/>
  <c r="H42" i="1"/>
  <c r="F42" i="1"/>
</calcChain>
</file>

<file path=xl/sharedStrings.xml><?xml version="1.0" encoding="utf-8"?>
<sst xmlns="http://schemas.openxmlformats.org/spreadsheetml/2006/main" count="138" uniqueCount="103">
  <si>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</si>
  <si>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</si>
  <si>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</si>
  <si>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</si>
  <si>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>0572-0110</t>
  </si>
  <si>
    <t xml:space="preserve"> SUMMARY  OF  INFORMATION  COLLECTION</t>
  </si>
  <si>
    <t xml:space="preserve">7 CFR 1778 Emergency and Imminent Community Water   </t>
  </si>
  <si>
    <t>Date  Prepared</t>
  </si>
  <si>
    <t>Assistance Grants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</si>
  <si>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</si>
  <si>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</si>
  <si>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</si>
  <si>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</si>
  <si>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</si>
  <si>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</si>
  <si>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</si>
  <si>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</si>
  <si>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</si>
  <si>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</si>
  <si>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</si>
  <si>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</si>
  <si>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</si>
  <si>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</si>
  <si>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</si>
  <si>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</si>
  <si>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</si>
  <si>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</si>
  <si>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</si>
  <si>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</si>
  <si>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</si>
  <si>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</si>
  <si>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</si>
  <si>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</si>
  <si>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</si>
  <si>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</si>
  <si>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</si>
  <si>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</si>
  <si>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</si>
  <si>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</si>
  <si>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</si>
  <si>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</si>
  <si>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</si>
  <si>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</si>
  <si>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</si>
  <si>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</si>
  <si>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</si>
  <si>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</si>
  <si>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</si>
  <si>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</si>
  <si>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</si>
  <si>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</si>
  <si>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</si>
  <si>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</si>
  <si>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</si>
  <si>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</si>
  <si>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</si>
  <si>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</si>
  <si>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</si>
  <si>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</si>
  <si>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</si>
  <si>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</si>
  <si>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</si>
  <si>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2 CFR 200</t>
  </si>
  <si>
    <t>SAM Registration, Certifications and Representations</t>
  </si>
  <si>
    <t>Sam.gov</t>
  </si>
  <si>
    <t>1778.1 (a)</t>
  </si>
  <si>
    <t xml:space="preserve">Relationship or association with RUS employees </t>
  </si>
  <si>
    <t>1778.6 (b)</t>
  </si>
  <si>
    <t>Evidence that imminent threat is likely to occur within one year; or, that a significant event occurred within 2 years</t>
  </si>
  <si>
    <t>written</t>
  </si>
  <si>
    <t>1778.6 &amp;</t>
  </si>
  <si>
    <t>Supporting Documentation (organizational, etc.)</t>
  </si>
  <si>
    <t>1778.7 &amp;</t>
  </si>
  <si>
    <t>Documentation of Income Survey</t>
  </si>
  <si>
    <t>1778.10 (a) (2)</t>
  </si>
  <si>
    <t>1778.14 (b)</t>
  </si>
  <si>
    <t>Environmental Report</t>
  </si>
  <si>
    <t>1778.14 (f)</t>
  </si>
  <si>
    <t>Intergovernmental comments</t>
  </si>
  <si>
    <t>1778.14 (g)</t>
  </si>
  <si>
    <t>Cert. for Contracts, Grants, and Loans (Regarding Lobbying)</t>
  </si>
  <si>
    <t>RD 1940-Q</t>
  </si>
  <si>
    <t>1778.21 (a)</t>
  </si>
  <si>
    <t>Preliminary engineering report</t>
  </si>
  <si>
    <t>Cert. from the State agency or the EPA confirming conformance with SWDA</t>
  </si>
  <si>
    <t>Audits or Finanicial Statements</t>
  </si>
  <si>
    <t>Written</t>
  </si>
  <si>
    <t xml:space="preserve">SUBTOTAL </t>
  </si>
  <si>
    <t>TOTAL OF ALL PAGES</t>
  </si>
  <si>
    <t>FORMS APPROVED UNDER OTHER OMB NUMBERS</t>
  </si>
  <si>
    <t>1778.14 (a)</t>
  </si>
  <si>
    <t>Initial Compliance Review</t>
  </si>
  <si>
    <t>RD 400-8</t>
  </si>
  <si>
    <t>(0575-0018)</t>
  </si>
  <si>
    <t xml:space="preserve">1778.14 (e ) &amp; 1778.14 (i) </t>
  </si>
  <si>
    <t>SAM Registration (includes Debarment, Drug-free workplace, Representations Regarding Felony and Assurance Regarding Felony Conviction)</t>
  </si>
  <si>
    <t>1778.23 (b)</t>
  </si>
  <si>
    <t>Grant Agreement</t>
  </si>
  <si>
    <t>RUS Bulletin 1780-12</t>
  </si>
  <si>
    <t>SUBTOTAL</t>
  </si>
  <si>
    <t>Total of all Pages</t>
  </si>
  <si>
    <t xml:space="preserve"> RUS  Form  36   (07-91)</t>
  </si>
  <si>
    <t>Page __1__  of __1__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</si>
</sst>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[$-409]mmm\-yy;@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7"/>
      <color indexed="8"/>
      <name val="Times New Roman"/>
      <family val="1"/>
    </font>
    <font>
      <sz val="10"/>
      <name val="Times New Roman"/>
      <family val="1"/>
    </font>
    <font>
      <sz val="9"/>
      <color indexed="8"/>
      <name val="Arial"/>
      <family val="2"/>
    </font>
    <font>
      <b/>
      <u/>
      <sz val="10"/>
      <name val="Times New Roman"/>
      <family val="1"/>
    </font>
    <font>
      <b/>
      <sz val="9"/>
      <color indexed="8"/>
      <name val="Arial"/>
      <family val="2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i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thin">
        <color indexed="8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97">
    <xf numFmtId="0" fontId="0" fillId="0" borderId="0" xfId="0"/>
    <xf numFmtId="37" fontId="4" fillId="0" borderId="1" xfId="0" applyNumberFormat="1" applyFont="1" applyBorder="1" applyProtection="1"/>
    <xf numFmtId="37" fontId="4" fillId="0" borderId="2" xfId="0" applyNumberFormat="1" applyFont="1" applyBorder="1" applyProtection="1"/>
    <xf numFmtId="37" fontId="5" fillId="0" borderId="3" xfId="0" applyNumberFormat="1" applyFont="1" applyBorder="1" applyProtection="1"/>
    <xf numFmtId="37" fontId="6" fillId="0" borderId="2" xfId="0" applyNumberFormat="1" applyFont="1" applyBorder="1" applyProtection="1"/>
    <xf numFmtId="37" fontId="6" fillId="0" borderId="4" xfId="0" applyNumberFormat="1" applyFont="1" applyBorder="1" applyProtection="1"/>
    <xf numFmtId="37" fontId="6" fillId="0" borderId="5" xfId="0" applyNumberFormat="1" applyFont="1" applyBorder="1" applyProtection="1"/>
    <xf numFmtId="37" fontId="6" fillId="0" borderId="0" xfId="0" applyNumberFormat="1" applyFont="1" applyProtection="1"/>
    <xf numFmtId="37" fontId="7" fillId="0" borderId="6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37" fontId="7" fillId="0" borderId="8" xfId="0" applyNumberFormat="1" applyFont="1" applyBorder="1" applyProtection="1"/>
    <xf numFmtId="37" fontId="6" fillId="0" borderId="9" xfId="0" applyNumberFormat="1" applyFont="1" applyBorder="1" applyProtection="1"/>
    <xf numFmtId="37" fontId="7" fillId="0" borderId="5" xfId="0" applyNumberFormat="1" applyFont="1" applyBorder="1" applyProtection="1"/>
    <xf numFmtId="37" fontId="7" fillId="0" borderId="6" xfId="0" applyNumberFormat="1" applyFont="1" applyBorder="1" applyProtection="1"/>
    <xf numFmtId="164" fontId="5" fillId="0" borderId="6" xfId="0" applyNumberFormat="1" applyFont="1" applyBorder="1" applyProtection="1"/>
    <xf numFmtId="164" fontId="6" fillId="0" borderId="0" xfId="0" applyNumberFormat="1" applyFont="1" applyProtection="1"/>
    <xf numFmtId="164" fontId="6" fillId="0" borderId="10" xfId="0" applyNumberFormat="1" applyFont="1" applyBorder="1" applyProtection="1"/>
    <xf numFmtId="37" fontId="6" fillId="0" borderId="11" xfId="0" applyNumberFormat="1" applyFont="1" applyBorder="1" applyProtection="1"/>
    <xf numFmtId="37" fontId="8" fillId="0" borderId="8" xfId="0" applyNumberFormat="1" applyFont="1" applyBorder="1" applyProtection="1"/>
    <xf numFmtId="37" fontId="7" fillId="0" borderId="7" xfId="0" applyNumberFormat="1" applyFont="1" applyBorder="1" applyProtection="1"/>
    <xf numFmtId="37" fontId="6" fillId="0" borderId="8" xfId="0" applyNumberFormat="1" applyFont="1" applyBorder="1" applyProtection="1"/>
    <xf numFmtId="164" fontId="5" fillId="0" borderId="7" xfId="0" applyNumberFormat="1" applyFont="1" applyBorder="1" applyProtection="1"/>
    <xf numFmtId="164" fontId="6" fillId="0" borderId="9" xfId="0" applyNumberFormat="1" applyFont="1" applyBorder="1" applyProtection="1"/>
    <xf numFmtId="37" fontId="5" fillId="0" borderId="5" xfId="0" applyNumberFormat="1" applyFont="1" applyBorder="1" applyProtection="1"/>
    <xf numFmtId="37" fontId="9" fillId="0" borderId="0" xfId="0" applyNumberFormat="1" applyFont="1" applyAlignment="1" applyProtection="1">
      <alignment horizontal="center"/>
    </xf>
    <xf numFmtId="37" fontId="4" fillId="0" borderId="0" xfId="0" applyNumberFormat="1" applyFont="1" applyAlignment="1" applyProtection="1">
      <alignment horizontal="center"/>
    </xf>
    <xf numFmtId="37" fontId="4" fillId="0" borderId="0" xfId="0" applyNumberFormat="1" applyFont="1" applyProtection="1"/>
    <xf numFmtId="37" fontId="4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4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4" fillId="0" borderId="8" xfId="0" applyNumberFormat="1" applyFont="1" applyBorder="1" applyAlignment="1" applyProtection="1">
      <alignment horizontal="center"/>
    </xf>
    <xf numFmtId="37" fontId="4" fillId="0" borderId="8" xfId="0" applyNumberFormat="1" applyFont="1" applyBorder="1" applyProtection="1"/>
    <xf numFmtId="37" fontId="4" fillId="0" borderId="9" xfId="0" applyNumberFormat="1" applyFont="1" applyBorder="1" applyProtection="1"/>
    <xf numFmtId="37" fontId="4" fillId="0" borderId="11" xfId="0" applyNumberFormat="1" applyFont="1" applyBorder="1" applyProtection="1"/>
    <xf numFmtId="37" fontId="6" fillId="0" borderId="12" xfId="0" applyNumberFormat="1" applyFont="1" applyBorder="1" applyProtection="1"/>
    <xf numFmtId="37" fontId="5" fillId="0" borderId="13" xfId="0" applyNumberFormat="1" applyFont="1" applyBorder="1" applyProtection="1"/>
    <xf numFmtId="37" fontId="5" fillId="0" borderId="14" xfId="0" applyNumberFormat="1" applyFont="1" applyBorder="1" applyProtection="1"/>
    <xf numFmtId="37" fontId="5" fillId="0" borderId="14" xfId="0" applyNumberFormat="1" applyFont="1" applyBorder="1" applyAlignment="1" applyProtection="1">
      <alignment horizontal="center"/>
    </xf>
    <xf numFmtId="37" fontId="5" fillId="0" borderId="8" xfId="0" applyNumberFormat="1" applyFont="1" applyBorder="1" applyProtection="1"/>
    <xf numFmtId="37" fontId="5" fillId="0" borderId="8" xfId="0" applyNumberFormat="1" applyFont="1" applyBorder="1" applyAlignment="1" applyProtection="1">
      <alignment horizontal="center"/>
    </xf>
    <xf numFmtId="37" fontId="5" fillId="0" borderId="11" xfId="0" applyNumberFormat="1" applyFont="1" applyBorder="1" applyProtection="1"/>
    <xf numFmtId="37" fontId="5" fillId="0" borderId="9" xfId="0" applyNumberFormat="1" applyFont="1" applyBorder="1" applyProtection="1"/>
    <xf numFmtId="37" fontId="4" fillId="0" borderId="14" xfId="0" applyNumberFormat="1" applyFont="1" applyBorder="1" applyAlignment="1" applyProtection="1">
      <alignment horizontal="center"/>
    </xf>
    <xf numFmtId="37" fontId="4" fillId="0" borderId="13" xfId="0" applyNumberFormat="1" applyFont="1" applyBorder="1" applyAlignment="1" applyProtection="1">
      <alignment horizontal="center"/>
    </xf>
    <xf numFmtId="37" fontId="4" fillId="0" borderId="10" xfId="0" applyNumberFormat="1" applyFont="1" applyBorder="1" applyAlignment="1" applyProtection="1">
      <alignment horizontal="center"/>
    </xf>
    <xf numFmtId="37" fontId="5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4" fillId="0" borderId="14" xfId="0" applyNumberFormat="1" applyFont="1" applyBorder="1" applyProtection="1"/>
    <xf numFmtId="37" fontId="5" fillId="0" borderId="0" xfId="0" applyNumberFormat="1" applyFont="1" applyProtection="1"/>
    <xf numFmtId="37" fontId="4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0" fontId="6" fillId="0" borderId="13" xfId="0" applyNumberFormat="1" applyFont="1" applyBorder="1" applyAlignment="1" applyProtection="1">
      <alignment horizontal="center"/>
    </xf>
    <xf numFmtId="37" fontId="6" fillId="0" borderId="14" xfId="0" applyNumberFormat="1" applyFont="1" applyBorder="1" applyAlignment="1" applyProtection="1">
      <alignment horizontal="left"/>
    </xf>
    <xf numFmtId="37" fontId="6" fillId="0" borderId="14" xfId="0" applyNumberFormat="1" applyFont="1" applyBorder="1" applyProtection="1"/>
    <xf numFmtId="2" fontId="6" fillId="0" borderId="14" xfId="0" applyNumberFormat="1" applyFont="1" applyBorder="1" applyProtection="1"/>
    <xf numFmtId="39" fontId="6" fillId="0" borderId="14" xfId="0" applyNumberFormat="1" applyFont="1" applyBorder="1" applyProtection="1"/>
    <xf numFmtId="37" fontId="6" fillId="0" borderId="13" xfId="0" applyNumberFormat="1" applyFont="1" applyBorder="1" applyAlignment="1" applyProtection="1">
      <alignment horizontal="right"/>
    </xf>
    <xf numFmtId="37" fontId="6" fillId="0" borderId="14" xfId="0" applyNumberFormat="1" applyFont="1" applyBorder="1" applyAlignment="1" applyProtection="1">
      <alignment horizontal="right"/>
    </xf>
    <xf numFmtId="37" fontId="6" fillId="0" borderId="10" xfId="0" applyNumberFormat="1" applyFont="1" applyBorder="1" applyAlignment="1" applyProtection="1">
      <alignment horizontal="right"/>
    </xf>
    <xf numFmtId="37" fontId="6" fillId="0" borderId="14" xfId="0" applyNumberFormat="1" applyFont="1" applyBorder="1" applyAlignment="1" applyProtection="1">
      <alignment horizontal="center"/>
    </xf>
    <xf numFmtId="37" fontId="6" fillId="0" borderId="14" xfId="0" applyNumberFormat="1" applyFont="1" applyBorder="1" applyAlignment="1" applyProtection="1">
      <alignment wrapText="1"/>
    </xf>
    <xf numFmtId="37" fontId="6" fillId="0" borderId="13" xfId="0" applyNumberFormat="1" applyFont="1" applyBorder="1" applyProtection="1"/>
    <xf numFmtId="37" fontId="6" fillId="0" borderId="10" xfId="0" applyNumberFormat="1" applyFont="1" applyBorder="1" applyProtection="1"/>
    <xf numFmtId="2" fontId="6" fillId="0" borderId="14" xfId="0" applyNumberFormat="1" applyFont="1" applyBorder="1" applyAlignment="1" applyProtection="1">
      <alignment horizontal="center"/>
    </xf>
    <xf numFmtId="37" fontId="6" fillId="0" borderId="0" xfId="0" applyNumberFormat="1" applyFont="1" applyBorder="1" applyAlignment="1" applyProtection="1">
      <alignment horizontal="center"/>
    </xf>
    <xf numFmtId="37" fontId="6" fillId="0" borderId="17" xfId="0" applyNumberFormat="1" applyFont="1" applyBorder="1" applyAlignment="1" applyProtection="1">
      <alignment horizontal="center"/>
    </xf>
    <xf numFmtId="37" fontId="6" fillId="0" borderId="0" xfId="0" applyNumberFormat="1" applyFont="1" applyBorder="1" applyProtection="1"/>
    <xf numFmtId="37" fontId="6" fillId="0" borderId="17" xfId="0" applyNumberFormat="1" applyFont="1" applyBorder="1" applyProtection="1"/>
    <xf numFmtId="37" fontId="6" fillId="0" borderId="18" xfId="0" applyNumberFormat="1" applyFont="1" applyBorder="1" applyProtection="1"/>
    <xf numFmtId="37" fontId="6" fillId="0" borderId="19" xfId="0" applyNumberFormat="1" applyFont="1" applyBorder="1" applyProtection="1"/>
    <xf numFmtId="37" fontId="6" fillId="0" borderId="20" xfId="0" applyNumberFormat="1" applyFont="1" applyBorder="1" applyProtection="1"/>
    <xf numFmtId="37" fontId="6" fillId="0" borderId="21" xfId="0" applyNumberFormat="1" applyFont="1" applyBorder="1" applyProtection="1"/>
    <xf numFmtId="37" fontId="6" fillId="0" borderId="19" xfId="0" applyNumberFormat="1" applyFont="1" applyBorder="1" applyAlignment="1" applyProtection="1">
      <alignment horizontal="center"/>
    </xf>
    <xf numFmtId="37" fontId="6" fillId="2" borderId="19" xfId="0" applyNumberFormat="1" applyFont="1" applyFill="1" applyBorder="1" applyProtection="1"/>
    <xf numFmtId="37" fontId="6" fillId="0" borderId="22" xfId="0" applyNumberFormat="1" applyFont="1" applyBorder="1" applyProtection="1"/>
    <xf numFmtId="0" fontId="6" fillId="0" borderId="19" xfId="0" applyNumberFormat="1" applyFont="1" applyBorder="1" applyAlignment="1" applyProtection="1">
      <alignment horizontal="center"/>
    </xf>
    <xf numFmtId="0" fontId="11" fillId="0" borderId="12" xfId="0" applyFont="1" applyBorder="1" applyAlignment="1">
      <alignment wrapText="1"/>
    </xf>
    <xf numFmtId="0" fontId="11" fillId="0" borderId="14" xfId="0" applyFont="1" applyBorder="1"/>
    <xf numFmtId="0" fontId="11" fillId="0" borderId="12" xfId="0" applyFont="1" applyBorder="1" applyAlignment="1"/>
    <xf numFmtId="0" fontId="11" fillId="0" borderId="23" xfId="0" applyFont="1" applyBorder="1" applyAlignment="1">
      <alignment horizontal="center"/>
    </xf>
    <xf numFmtId="0" fontId="11" fillId="0" borderId="24" xfId="0" applyFont="1" applyBorder="1"/>
    <xf numFmtId="0" fontId="11" fillId="0" borderId="24" xfId="0" applyFont="1" applyBorder="1" applyAlignment="1"/>
    <xf numFmtId="37" fontId="6" fillId="0" borderId="24" xfId="0" applyNumberFormat="1" applyFont="1" applyBorder="1" applyProtection="1"/>
    <xf numFmtId="0" fontId="13" fillId="0" borderId="24" xfId="0" applyFont="1" applyBorder="1" applyAlignment="1">
      <alignment horizontal="left"/>
    </xf>
    <xf numFmtId="0" fontId="11" fillId="0" borderId="24" xfId="0" applyFont="1" applyBorder="1" applyAlignment="1">
      <alignment wrapText="1"/>
    </xf>
    <xf numFmtId="37" fontId="6" fillId="0" borderId="23" xfId="0" applyNumberFormat="1" applyFont="1" applyBorder="1" applyProtection="1"/>
    <xf numFmtId="0" fontId="11" fillId="0" borderId="23" xfId="0" applyFont="1" applyBorder="1"/>
    <xf numFmtId="37" fontId="6" fillId="0" borderId="23" xfId="0" applyNumberFormat="1" applyFont="1" applyBorder="1" applyAlignment="1" applyProtection="1">
      <alignment horizontal="left"/>
    </xf>
    <xf numFmtId="37" fontId="6" fillId="0" borderId="23" xfId="0" applyNumberFormat="1" applyFont="1" applyBorder="1" applyAlignment="1" applyProtection="1">
      <alignment horizontal="center"/>
    </xf>
    <xf numFmtId="37" fontId="6" fillId="0" borderId="13" xfId="0" applyNumberFormat="1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1" fillId="0" borderId="25" xfId="0" applyFont="1" applyBorder="1" applyAlignment="1">
      <alignment wrapText="1"/>
    </xf>
    <xf numFmtId="0" fontId="11" fillId="0" borderId="26" xfId="0" applyFont="1" applyBorder="1" applyAlignment="1">
      <alignment horizontal="center"/>
    </xf>
    <xf numFmtId="39" fontId="6" fillId="0" borderId="0" xfId="0" applyNumberFormat="1" applyFont="1" applyBorder="1" applyProtection="1"/>
    <xf numFmtId="37" fontId="14" fillId="0" borderId="14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 vertical="center" wrapText="1"/>
    </xf>
    <xf numFmtId="37" fontId="14" fillId="0" borderId="14" xfId="0" applyNumberFormat="1" applyFont="1" applyBorder="1" applyProtection="1"/>
    <xf numFmtId="39" fontId="14" fillId="0" borderId="14" xfId="0" applyNumberFormat="1" applyFont="1" applyBorder="1" applyProtection="1"/>
    <xf numFmtId="37" fontId="14" fillId="0" borderId="10" xfId="0" applyNumberFormat="1" applyFont="1" applyBorder="1" applyProtection="1"/>
    <xf numFmtId="37" fontId="12" fillId="0" borderId="27" xfId="0" applyNumberFormat="1" applyFont="1" applyBorder="1" applyProtection="1"/>
    <xf numFmtId="37" fontId="12" fillId="0" borderId="28" xfId="0" applyNumberFormat="1" applyFont="1" applyBorder="1" applyProtection="1"/>
    <xf numFmtId="37" fontId="14" fillId="0" borderId="29" xfId="0" applyNumberFormat="1" applyFont="1" applyBorder="1" applyAlignment="1" applyProtection="1">
      <alignment horizontal="right" vertical="center" wrapText="1"/>
    </xf>
    <xf numFmtId="37" fontId="14" fillId="0" borderId="30" xfId="0" applyNumberFormat="1" applyFont="1" applyBorder="1" applyAlignment="1" applyProtection="1">
      <alignment vertical="center"/>
    </xf>
    <xf numFmtId="0" fontId="11" fillId="0" borderId="34" xfId="0" applyFont="1" applyBorder="1"/>
    <xf numFmtId="37" fontId="6" fillId="0" borderId="35" xfId="0" applyNumberFormat="1" applyFont="1" applyBorder="1" applyAlignment="1" applyProtection="1">
      <alignment horizontal="right" vertical="center"/>
    </xf>
    <xf numFmtId="37" fontId="6" fillId="2" borderId="32" xfId="0" applyNumberFormat="1" applyFont="1" applyFill="1" applyBorder="1" applyProtection="1"/>
    <xf numFmtId="0" fontId="11" fillId="0" borderId="36" xfId="0" applyFont="1" applyBorder="1"/>
    <xf numFmtId="37" fontId="15" fillId="0" borderId="12" xfId="0" applyNumberFormat="1" applyFont="1" applyBorder="1" applyAlignment="1" applyProtection="1">
      <alignment horizontal="right" vertical="center"/>
    </xf>
    <xf numFmtId="37" fontId="6" fillId="2" borderId="14" xfId="0" applyNumberFormat="1" applyFont="1" applyFill="1" applyBorder="1" applyAlignment="1" applyProtection="1">
      <alignment horizontal="right"/>
    </xf>
    <xf numFmtId="37" fontId="15" fillId="0" borderId="37" xfId="0" applyNumberFormat="1" applyFont="1" applyBorder="1" applyAlignment="1" applyProtection="1">
      <alignment vertical="center"/>
    </xf>
    <xf numFmtId="0" fontId="6" fillId="0" borderId="14" xfId="0" applyNumberFormat="1" applyFont="1" applyBorder="1" applyAlignment="1" applyProtection="1">
      <alignment horizontal="center"/>
    </xf>
    <xf numFmtId="37" fontId="15" fillId="0" borderId="38" xfId="0" applyNumberFormat="1" applyFont="1" applyBorder="1" applyAlignment="1" applyProtection="1">
      <alignment vertical="center"/>
    </xf>
    <xf numFmtId="37" fontId="6" fillId="0" borderId="39" xfId="0" applyNumberFormat="1" applyFont="1" applyBorder="1" applyProtection="1"/>
    <xf numFmtId="37" fontId="6" fillId="0" borderId="40" xfId="0" applyNumberFormat="1" applyFont="1" applyBorder="1" applyProtection="1"/>
    <xf numFmtId="37" fontId="15" fillId="0" borderId="40" xfId="0" applyNumberFormat="1" applyFont="1" applyBorder="1" applyAlignment="1" applyProtection="1">
      <alignment vertical="center"/>
    </xf>
    <xf numFmtId="37" fontId="15" fillId="0" borderId="40" xfId="0" applyNumberFormat="1" applyFont="1" applyBorder="1" applyProtection="1"/>
    <xf numFmtId="37" fontId="15" fillId="0" borderId="41" xfId="0" applyNumberFormat="1" applyFont="1" applyBorder="1" applyAlignment="1" applyProtection="1">
      <alignment vertical="center"/>
    </xf>
    <xf numFmtId="37" fontId="15" fillId="0" borderId="42" xfId="0" applyNumberFormat="1" applyFont="1" applyBorder="1" applyProtection="1"/>
    <xf numFmtId="39" fontId="15" fillId="0" borderId="40" xfId="0" applyNumberFormat="1" applyFont="1" applyBorder="1" applyProtection="1"/>
    <xf numFmtId="37" fontId="15" fillId="0" borderId="43" xfId="0" applyNumberFormat="1" applyFont="1" applyBorder="1" applyProtection="1"/>
    <xf numFmtId="37" fontId="6" fillId="0" borderId="44" xfId="0" applyNumberFormat="1" applyFont="1" applyBorder="1" applyAlignment="1" applyProtection="1">
      <alignment horizontal="right"/>
    </xf>
    <xf numFmtId="37" fontId="6" fillId="0" borderId="45" xfId="0" applyNumberFormat="1" applyFont="1" applyBorder="1" applyProtection="1"/>
    <xf numFmtId="37" fontId="6" fillId="0" borderId="46" xfId="0" applyNumberFormat="1" applyFont="1" applyBorder="1" applyProtection="1"/>
    <xf numFmtId="37" fontId="6" fillId="0" borderId="47" xfId="0" applyNumberFormat="1" applyFont="1" applyBorder="1" applyProtection="1"/>
    <xf numFmtId="37" fontId="6" fillId="0" borderId="46" xfId="0" applyNumberFormat="1" applyFont="1" applyBorder="1" applyAlignment="1" applyProtection="1">
      <alignment horizontal="center"/>
    </xf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right" wrapText="1"/>
    </xf>
    <xf numFmtId="39" fontId="6" fillId="0" borderId="50" xfId="0" applyNumberFormat="1" applyFont="1" applyBorder="1" applyProtection="1"/>
    <xf numFmtId="37" fontId="11" fillId="0" borderId="51" xfId="0" applyNumberFormat="1" applyFont="1" applyBorder="1"/>
    <xf numFmtId="37" fontId="15" fillId="0" borderId="39" xfId="0" applyNumberFormat="1" applyFont="1" applyBorder="1" applyAlignment="1" applyProtection="1">
      <alignment vertical="center"/>
    </xf>
    <xf numFmtId="0" fontId="6" fillId="0" borderId="5" xfId="0" applyNumberFormat="1" applyFont="1" applyBorder="1" applyAlignment="1" applyProtection="1">
      <alignment horizontal="center"/>
    </xf>
    <xf numFmtId="37" fontId="6" fillId="0" borderId="52" xfId="0" applyNumberFormat="1" applyFont="1" applyBorder="1" applyProtection="1"/>
    <xf numFmtId="37" fontId="6" fillId="0" borderId="24" xfId="0" applyNumberFormat="1" applyFont="1" applyBorder="1" applyAlignment="1" applyProtection="1">
      <alignment wrapText="1"/>
    </xf>
    <xf numFmtId="37" fontId="6" fillId="0" borderId="0" xfId="0" applyNumberFormat="1" applyFont="1" applyFill="1" applyBorder="1" applyProtection="1"/>
    <xf numFmtId="37" fontId="6" fillId="0" borderId="14" xfId="0" applyNumberFormat="1" applyFont="1" applyFill="1" applyBorder="1" applyProtection="1"/>
    <xf numFmtId="0" fontId="6" fillId="0" borderId="13" xfId="0" applyNumberFormat="1" applyFont="1" applyFill="1" applyBorder="1" applyAlignment="1" applyProtection="1">
      <alignment horizontal="center"/>
    </xf>
    <xf numFmtId="0" fontId="11" fillId="0" borderId="12" xfId="0" applyFont="1" applyFill="1" applyBorder="1"/>
    <xf numFmtId="37" fontId="6" fillId="0" borderId="14" xfId="0" applyNumberFormat="1" applyFont="1" applyFill="1" applyBorder="1" applyAlignment="1" applyProtection="1">
      <alignment horizontal="left"/>
    </xf>
    <xf numFmtId="2" fontId="6" fillId="0" borderId="14" xfId="0" applyNumberFormat="1" applyFont="1" applyFill="1" applyBorder="1" applyProtection="1"/>
    <xf numFmtId="39" fontId="6" fillId="0" borderId="14" xfId="0" applyNumberFormat="1" applyFont="1" applyFill="1" applyBorder="1" applyProtection="1"/>
    <xf numFmtId="37" fontId="6" fillId="0" borderId="13" xfId="0" applyNumberFormat="1" applyFont="1" applyFill="1" applyBorder="1" applyProtection="1"/>
    <xf numFmtId="37" fontId="6" fillId="0" borderId="10" xfId="0" applyNumberFormat="1" applyFont="1" applyFill="1" applyBorder="1" applyProtection="1"/>
    <xf numFmtId="0" fontId="0" fillId="0" borderId="0" xfId="0" applyFill="1"/>
    <xf numFmtId="0" fontId="11" fillId="0" borderId="24" xfId="0" applyFont="1" applyFill="1" applyBorder="1" applyAlignment="1"/>
    <xf numFmtId="37" fontId="6" fillId="0" borderId="23" xfId="0" applyNumberFormat="1" applyFont="1" applyFill="1" applyBorder="1" applyProtection="1"/>
    <xf numFmtId="165" fontId="8" fillId="0" borderId="8" xfId="0" applyNumberFormat="1" applyFont="1" applyFill="1" applyBorder="1" applyAlignment="1" applyProtection="1">
      <alignment horizontal="center"/>
    </xf>
    <xf numFmtId="37" fontId="17" fillId="0" borderId="13" xfId="0" applyNumberFormat="1" applyFont="1" applyBorder="1" applyProtection="1"/>
    <xf numFmtId="0" fontId="11" fillId="0" borderId="14" xfId="0" applyFont="1" applyFill="1" applyBorder="1"/>
    <xf numFmtId="0" fontId="2" fillId="0" borderId="0" xfId="0" applyFont="1"/>
    <xf numFmtId="0" fontId="2" fillId="0" borderId="0" xfId="0" applyFont="1" applyFill="1"/>
    <xf numFmtId="37" fontId="16" fillId="0" borderId="0" xfId="0" applyNumberFormat="1" applyFont="1" applyAlignment="1" applyProtection="1">
      <alignment horizontal="right"/>
    </xf>
    <xf numFmtId="37" fontId="15" fillId="0" borderId="53" xfId="0" applyNumberFormat="1" applyFont="1" applyBorder="1" applyProtection="1"/>
    <xf numFmtId="39" fontId="6" fillId="0" borderId="19" xfId="0" applyNumberFormat="1" applyFont="1" applyBorder="1" applyProtection="1"/>
    <xf numFmtId="39" fontId="15" fillId="0" borderId="0" xfId="0" applyNumberFormat="1" applyFont="1" applyProtection="1"/>
    <xf numFmtId="37" fontId="6" fillId="0" borderId="54" xfId="0" applyNumberFormat="1" applyFont="1" applyBorder="1" applyProtection="1"/>
    <xf numFmtId="37" fontId="6" fillId="0" borderId="19" xfId="0" applyNumberFormat="1" applyFont="1" applyBorder="1" applyAlignment="1" applyProtection="1"/>
    <xf numFmtId="37" fontId="6" fillId="0" borderId="35" xfId="0" applyNumberFormat="1" applyFont="1" applyBorder="1" applyAlignment="1" applyProtection="1"/>
    <xf numFmtId="2" fontId="6" fillId="0" borderId="32" xfId="0" applyNumberFormat="1" applyFont="1" applyBorder="1" applyAlignment="1" applyProtection="1"/>
    <xf numFmtId="37" fontId="6" fillId="0" borderId="55" xfId="0" applyNumberFormat="1" applyFont="1" applyBorder="1" applyAlignment="1" applyProtection="1"/>
    <xf numFmtId="39" fontId="6" fillId="0" borderId="35" xfId="0" applyNumberFormat="1" applyFont="1" applyBorder="1" applyAlignment="1" applyProtection="1"/>
    <xf numFmtId="0" fontId="11" fillId="0" borderId="13" xfId="0" applyNumberFormat="1" applyFont="1" applyFill="1" applyBorder="1" applyAlignment="1" applyProtection="1">
      <alignment horizontal="center"/>
    </xf>
    <xf numFmtId="0" fontId="11" fillId="0" borderId="12" xfId="0" applyFont="1" applyFill="1" applyBorder="1" applyAlignment="1"/>
    <xf numFmtId="37" fontId="11" fillId="0" borderId="14" xfId="0" applyNumberFormat="1" applyFont="1" applyFill="1" applyBorder="1" applyAlignment="1" applyProtection="1">
      <alignment wrapText="1"/>
    </xf>
    <xf numFmtId="37" fontId="11" fillId="0" borderId="0" xfId="0" applyNumberFormat="1" applyFont="1" applyFill="1" applyBorder="1" applyProtection="1"/>
    <xf numFmtId="37" fontId="11" fillId="0" borderId="17" xfId="0" applyNumberFormat="1" applyFont="1" applyFill="1" applyBorder="1" applyProtection="1"/>
    <xf numFmtId="37" fontId="11" fillId="0" borderId="14" xfId="0" applyNumberFormat="1" applyFont="1" applyFill="1" applyBorder="1" applyProtection="1"/>
    <xf numFmtId="2" fontId="11" fillId="0" borderId="14" xfId="0" applyNumberFormat="1" applyFont="1" applyFill="1" applyBorder="1" applyProtection="1"/>
    <xf numFmtId="39" fontId="11" fillId="0" borderId="14" xfId="0" applyNumberFormat="1" applyFont="1" applyFill="1" applyBorder="1" applyProtection="1"/>
    <xf numFmtId="37" fontId="17" fillId="0" borderId="13" xfId="0" applyNumberFormat="1" applyFont="1" applyFill="1" applyBorder="1" applyProtection="1"/>
    <xf numFmtId="0" fontId="11" fillId="0" borderId="0" xfId="0" applyFont="1" applyAlignment="1">
      <alignment horizontal="center" wrapText="1"/>
    </xf>
    <xf numFmtId="0" fontId="11" fillId="0" borderId="13" xfId="0" applyFont="1" applyBorder="1"/>
    <xf numFmtId="0" fontId="11" fillId="0" borderId="6" xfId="0" applyFont="1" applyBorder="1"/>
    <xf numFmtId="37" fontId="9" fillId="0" borderId="13" xfId="0" applyNumberFormat="1" applyFont="1" applyBorder="1" applyAlignment="1" applyProtection="1">
      <alignment horizontal="center"/>
    </xf>
    <xf numFmtId="37" fontId="9" fillId="0" borderId="10" xfId="0" applyNumberFormat="1" applyFont="1" applyBorder="1" applyAlignment="1" applyProtection="1">
      <alignment horizontal="center"/>
    </xf>
    <xf numFmtId="0" fontId="11" fillId="0" borderId="38" xfId="0" applyFont="1" applyBorder="1"/>
    <xf numFmtId="37" fontId="9" fillId="0" borderId="58" xfId="0" applyNumberFormat="1" applyFont="1" applyBorder="1" applyAlignment="1" applyProtection="1">
      <alignment horizontal="center"/>
    </xf>
    <xf numFmtId="0" fontId="11" fillId="0" borderId="12" xfId="0" applyFont="1" applyBorder="1"/>
    <xf numFmtId="37" fontId="9" fillId="0" borderId="59" xfId="0" applyNumberFormat="1" applyFont="1" applyBorder="1" applyAlignment="1" applyProtection="1">
      <alignment horizontal="center"/>
    </xf>
    <xf numFmtId="0" fontId="11" fillId="0" borderId="60" xfId="0" applyFont="1" applyBorder="1"/>
    <xf numFmtId="0" fontId="18" fillId="0" borderId="59" xfId="0" applyFont="1" applyFill="1" applyBorder="1"/>
    <xf numFmtId="39" fontId="6" fillId="0" borderId="61" xfId="0" applyNumberFormat="1" applyFont="1" applyFill="1" applyBorder="1" applyProtection="1"/>
    <xf numFmtId="37" fontId="19" fillId="0" borderId="59" xfId="0" applyNumberFormat="1" applyFont="1" applyBorder="1" applyAlignment="1" applyProtection="1">
      <alignment horizontal="left"/>
    </xf>
    <xf numFmtId="37" fontId="6" fillId="0" borderId="59" xfId="0" applyNumberFormat="1" applyFont="1" applyBorder="1" applyAlignment="1" applyProtection="1">
      <alignment horizontal="left" wrapText="1"/>
    </xf>
    <xf numFmtId="37" fontId="9" fillId="0" borderId="59" xfId="0" applyNumberFormat="1" applyFont="1" applyBorder="1" applyAlignment="1" applyProtection="1"/>
    <xf numFmtId="37" fontId="6" fillId="0" borderId="14" xfId="0" applyNumberFormat="1" applyFont="1" applyBorder="1" applyAlignment="1" applyProtection="1"/>
    <xf numFmtId="39" fontId="6" fillId="0" borderId="14" xfId="0" applyNumberFormat="1" applyFont="1" applyBorder="1" applyAlignment="1" applyProtection="1"/>
    <xf numFmtId="39" fontId="6" fillId="0" borderId="31" xfId="0" applyNumberFormat="1" applyFont="1" applyBorder="1" applyAlignment="1" applyProtection="1">
      <alignment horizontal="right"/>
    </xf>
    <xf numFmtId="0" fontId="6" fillId="0" borderId="32" xfId="0" applyNumberFormat="1" applyFont="1" applyBorder="1" applyAlignment="1" applyProtection="1">
      <alignment horizontal="right"/>
    </xf>
    <xf numFmtId="39" fontId="6" fillId="0" borderId="33" xfId="0" applyNumberFormat="1" applyFont="1" applyBorder="1" applyAlignment="1" applyProtection="1">
      <alignment horizontal="right"/>
    </xf>
    <xf numFmtId="37" fontId="15" fillId="0" borderId="56" xfId="0" applyNumberFormat="1" applyFont="1" applyBorder="1" applyAlignment="1" applyProtection="1">
      <alignment horizontal="right" vertical="center" wrapText="1"/>
    </xf>
    <xf numFmtId="0" fontId="11" fillId="0" borderId="5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view="pageBreakPreview" zoomScaleNormal="100" zoomScaleSheetLayoutView="100" workbookViewId="0">
      <selection activeCell="E9" sqref="E9"/>
    </sheetView>
  </sheetViews>
  <sheetFormatPr defaultRowHeight="13.2" x14ac:dyDescent="0.25"/>
  <cols>
    <col min="1" max="1" width="15.5546875" customWidth="1"/>
    <col min="2" max="2" width="48.6640625" customWidth="1"/>
    <col min="3" max="3" width="13.109375" bestFit="1" customWidth="1"/>
  </cols>
  <sheetData>
    <row r="1" spans="1:11" x14ac:dyDescent="0.25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 x14ac:dyDescent="0.3">
      <c r="A2" s="6"/>
      <c r="B2" s="7"/>
      <c r="C2" s="8" t="s">
        <v>3</v>
      </c>
      <c r="D2" s="7" t="s">
        <v>3</v>
      </c>
      <c r="E2" s="7"/>
      <c r="F2" s="7"/>
      <c r="G2" s="7"/>
      <c r="H2" s="7"/>
      <c r="I2" s="9"/>
      <c r="J2" s="10" t="s">
        <v>4</v>
      </c>
      <c r="K2" s="11"/>
    </row>
    <row r="3" spans="1:11" ht="15.6" x14ac:dyDescent="0.3">
      <c r="A3" s="12" t="s">
        <v>5</v>
      </c>
      <c r="B3" s="7"/>
      <c r="C3" s="13" t="s">
        <v>6</v>
      </c>
      <c r="D3" s="7"/>
      <c r="E3" s="7"/>
      <c r="F3" s="7"/>
      <c r="G3" s="7"/>
      <c r="H3" s="7"/>
      <c r="I3" s="14" t="s">
        <v>7</v>
      </c>
      <c r="J3" s="15"/>
      <c r="K3" s="16"/>
    </row>
    <row r="4" spans="1:11" ht="15.6" x14ac:dyDescent="0.3">
      <c r="A4" s="17"/>
      <c r="B4" s="18"/>
      <c r="C4" s="19"/>
      <c r="D4" s="19" t="s">
        <v>8</v>
      </c>
      <c r="E4" s="20"/>
      <c r="F4" s="20"/>
      <c r="G4" s="20"/>
      <c r="H4" s="20"/>
      <c r="I4" s="21"/>
      <c r="J4" s="151">
        <v>44796</v>
      </c>
      <c r="K4" s="22"/>
    </row>
    <row r="5" spans="1:11" x14ac:dyDescent="0.25">
      <c r="A5" s="23" t="s">
        <v>9</v>
      </c>
      <c r="B5" s="24" t="s">
        <v>3</v>
      </c>
      <c r="C5" s="7"/>
      <c r="D5" s="7"/>
      <c r="E5" s="7" t="s">
        <v>10</v>
      </c>
      <c r="F5" s="25" t="s">
        <v>11</v>
      </c>
      <c r="G5" s="26"/>
      <c r="H5" s="25" t="s">
        <v>12</v>
      </c>
      <c r="I5" s="26"/>
      <c r="J5" s="25" t="s">
        <v>13</v>
      </c>
      <c r="K5" s="27"/>
    </row>
    <row r="6" spans="1:11" x14ac:dyDescent="0.25">
      <c r="A6" s="28" t="s">
        <v>14</v>
      </c>
      <c r="B6" s="7"/>
      <c r="C6" s="7"/>
      <c r="D6" s="7"/>
      <c r="E6" s="7" t="s">
        <v>10</v>
      </c>
      <c r="F6" s="29" t="s">
        <v>15</v>
      </c>
      <c r="G6" s="26" t="s">
        <v>16</v>
      </c>
      <c r="H6" s="29" t="s">
        <v>15</v>
      </c>
      <c r="I6" s="26" t="s">
        <v>17</v>
      </c>
      <c r="J6" s="29" t="s">
        <v>15</v>
      </c>
      <c r="K6" s="27" t="s">
        <v>18</v>
      </c>
    </row>
    <row r="7" spans="1:11" x14ac:dyDescent="0.25">
      <c r="A7" s="30" t="s">
        <v>19</v>
      </c>
      <c r="B7" s="20"/>
      <c r="C7" s="20"/>
      <c r="D7" s="20"/>
      <c r="E7" s="20" t="s">
        <v>10</v>
      </c>
      <c r="F7" s="31" t="s">
        <v>20</v>
      </c>
      <c r="G7" s="32"/>
      <c r="H7" s="31" t="s">
        <v>11</v>
      </c>
      <c r="I7" s="32"/>
      <c r="J7" s="31" t="s">
        <v>21</v>
      </c>
      <c r="K7" s="33"/>
    </row>
    <row r="8" spans="1:11" x14ac:dyDescent="0.25">
      <c r="A8" s="34" t="s">
        <v>22</v>
      </c>
      <c r="B8" s="20"/>
      <c r="C8" s="35"/>
      <c r="D8" s="20"/>
      <c r="E8" s="20"/>
      <c r="F8" s="20"/>
      <c r="G8" s="20" t="s">
        <v>23</v>
      </c>
      <c r="H8" s="20"/>
      <c r="I8" s="20"/>
      <c r="J8" s="20"/>
      <c r="K8" s="11"/>
    </row>
    <row r="9" spans="1:11" x14ac:dyDescent="0.25">
      <c r="A9" s="36"/>
      <c r="B9" s="37"/>
      <c r="C9" s="38" t="s">
        <v>24</v>
      </c>
      <c r="D9" s="39"/>
      <c r="E9" s="39"/>
      <c r="F9" s="40" t="s">
        <v>25</v>
      </c>
      <c r="G9" s="39"/>
      <c r="H9" s="39"/>
      <c r="I9" s="41"/>
      <c r="J9" s="40" t="s">
        <v>26</v>
      </c>
      <c r="K9" s="42"/>
    </row>
    <row r="10" spans="1:11" x14ac:dyDescent="0.25">
      <c r="A10" s="36"/>
      <c r="B10" s="37"/>
      <c r="C10" s="38" t="s">
        <v>27</v>
      </c>
      <c r="D10" s="43" t="s">
        <v>28</v>
      </c>
      <c r="E10" s="43" t="s">
        <v>28</v>
      </c>
      <c r="F10" s="43" t="s">
        <v>29</v>
      </c>
      <c r="G10" s="43" t="s">
        <v>30</v>
      </c>
      <c r="H10" s="25" t="s">
        <v>29</v>
      </c>
      <c r="I10" s="44" t="s">
        <v>28</v>
      </c>
      <c r="J10" s="43" t="s">
        <v>31</v>
      </c>
      <c r="K10" s="45" t="s">
        <v>29</v>
      </c>
    </row>
    <row r="11" spans="1:11" x14ac:dyDescent="0.25">
      <c r="A11" s="46" t="s">
        <v>32</v>
      </c>
      <c r="B11" s="37"/>
      <c r="C11" s="47" t="s">
        <v>33</v>
      </c>
      <c r="D11" s="43" t="s">
        <v>34</v>
      </c>
      <c r="E11" s="43" t="s">
        <v>35</v>
      </c>
      <c r="F11" s="43" t="s">
        <v>31</v>
      </c>
      <c r="G11" s="43" t="s">
        <v>36</v>
      </c>
      <c r="H11" s="25" t="s">
        <v>30</v>
      </c>
      <c r="I11" s="44" t="s">
        <v>37</v>
      </c>
      <c r="J11" s="43" t="s">
        <v>38</v>
      </c>
      <c r="K11" s="45" t="s">
        <v>37</v>
      </c>
    </row>
    <row r="12" spans="1:11" x14ac:dyDescent="0.25">
      <c r="A12" s="46" t="s">
        <v>39</v>
      </c>
      <c r="B12" s="38" t="s">
        <v>40</v>
      </c>
      <c r="C12" s="47" t="s">
        <v>41</v>
      </c>
      <c r="D12" s="43" t="s">
        <v>42</v>
      </c>
      <c r="E12" s="43" t="s">
        <v>36</v>
      </c>
      <c r="F12" s="43" t="s">
        <v>35</v>
      </c>
      <c r="G12" s="43" t="s">
        <v>43</v>
      </c>
      <c r="H12" s="48" t="s">
        <v>44</v>
      </c>
      <c r="I12" s="44" t="s">
        <v>45</v>
      </c>
      <c r="J12" s="43" t="s">
        <v>37</v>
      </c>
      <c r="K12" s="45" t="s">
        <v>46</v>
      </c>
    </row>
    <row r="13" spans="1:11" x14ac:dyDescent="0.25">
      <c r="A13" s="36"/>
      <c r="B13" s="38"/>
      <c r="C13" s="37"/>
      <c r="D13" s="49"/>
      <c r="E13" s="43" t="s">
        <v>34</v>
      </c>
      <c r="F13" s="47" t="s">
        <v>47</v>
      </c>
      <c r="G13" s="37"/>
      <c r="H13" s="50"/>
      <c r="I13" s="51"/>
      <c r="J13" s="43" t="s">
        <v>48</v>
      </c>
      <c r="K13" s="45" t="s">
        <v>30</v>
      </c>
    </row>
    <row r="14" spans="1:11" x14ac:dyDescent="0.25">
      <c r="A14" s="36"/>
      <c r="B14" s="38"/>
      <c r="C14" s="37"/>
      <c r="D14" s="49"/>
      <c r="E14" s="43" t="s">
        <v>49</v>
      </c>
      <c r="F14" s="37"/>
      <c r="G14" s="37"/>
      <c r="H14" s="50"/>
      <c r="I14" s="36"/>
      <c r="J14" s="37"/>
      <c r="K14" s="52" t="s">
        <v>50</v>
      </c>
    </row>
    <row r="15" spans="1:11" x14ac:dyDescent="0.25">
      <c r="A15" s="53" t="s">
        <v>51</v>
      </c>
      <c r="B15" s="54" t="s">
        <v>52</v>
      </c>
      <c r="C15" s="54" t="s">
        <v>53</v>
      </c>
      <c r="D15" s="54" t="s">
        <v>54</v>
      </c>
      <c r="E15" s="54" t="s">
        <v>55</v>
      </c>
      <c r="F15" s="54" t="s">
        <v>56</v>
      </c>
      <c r="G15" s="54" t="s">
        <v>57</v>
      </c>
      <c r="H15" s="55" t="s">
        <v>58</v>
      </c>
      <c r="I15" s="53" t="s">
        <v>59</v>
      </c>
      <c r="J15" s="54" t="s">
        <v>60</v>
      </c>
      <c r="K15" s="56" t="s">
        <v>61</v>
      </c>
    </row>
    <row r="16" spans="1:11" x14ac:dyDescent="0.25">
      <c r="A16" s="178"/>
      <c r="B16" s="183"/>
      <c r="C16" s="183"/>
      <c r="D16" s="183"/>
      <c r="E16" s="183"/>
      <c r="F16" s="183"/>
      <c r="G16" s="183"/>
      <c r="H16" s="181"/>
      <c r="I16" s="183"/>
      <c r="J16" s="183"/>
      <c r="K16" s="179"/>
    </row>
    <row r="17" spans="1:12" x14ac:dyDescent="0.25">
      <c r="A17" s="95" t="s">
        <v>62</v>
      </c>
      <c r="B17" s="188" t="s">
        <v>63</v>
      </c>
      <c r="C17" s="187" t="s">
        <v>64</v>
      </c>
      <c r="D17" s="189">
        <v>9</v>
      </c>
      <c r="E17" s="189">
        <v>1</v>
      </c>
      <c r="F17" s="190">
        <f>D17*E17</f>
        <v>9</v>
      </c>
      <c r="G17" s="189">
        <v>2</v>
      </c>
      <c r="H17" s="191">
        <f>SUM(F17*G17)</f>
        <v>18</v>
      </c>
      <c r="I17" s="183"/>
      <c r="J17" s="183"/>
      <c r="K17" s="179"/>
    </row>
    <row r="18" spans="1:12" x14ac:dyDescent="0.25">
      <c r="A18" s="176"/>
      <c r="B18" s="177"/>
      <c r="C18" s="184"/>
      <c r="D18" s="83"/>
      <c r="E18" s="182"/>
      <c r="F18" s="182"/>
      <c r="G18" s="182"/>
      <c r="H18" s="180"/>
      <c r="I18" s="83"/>
      <c r="J18" s="182"/>
      <c r="K18" s="180"/>
    </row>
    <row r="19" spans="1:12" ht="13.2" customHeight="1" x14ac:dyDescent="0.25">
      <c r="A19" s="57" t="s">
        <v>65</v>
      </c>
      <c r="B19" s="82" t="s">
        <v>66</v>
      </c>
      <c r="C19" s="58" t="s">
        <v>69</v>
      </c>
      <c r="D19" s="140">
        <v>49</v>
      </c>
      <c r="E19" s="59">
        <v>1</v>
      </c>
      <c r="F19" s="59">
        <f>D19*E19</f>
        <v>49</v>
      </c>
      <c r="G19" s="60">
        <v>0.25</v>
      </c>
      <c r="H19" s="61">
        <f>SUM(F19*G19)</f>
        <v>12.25</v>
      </c>
      <c r="I19" s="62" t="s">
        <v>3</v>
      </c>
      <c r="J19" s="63" t="s">
        <v>3</v>
      </c>
      <c r="K19" s="64" t="s">
        <v>3</v>
      </c>
    </row>
    <row r="20" spans="1:12" x14ac:dyDescent="0.25">
      <c r="A20" s="57"/>
      <c r="B20" s="59"/>
      <c r="C20" s="58"/>
      <c r="D20" s="59"/>
      <c r="E20" s="59"/>
      <c r="F20" s="59"/>
      <c r="G20" s="60"/>
      <c r="H20" s="61"/>
      <c r="I20" s="62"/>
      <c r="J20" s="63"/>
      <c r="K20" s="64"/>
    </row>
    <row r="21" spans="1:12" ht="25.95" customHeight="1" x14ac:dyDescent="0.25">
      <c r="A21" s="57" t="s">
        <v>67</v>
      </c>
      <c r="B21" s="66" t="s">
        <v>68</v>
      </c>
      <c r="C21" s="58" t="s">
        <v>69</v>
      </c>
      <c r="D21" s="140">
        <v>49</v>
      </c>
      <c r="E21" s="59">
        <v>1</v>
      </c>
      <c r="F21" s="59">
        <f>D21*E21</f>
        <v>49</v>
      </c>
      <c r="G21" s="60">
        <v>2</v>
      </c>
      <c r="H21" s="61">
        <f>SUM(F21*G21)</f>
        <v>98</v>
      </c>
      <c r="I21" s="67"/>
      <c r="J21" s="59"/>
      <c r="K21" s="68"/>
    </row>
    <row r="22" spans="1:12" x14ac:dyDescent="0.25">
      <c r="A22" s="57"/>
      <c r="B22" s="59"/>
      <c r="C22" s="65"/>
      <c r="D22" s="59"/>
      <c r="E22" s="59"/>
      <c r="F22" s="59"/>
      <c r="G22" s="60"/>
      <c r="H22" s="61"/>
      <c r="I22" s="67"/>
      <c r="J22" s="59"/>
      <c r="K22" s="68"/>
    </row>
    <row r="23" spans="1:12" x14ac:dyDescent="0.25">
      <c r="A23" s="57" t="s">
        <v>70</v>
      </c>
      <c r="B23" s="59" t="s">
        <v>71</v>
      </c>
      <c r="C23" s="58" t="s">
        <v>69</v>
      </c>
      <c r="D23" s="140">
        <v>49</v>
      </c>
      <c r="E23" s="59">
        <v>1</v>
      </c>
      <c r="F23" s="59">
        <f>D23*E23</f>
        <v>49</v>
      </c>
      <c r="G23" s="144">
        <v>4</v>
      </c>
      <c r="H23" s="61">
        <f>SUM(F23*G23)</f>
        <v>196</v>
      </c>
      <c r="I23" s="152"/>
      <c r="J23" s="59"/>
      <c r="K23" s="68"/>
      <c r="L23" s="154"/>
    </row>
    <row r="24" spans="1:12" x14ac:dyDescent="0.25">
      <c r="A24" s="57">
        <v>1778.7</v>
      </c>
      <c r="B24" s="59"/>
      <c r="C24" s="58"/>
      <c r="D24" s="140"/>
      <c r="E24" s="59"/>
      <c r="F24" s="59"/>
      <c r="G24" s="144"/>
      <c r="H24" s="61"/>
      <c r="I24" s="67"/>
      <c r="J24" s="59"/>
      <c r="K24" s="68"/>
    </row>
    <row r="25" spans="1:12" x14ac:dyDescent="0.25">
      <c r="A25" s="57"/>
      <c r="B25" s="59"/>
      <c r="C25" s="65"/>
      <c r="D25" s="59"/>
      <c r="E25" s="59"/>
      <c r="F25" s="59"/>
      <c r="G25" s="60"/>
      <c r="H25" s="61"/>
      <c r="I25" s="67"/>
      <c r="J25" s="59"/>
      <c r="K25" s="68"/>
    </row>
    <row r="26" spans="1:12" s="148" customFormat="1" x14ac:dyDescent="0.25">
      <c r="A26" s="141" t="s">
        <v>72</v>
      </c>
      <c r="B26" s="142" t="s">
        <v>73</v>
      </c>
      <c r="C26" s="143" t="s">
        <v>69</v>
      </c>
      <c r="D26" s="140">
        <v>10</v>
      </c>
      <c r="E26" s="140">
        <v>1</v>
      </c>
      <c r="F26" s="140">
        <f>D26*E26</f>
        <v>10</v>
      </c>
      <c r="G26" s="144">
        <v>8</v>
      </c>
      <c r="H26" s="186">
        <f>SUM(F26*G26)</f>
        <v>80</v>
      </c>
      <c r="I26" s="185"/>
      <c r="J26" s="140"/>
      <c r="K26" s="147"/>
      <c r="L26" s="155"/>
    </row>
    <row r="27" spans="1:12" s="148" customFormat="1" x14ac:dyDescent="0.25">
      <c r="A27" s="141" t="s">
        <v>74</v>
      </c>
      <c r="B27" s="153"/>
      <c r="C27" s="143"/>
      <c r="D27" s="140"/>
      <c r="E27" s="140"/>
      <c r="F27" s="140"/>
      <c r="G27" s="144"/>
      <c r="H27" s="145"/>
      <c r="I27" s="146"/>
      <c r="J27" s="140"/>
      <c r="K27" s="147"/>
    </row>
    <row r="28" spans="1:12" x14ac:dyDescent="0.25">
      <c r="A28" s="57"/>
      <c r="B28" s="83"/>
      <c r="C28" s="58"/>
      <c r="D28" s="59"/>
      <c r="E28" s="59"/>
      <c r="F28" s="59"/>
      <c r="G28" s="60"/>
      <c r="H28" s="61"/>
      <c r="I28" s="67"/>
      <c r="J28" s="59"/>
      <c r="K28" s="68"/>
    </row>
    <row r="29" spans="1:12" x14ac:dyDescent="0.25">
      <c r="A29" s="57" t="s">
        <v>75</v>
      </c>
      <c r="B29" s="84" t="s">
        <v>76</v>
      </c>
      <c r="C29" s="91" t="s">
        <v>69</v>
      </c>
      <c r="D29" s="140">
        <v>49</v>
      </c>
      <c r="E29" s="59">
        <v>1</v>
      </c>
      <c r="F29" s="59">
        <f>D29*E29</f>
        <v>49</v>
      </c>
      <c r="G29" s="60">
        <v>24</v>
      </c>
      <c r="H29" s="61">
        <f>SUM(F29*G29)</f>
        <v>1176</v>
      </c>
      <c r="I29" s="67"/>
      <c r="J29" s="59"/>
      <c r="K29" s="68"/>
    </row>
    <row r="30" spans="1:12" x14ac:dyDescent="0.25">
      <c r="A30" s="57"/>
      <c r="B30" s="86"/>
      <c r="C30" s="92"/>
      <c r="D30" s="59"/>
      <c r="E30" s="59"/>
      <c r="F30" s="59"/>
      <c r="G30" s="60"/>
      <c r="H30" s="61"/>
      <c r="I30" s="67"/>
      <c r="J30" s="59"/>
      <c r="K30" s="68"/>
    </row>
    <row r="31" spans="1:12" s="148" customFormat="1" x14ac:dyDescent="0.25">
      <c r="A31" s="141" t="s">
        <v>77</v>
      </c>
      <c r="B31" s="149" t="s">
        <v>78</v>
      </c>
      <c r="C31" s="150" t="s">
        <v>69</v>
      </c>
      <c r="D31" s="140">
        <v>10</v>
      </c>
      <c r="E31" s="140">
        <v>1</v>
      </c>
      <c r="F31" s="140">
        <f>D31*E31</f>
        <v>10</v>
      </c>
      <c r="G31" s="144">
        <v>1</v>
      </c>
      <c r="H31" s="145">
        <f>SUM(F31*G31)</f>
        <v>10</v>
      </c>
      <c r="I31" s="146"/>
      <c r="J31" s="140"/>
      <c r="K31" s="147"/>
    </row>
    <row r="32" spans="1:12" x14ac:dyDescent="0.25">
      <c r="A32" s="57"/>
      <c r="B32" s="86"/>
      <c r="C32" s="93"/>
      <c r="D32" s="59"/>
      <c r="E32" s="59"/>
      <c r="F32" s="59"/>
      <c r="G32" s="60"/>
      <c r="H32" s="61"/>
      <c r="I32" s="67"/>
      <c r="J32" s="59"/>
      <c r="K32" s="68"/>
    </row>
    <row r="33" spans="1:12" x14ac:dyDescent="0.25">
      <c r="A33" s="57" t="s">
        <v>79</v>
      </c>
      <c r="B33" s="87" t="s">
        <v>80</v>
      </c>
      <c r="C33" s="91" t="s">
        <v>81</v>
      </c>
      <c r="D33" s="140">
        <v>49</v>
      </c>
      <c r="E33" s="59">
        <v>1</v>
      </c>
      <c r="F33" s="59">
        <f>D33*E33</f>
        <v>49</v>
      </c>
      <c r="G33" s="60">
        <v>0.25</v>
      </c>
      <c r="H33" s="61">
        <f>SUM(F33*G33)</f>
        <v>12.25</v>
      </c>
      <c r="I33" s="67"/>
      <c r="J33" s="59"/>
      <c r="K33" s="68"/>
    </row>
    <row r="34" spans="1:12" x14ac:dyDescent="0.25">
      <c r="A34" s="57"/>
      <c r="B34" s="87"/>
      <c r="C34" s="91"/>
      <c r="D34" s="59"/>
      <c r="E34" s="59"/>
      <c r="F34" s="59"/>
      <c r="G34" s="60"/>
      <c r="H34" s="61"/>
      <c r="I34" s="67"/>
      <c r="J34" s="59"/>
      <c r="K34" s="68"/>
    </row>
    <row r="35" spans="1:12" x14ac:dyDescent="0.25">
      <c r="A35" s="57" t="s">
        <v>82</v>
      </c>
      <c r="B35" s="84" t="s">
        <v>83</v>
      </c>
      <c r="C35" s="59" t="s">
        <v>69</v>
      </c>
      <c r="D35" s="140">
        <v>49</v>
      </c>
      <c r="E35" s="59">
        <v>1</v>
      </c>
      <c r="F35" s="59">
        <f>D35*E35</f>
        <v>49</v>
      </c>
      <c r="G35" s="144">
        <v>24</v>
      </c>
      <c r="H35" s="61">
        <f>SUM(F35*G35)</f>
        <v>1176</v>
      </c>
      <c r="I35" s="67"/>
      <c r="J35" s="59"/>
      <c r="K35" s="68"/>
      <c r="L35" s="154"/>
    </row>
    <row r="36" spans="1:12" x14ac:dyDescent="0.25">
      <c r="A36" s="57"/>
      <c r="B36" s="87"/>
      <c r="C36" s="91"/>
      <c r="D36" s="70"/>
      <c r="E36" s="71"/>
      <c r="F36" s="59"/>
      <c r="G36" s="69"/>
      <c r="H36" s="61"/>
      <c r="I36" s="67"/>
      <c r="J36" s="59"/>
      <c r="K36" s="68"/>
    </row>
    <row r="37" spans="1:12" ht="26.4" x14ac:dyDescent="0.25">
      <c r="A37" s="57">
        <v>1778.22</v>
      </c>
      <c r="B37" s="138" t="s">
        <v>84</v>
      </c>
      <c r="C37" s="91" t="s">
        <v>69</v>
      </c>
      <c r="D37" s="139">
        <v>49</v>
      </c>
      <c r="E37" s="73">
        <v>1</v>
      </c>
      <c r="F37" s="59">
        <f>D37*E37</f>
        <v>49</v>
      </c>
      <c r="G37" s="60">
        <v>2</v>
      </c>
      <c r="H37" s="61">
        <f>SUM(F37*G37)</f>
        <v>98</v>
      </c>
      <c r="I37" s="67"/>
      <c r="J37" s="59"/>
      <c r="K37" s="68"/>
    </row>
    <row r="38" spans="1:12" x14ac:dyDescent="0.25">
      <c r="A38" s="67"/>
      <c r="B38" s="88"/>
      <c r="C38" s="91"/>
      <c r="D38" s="72"/>
      <c r="E38" s="73"/>
      <c r="F38" s="59"/>
      <c r="G38" s="60"/>
      <c r="H38" s="61"/>
      <c r="I38" s="67"/>
      <c r="J38" s="59"/>
      <c r="K38" s="68"/>
    </row>
    <row r="39" spans="1:12" s="148" customFormat="1" ht="26.4" customHeight="1" x14ac:dyDescent="0.25">
      <c r="A39" s="166">
        <v>1778.31</v>
      </c>
      <c r="B39" s="167" t="s">
        <v>85</v>
      </c>
      <c r="C39" s="168" t="s">
        <v>86</v>
      </c>
      <c r="D39" s="169">
        <v>37</v>
      </c>
      <c r="E39" s="170">
        <v>1</v>
      </c>
      <c r="F39" s="171">
        <f>D39*E39</f>
        <v>37</v>
      </c>
      <c r="G39" s="172">
        <v>8</v>
      </c>
      <c r="H39" s="173">
        <f>SUM(F39*G39)</f>
        <v>296</v>
      </c>
      <c r="I39" s="174"/>
      <c r="J39" s="140"/>
      <c r="K39" s="147"/>
    </row>
    <row r="40" spans="1:12" x14ac:dyDescent="0.25">
      <c r="A40" s="67"/>
      <c r="B40" s="88"/>
      <c r="C40" s="91"/>
      <c r="D40" s="72"/>
      <c r="E40" s="73"/>
      <c r="F40" s="59"/>
      <c r="G40" s="60"/>
      <c r="H40" s="61"/>
      <c r="I40" s="67"/>
      <c r="J40" s="59"/>
      <c r="K40" s="68"/>
    </row>
    <row r="41" spans="1:12" x14ac:dyDescent="0.25">
      <c r="A41" s="136"/>
      <c r="B41" s="84"/>
      <c r="C41" s="72"/>
      <c r="D41" s="137"/>
      <c r="E41" s="160"/>
      <c r="F41" s="59"/>
      <c r="G41" s="60"/>
      <c r="H41" s="99"/>
      <c r="I41" s="67"/>
      <c r="J41" s="59"/>
      <c r="K41" s="68"/>
    </row>
    <row r="42" spans="1:12" ht="20.100000000000001" customHeight="1" thickBot="1" x14ac:dyDescent="0.3">
      <c r="A42" s="109"/>
      <c r="B42" s="110" t="s">
        <v>87</v>
      </c>
      <c r="C42" s="111"/>
      <c r="D42" s="161">
        <f>SUM(D17:D40)</f>
        <v>409</v>
      </c>
      <c r="E42" s="161">
        <f>SUM(E17:E40)</f>
        <v>11</v>
      </c>
      <c r="F42" s="162">
        <f>SUM(F17:F40)</f>
        <v>409</v>
      </c>
      <c r="G42" s="163">
        <f>AVERAGE(G17:G40)</f>
        <v>6.8636363636363633</v>
      </c>
      <c r="H42" s="164">
        <f>SUM(H17:H40)</f>
        <v>3172.5</v>
      </c>
      <c r="I42" s="192">
        <f>SUM(I22:I40)</f>
        <v>0</v>
      </c>
      <c r="J42" s="193" t="s">
        <v>3</v>
      </c>
      <c r="K42" s="194">
        <f>SUM(K22:K40)</f>
        <v>0</v>
      </c>
    </row>
    <row r="43" spans="1:12" ht="20.100000000000001" customHeight="1" thickBot="1" x14ac:dyDescent="0.3">
      <c r="A43" s="112"/>
      <c r="B43" s="113" t="s">
        <v>88</v>
      </c>
      <c r="C43" s="114"/>
      <c r="D43" s="161">
        <f>SUM(D17:D41)</f>
        <v>409</v>
      </c>
      <c r="E43" s="161">
        <f>SUM(E17:E41)</f>
        <v>11</v>
      </c>
      <c r="F43" s="162">
        <f>SUM(F17:F41)</f>
        <v>409</v>
      </c>
      <c r="G43" s="165">
        <f>AVERAGE(G17:G41)</f>
        <v>6.8636363636363633</v>
      </c>
      <c r="H43" s="164">
        <f>SUM(H17:H41)</f>
        <v>3172.5</v>
      </c>
      <c r="I43" s="115">
        <f>SUM(I173)</f>
        <v>0</v>
      </c>
      <c r="J43" s="116"/>
      <c r="K43" s="117">
        <f>SUM(K173)</f>
        <v>0</v>
      </c>
    </row>
    <row r="44" spans="1:12" ht="35.1" customHeight="1" thickTop="1" thickBot="1" x14ac:dyDescent="0.3">
      <c r="A44" s="195"/>
      <c r="B44" s="196"/>
      <c r="C44" s="118"/>
      <c r="D44" s="135"/>
      <c r="E44" s="119"/>
      <c r="F44" s="120"/>
      <c r="G44" s="121"/>
      <c r="H44" s="122"/>
      <c r="I44" s="123"/>
      <c r="J44" s="124"/>
      <c r="K44" s="125"/>
    </row>
    <row r="45" spans="1:12" ht="12.6" customHeight="1" x14ac:dyDescent="0.25">
      <c r="A45" s="107"/>
      <c r="B45" s="101"/>
      <c r="C45" s="106"/>
      <c r="D45" s="106"/>
      <c r="E45" s="105"/>
      <c r="F45" s="100"/>
      <c r="G45" s="102"/>
      <c r="H45" s="108"/>
      <c r="I45" s="102"/>
      <c r="J45" s="103"/>
      <c r="K45" s="104"/>
    </row>
    <row r="46" spans="1:12" x14ac:dyDescent="0.25">
      <c r="A46" s="67"/>
      <c r="B46" s="88"/>
      <c r="C46" s="91"/>
      <c r="D46" s="72"/>
      <c r="E46" s="73"/>
      <c r="F46" s="59"/>
      <c r="G46" s="60"/>
      <c r="H46" s="61"/>
      <c r="I46" s="67"/>
      <c r="J46" s="59"/>
      <c r="K46" s="68"/>
    </row>
    <row r="47" spans="1:12" x14ac:dyDescent="0.25">
      <c r="A47" s="67"/>
      <c r="B47" s="89" t="s">
        <v>89</v>
      </c>
      <c r="C47" s="91"/>
      <c r="D47" s="72"/>
      <c r="E47" s="73"/>
      <c r="F47" s="59"/>
      <c r="G47" s="60"/>
      <c r="H47" s="61"/>
      <c r="I47" s="67"/>
      <c r="J47" s="59"/>
      <c r="K47" s="68"/>
    </row>
    <row r="48" spans="1:12" x14ac:dyDescent="0.25">
      <c r="A48" s="95"/>
      <c r="B48" s="88"/>
      <c r="C48" s="91"/>
      <c r="D48" s="72"/>
      <c r="E48" s="73"/>
      <c r="F48" s="59"/>
      <c r="G48" s="60"/>
      <c r="H48" s="61"/>
      <c r="I48" s="67"/>
      <c r="J48" s="59"/>
      <c r="K48" s="68"/>
    </row>
    <row r="49" spans="1:11" x14ac:dyDescent="0.25">
      <c r="A49" s="95" t="s">
        <v>90</v>
      </c>
      <c r="B49" s="90" t="s">
        <v>91</v>
      </c>
      <c r="C49" s="85" t="s">
        <v>92</v>
      </c>
      <c r="D49" s="139">
        <v>49</v>
      </c>
      <c r="E49" s="73">
        <v>1</v>
      </c>
      <c r="F49" s="59">
        <f>D49*E49</f>
        <v>49</v>
      </c>
      <c r="G49" s="60">
        <v>8</v>
      </c>
      <c r="H49" s="61">
        <f>SUM(F49*G49)</f>
        <v>392</v>
      </c>
      <c r="I49" s="67"/>
      <c r="J49" s="59"/>
      <c r="K49" s="68"/>
    </row>
    <row r="50" spans="1:11" x14ac:dyDescent="0.25">
      <c r="A50" s="95"/>
      <c r="B50" s="90"/>
      <c r="C50" s="85" t="s">
        <v>93</v>
      </c>
      <c r="D50" s="72"/>
      <c r="E50" s="73"/>
      <c r="F50" s="59"/>
      <c r="G50" s="60"/>
      <c r="H50" s="61"/>
      <c r="I50" s="67"/>
      <c r="J50" s="59"/>
      <c r="K50" s="68"/>
    </row>
    <row r="51" spans="1:11" x14ac:dyDescent="0.25">
      <c r="A51" s="95"/>
      <c r="B51" s="90"/>
      <c r="C51" s="85"/>
      <c r="D51" s="72"/>
      <c r="E51" s="73"/>
      <c r="F51" s="59"/>
      <c r="G51" s="60"/>
      <c r="H51" s="61"/>
      <c r="I51" s="67"/>
      <c r="J51" s="59"/>
      <c r="K51" s="68"/>
    </row>
    <row r="52" spans="1:11" ht="39.6" x14ac:dyDescent="0.25">
      <c r="A52" s="175" t="s">
        <v>94</v>
      </c>
      <c r="B52" s="90" t="s">
        <v>95</v>
      </c>
      <c r="C52" s="94" t="s">
        <v>64</v>
      </c>
      <c r="D52" s="139">
        <v>49</v>
      </c>
      <c r="E52" s="73">
        <v>1</v>
      </c>
      <c r="F52" s="59">
        <f>D52*E52</f>
        <v>49</v>
      </c>
      <c r="G52" s="60">
        <v>2.25</v>
      </c>
      <c r="H52" s="61">
        <f>SUM(F52*G52)</f>
        <v>110.25</v>
      </c>
      <c r="I52" s="67"/>
      <c r="J52" s="59"/>
      <c r="K52" s="68"/>
    </row>
    <row r="53" spans="1:11" x14ac:dyDescent="0.25">
      <c r="A53" s="96"/>
      <c r="B53" s="87"/>
      <c r="C53" s="94"/>
      <c r="D53" s="72"/>
      <c r="E53" s="73"/>
      <c r="F53" s="59"/>
      <c r="G53" s="60"/>
      <c r="H53" s="61"/>
      <c r="I53" s="67"/>
      <c r="J53" s="59"/>
      <c r="K53" s="68"/>
    </row>
    <row r="54" spans="1:11" x14ac:dyDescent="0.25">
      <c r="A54" s="95"/>
      <c r="B54" s="87"/>
      <c r="C54" s="94"/>
      <c r="D54" s="72"/>
      <c r="E54" s="73"/>
      <c r="F54" s="59"/>
      <c r="G54" s="60"/>
      <c r="H54" s="61"/>
      <c r="I54" s="67"/>
      <c r="J54" s="59"/>
      <c r="K54" s="68"/>
    </row>
    <row r="55" spans="1:11" s="148" customFormat="1" ht="26.4" x14ac:dyDescent="0.25">
      <c r="A55" s="166" t="s">
        <v>96</v>
      </c>
      <c r="B55" s="167" t="s">
        <v>97</v>
      </c>
      <c r="C55" s="168" t="s">
        <v>98</v>
      </c>
      <c r="D55" s="169">
        <v>43</v>
      </c>
      <c r="E55" s="170">
        <v>1</v>
      </c>
      <c r="F55" s="171">
        <f>D55*E55</f>
        <v>43</v>
      </c>
      <c r="G55" s="172">
        <v>1</v>
      </c>
      <c r="H55" s="173">
        <f>SUM(F55*G55)</f>
        <v>43</v>
      </c>
      <c r="I55" s="174"/>
      <c r="J55" s="140"/>
      <c r="K55" s="147"/>
    </row>
    <row r="56" spans="1:11" x14ac:dyDescent="0.25">
      <c r="A56" s="67"/>
      <c r="B56" s="88"/>
      <c r="C56" s="91"/>
      <c r="D56" s="72"/>
      <c r="E56" s="73"/>
      <c r="F56" s="59"/>
      <c r="G56" s="60"/>
      <c r="H56" s="61"/>
      <c r="I56" s="67"/>
      <c r="J56" s="59"/>
      <c r="K56" s="68"/>
    </row>
    <row r="57" spans="1:11" ht="13.8" thickBot="1" x14ac:dyDescent="0.3">
      <c r="A57" s="74"/>
      <c r="B57" s="97"/>
      <c r="C57" s="98"/>
      <c r="D57" s="75"/>
      <c r="E57" s="75"/>
      <c r="F57" s="127" t="s">
        <v>3</v>
      </c>
      <c r="G57" s="75"/>
      <c r="H57" s="76"/>
      <c r="I57" s="74"/>
      <c r="J57" s="75"/>
      <c r="K57" s="77"/>
    </row>
    <row r="58" spans="1:11" ht="13.8" thickBot="1" x14ac:dyDescent="0.3">
      <c r="A58" s="74"/>
      <c r="B58" s="132" t="s">
        <v>99</v>
      </c>
      <c r="C58" s="131"/>
      <c r="D58" s="75">
        <f>SUM(D49:D56)</f>
        <v>141</v>
      </c>
      <c r="E58" s="75">
        <f>SUM(E49:E56)</f>
        <v>3</v>
      </c>
      <c r="F58" s="80">
        <f>SUM(F49:F56)</f>
        <v>141</v>
      </c>
      <c r="G58" s="158">
        <f>AVERAGE(G49:G57)</f>
        <v>3.75</v>
      </c>
      <c r="H58" s="129">
        <f>SUM(H49:H56)</f>
        <v>545.25</v>
      </c>
      <c r="I58" s="128"/>
      <c r="J58" s="75"/>
      <c r="K58" s="76"/>
    </row>
    <row r="59" spans="1:11" ht="13.8" thickBot="1" x14ac:dyDescent="0.3">
      <c r="A59" s="74"/>
      <c r="B59" s="126" t="s">
        <v>100</v>
      </c>
      <c r="C59" s="79"/>
      <c r="D59" s="75">
        <f>SUM(D49:D56)</f>
        <v>141</v>
      </c>
      <c r="E59" s="75">
        <f>SUM(E49:E56)</f>
        <v>3</v>
      </c>
      <c r="F59" s="134">
        <f>SUM(F49:F56)</f>
        <v>141</v>
      </c>
      <c r="G59" s="133">
        <f>AVERAGE(G49:G56)</f>
        <v>3.75</v>
      </c>
      <c r="H59" s="129">
        <f>SUM(H49:H56)</f>
        <v>545.25</v>
      </c>
      <c r="I59" s="130" t="s">
        <v>3</v>
      </c>
      <c r="J59" s="81" t="s">
        <v>3</v>
      </c>
      <c r="K59" s="78" t="s">
        <v>3</v>
      </c>
    </row>
    <row r="60" spans="1:11" x14ac:dyDescent="0.25">
      <c r="A60" s="7" t="s">
        <v>101</v>
      </c>
      <c r="B60" s="7"/>
      <c r="C60" s="156"/>
      <c r="D60" s="157"/>
      <c r="E60" s="157"/>
      <c r="F60" s="157"/>
      <c r="G60" s="159"/>
      <c r="H60" s="157"/>
      <c r="I60" s="7"/>
      <c r="J60" s="7" t="s">
        <v>102</v>
      </c>
      <c r="K60" s="7"/>
    </row>
  </sheetData>
  <mergeCells count="1">
    <mergeCell ref="A44:B44"/>
  </mergeCells>
  <phoneticPr fontId="1" type="noConversion"/>
  <pageMargins left="0.25" right="0.25" top="0.25" bottom="0.25" header="0.5" footer="0.5"/>
  <pageSetup scale="92" orientation="landscape" horizontalDpi="4294967292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0" ma:contentTypeDescription="Create a new document." ma:contentTypeScope="" ma:versionID="8399e28d87d1940d76c341c08f273f87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7f9f3dfc8c0448591fba72467b9ead5e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kBoxOut xmlns="a19ae5d0-f236-4513-9fa4-778668799705">false</CkBoxOut>
    <PRA_List_ID xmlns="a19ae5d0-f236-4513-9fa4-778668799705" xsi:nil="true"/>
    <RMD_List_Title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OGCCheckOut xmlns="a19ae5d0-f236-4513-9fa4-778668799705" xsi:nil="true"/>
    <Checkedout_x003f_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5931D6C2-FE5F-4F94-BE00-FC542C442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0A72BE-79CC-4848-9785-056726146A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BEE905-1D1A-48E8-8299-C27892037C1D}">
  <ds:schemaRefs>
    <ds:schemaRef ds:uri="http://schemas.microsoft.com/office/2006/metadata/properties"/>
    <ds:schemaRef ds:uri="http://schemas.microsoft.com/office/infopath/2007/PartnerControls"/>
    <ds:schemaRef ds:uri="a19ae5d0-f236-4513-9fa4-778668799705"/>
    <ds:schemaRef ds:uri="73fb875a-8af9-4255-b008-0995492d3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 OMB 0572-0110 Emergency and Imminent Community Water Assistance Grants</dc:title>
  <dc:subject/>
  <dc:creator>Dawn Wolfgang</dc:creator>
  <cp:keywords/>
  <dc:description/>
  <cp:lastModifiedBy>Brown, Kimble - OCIO-CIO, Washington, DC</cp:lastModifiedBy>
  <cp:revision/>
  <dcterms:created xsi:type="dcterms:W3CDTF">1999-05-21T13:07:41Z</dcterms:created>
  <dcterms:modified xsi:type="dcterms:W3CDTF">2022-08-23T14:46:54Z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</Properties>
</file>