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gram\MAP\LRRS2\OMB\0274-DAIRY PRODUCTS MANDATORY SALES REPT\2026 COLLECTION\"/>
    </mc:Choice>
  </mc:AlternateContent>
  <xr:revisionPtr revIDLastSave="0" documentId="13_ncr:1_{408E36E1-F73C-411B-AB9B-C7EF4FBBB0CE}" xr6:coauthVersionLast="47" xr6:coauthVersionMax="47" xr10:uidLastSave="{00000000-0000-0000-0000-000000000000}"/>
  <bookViews>
    <workbookView xWindow="1848" yWindow="972" windowWidth="21192" windowHeight="1198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O23" i="1" l="1"/>
  <c r="O22" i="1"/>
  <c r="J22" i="1"/>
  <c r="L22" i="1" s="1"/>
  <c r="O21" i="1"/>
  <c r="J21" i="1"/>
  <c r="L21" i="1" s="1"/>
  <c r="O20" i="1"/>
  <c r="J20" i="1"/>
  <c r="L20" i="1" s="1"/>
  <c r="O19" i="1"/>
  <c r="J19" i="1"/>
  <c r="L19" i="1" s="1"/>
  <c r="O18" i="1"/>
  <c r="J18" i="1"/>
  <c r="L18" i="1" s="1"/>
  <c r="O17" i="1"/>
  <c r="J17" i="1"/>
  <c r="J24" i="1" l="1"/>
  <c r="L17" i="1"/>
  <c r="L24" i="1" s="1"/>
  <c r="O24" i="1"/>
</calcChain>
</file>

<file path=xl/sharedStrings.xml><?xml version="1.0" encoding="utf-8"?>
<sst xmlns="http://schemas.openxmlformats.org/spreadsheetml/2006/main" count="71" uniqueCount="61">
  <si>
    <t>TITLE OF INFORMATION COLLECTION DOCUMENT</t>
  </si>
  <si>
    <t>OMB NO.</t>
  </si>
  <si>
    <t>Dairy Products Mandatory Sales Reporting</t>
  </si>
  <si>
    <t>0581-0274</t>
  </si>
  <si>
    <t>DATE PREPARED</t>
  </si>
  <si>
    <t>IDENTIFICATION OF REPORTING OR RECORDKEEPING REQUIREMENT</t>
  </si>
  <si>
    <t>ANNUAL BURDEN</t>
  </si>
  <si>
    <t>REPORTS</t>
  </si>
  <si>
    <t>RECORDS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</si>
  <si>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</si>
  <si>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</si>
  <si>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</si>
  <si>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</si>
  <si>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</si>
  <si>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</si>
  <si>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</si>
  <si>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</si>
  <si>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</si>
  <si>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</si>
  <si>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</si>
  <si>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</si>
  <si>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</si>
  <si>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</si>
  <si>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</si>
  <si>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</si>
  <si>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</si>
  <si>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</si>
  <si>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</si>
  <si>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</si>
  <si>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</si>
  <si>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</si>
  <si>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</si>
  <si>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</si>
  <si>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</si>
  <si>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</si>
  <si>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</si>
  <si>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</si>
  <si>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</si>
  <si>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</si>
  <si>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</si>
  <si>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</si>
  <si>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</si>
  <si>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</si>
  <si>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</si>
  <si>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</si>
  <si>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</si>
  <si>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</si>
  <si>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</si>
  <si>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7 CFR Part 1170</t>
  </si>
  <si>
    <t>40 lb block cheddar cheese, price and volume</t>
  </si>
  <si>
    <t>DY-202</t>
  </si>
  <si>
    <t>Butter price and volume</t>
  </si>
  <si>
    <t>DY-201</t>
  </si>
  <si>
    <t>Nonfat dry milk price and volume</t>
  </si>
  <si>
    <t>DY-205</t>
  </si>
  <si>
    <t>Dry whey price and volume</t>
  </si>
  <si>
    <t>DY-204</t>
  </si>
  <si>
    <t>Annual validation,
Supplement (if applicable), burden included</t>
  </si>
  <si>
    <t>DA-230,
DA-230-S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</si>
  <si>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</si>
  <si>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Follow-up Verification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</si>
</sst>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mmmm\ d\,\ yyyy"/>
    <numFmt numFmtId="166" formatCode="0.000"/>
  </numFmts>
  <fonts count="1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6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4" xfId="0" applyFont="1" applyBorder="1" applyAlignment="1">
      <alignment horizontal="left" vertical="top" wrapText="1"/>
    </xf>
    <xf numFmtId="0" fontId="0" fillId="0" borderId="5" xfId="0" applyBorder="1"/>
    <xf numFmtId="0" fontId="4" fillId="0" borderId="0" xfId="0" applyFont="1"/>
    <xf numFmtId="0" fontId="4" fillId="0" borderId="7" xfId="0" applyFont="1" applyBorder="1"/>
    <xf numFmtId="2" fontId="4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4" fillId="0" borderId="9" xfId="0" applyFont="1" applyBorder="1" applyAlignment="1">
      <alignment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 applyAlignment="1">
      <alignment horizontal="center" wrapText="1"/>
    </xf>
    <xf numFmtId="0" fontId="4" fillId="0" borderId="17" xfId="0" applyFont="1" applyBorder="1"/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12" fillId="0" borderId="24" xfId="0" applyNumberFormat="1" applyFont="1" applyBorder="1" applyAlignment="1">
      <alignment horizontal="center"/>
    </xf>
    <xf numFmtId="0" fontId="4" fillId="0" borderId="22" xfId="0" applyFont="1" applyBorder="1" applyAlignment="1">
      <alignment wrapText="1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wrapText="1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3" fontId="6" fillId="0" borderId="7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Alignment="1">
      <alignment vertical="center"/>
    </xf>
    <xf numFmtId="164" fontId="6" fillId="0" borderId="22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>
      <alignment vertical="center"/>
    </xf>
    <xf numFmtId="3" fontId="6" fillId="0" borderId="22" xfId="0" applyNumberFormat="1" applyFont="1" applyBorder="1" applyAlignment="1" applyProtection="1">
      <alignment vertical="center"/>
      <protection locked="0"/>
    </xf>
    <xf numFmtId="166" fontId="6" fillId="0" borderId="22" xfId="0" applyNumberFormat="1" applyFont="1" applyBorder="1" applyAlignment="1" applyProtection="1">
      <alignment vertical="center"/>
      <protection locked="0"/>
    </xf>
    <xf numFmtId="4" fontId="6" fillId="0" borderId="8" xfId="0" applyNumberFormat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" fontId="6" fillId="0" borderId="22" xfId="0" applyNumberFormat="1" applyFont="1" applyBorder="1" applyAlignment="1">
      <alignment vertical="center"/>
    </xf>
    <xf numFmtId="1" fontId="6" fillId="0" borderId="27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left" vertical="center" wrapText="1"/>
    </xf>
    <xf numFmtId="4" fontId="6" fillId="0" borderId="31" xfId="0" applyNumberFormat="1" applyFont="1" applyBorder="1" applyAlignment="1">
      <alignment vertical="center"/>
    </xf>
    <xf numFmtId="1" fontId="6" fillId="0" borderId="31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vertical="center"/>
    </xf>
    <xf numFmtId="3" fontId="6" fillId="0" borderId="31" xfId="0" applyNumberFormat="1" applyFont="1" applyBorder="1" applyAlignment="1">
      <alignment vertical="center"/>
    </xf>
    <xf numFmtId="3" fontId="0" fillId="0" borderId="0" xfId="0" applyNumberFormat="1"/>
    <xf numFmtId="0" fontId="10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164" fontId="5" fillId="0" borderId="9" xfId="0" applyNumberFormat="1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3" xfId="0" applyFont="1" applyBorder="1" applyAlignment="1">
      <alignment wrapText="1"/>
    </xf>
    <xf numFmtId="165" fontId="6" fillId="0" borderId="0" xfId="0" applyNumberFormat="1" applyFont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="120" zoomScaleNormal="120" workbookViewId="0">
      <selection activeCell="P13" sqref="P13"/>
    </sheetView>
  </sheetViews>
  <sheetFormatPr defaultRowHeight="14.4" x14ac:dyDescent="0.3"/>
  <cols>
    <col min="5" max="5" width="8.33203125" customWidth="1"/>
    <col min="6" max="6" width="5.6640625" customWidth="1"/>
    <col min="8" max="8" width="8.88671875" customWidth="1"/>
    <col min="11" max="11" width="7.6640625" customWidth="1"/>
    <col min="13" max="13" width="6.33203125" customWidth="1"/>
    <col min="14" max="14" width="7.88671875" customWidth="1"/>
    <col min="15" max="15" width="8.44140625" customWidth="1"/>
  </cols>
  <sheetData>
    <row r="1" spans="1:15" x14ac:dyDescent="0.3">
      <c r="A1" s="64" t="s">
        <v>59</v>
      </c>
      <c r="B1" s="65"/>
      <c r="C1" s="65"/>
      <c r="D1" s="65"/>
      <c r="E1" s="65"/>
      <c r="F1" s="65"/>
      <c r="G1" s="65"/>
      <c r="H1" s="66"/>
      <c r="I1" s="73" t="s">
        <v>0</v>
      </c>
      <c r="J1" s="74"/>
      <c r="K1" s="74"/>
      <c r="L1" s="74"/>
      <c r="M1" s="75"/>
      <c r="N1" s="1" t="s">
        <v>1</v>
      </c>
      <c r="O1" s="2"/>
    </row>
    <row r="2" spans="1:15" x14ac:dyDescent="0.3">
      <c r="A2" s="67"/>
      <c r="B2" s="68"/>
      <c r="C2" s="68"/>
      <c r="D2" s="68"/>
      <c r="E2" s="68"/>
      <c r="F2" s="68"/>
      <c r="G2" s="68"/>
      <c r="H2" s="69"/>
      <c r="I2" s="76" t="s">
        <v>2</v>
      </c>
      <c r="J2" s="77"/>
      <c r="K2" s="77"/>
      <c r="L2" s="77"/>
      <c r="M2" s="78"/>
      <c r="N2" s="6" t="s">
        <v>3</v>
      </c>
      <c r="O2" s="5"/>
    </row>
    <row r="3" spans="1:15" ht="11.4" customHeight="1" x14ac:dyDescent="0.3">
      <c r="A3" s="67"/>
      <c r="B3" s="68"/>
      <c r="C3" s="68"/>
      <c r="D3" s="68"/>
      <c r="E3" s="68"/>
      <c r="F3" s="68"/>
      <c r="G3" s="68"/>
      <c r="H3" s="69"/>
      <c r="I3" s="79"/>
      <c r="J3" s="77"/>
      <c r="K3" s="77"/>
      <c r="L3" s="77"/>
      <c r="M3" s="78"/>
      <c r="N3" s="3"/>
      <c r="O3" s="5"/>
    </row>
    <row r="4" spans="1:15" ht="11.4" customHeight="1" x14ac:dyDescent="0.3">
      <c r="A4" s="67"/>
      <c r="B4" s="68"/>
      <c r="C4" s="68"/>
      <c r="D4" s="68"/>
      <c r="E4" s="68"/>
      <c r="F4" s="68"/>
      <c r="G4" s="68"/>
      <c r="H4" s="69"/>
      <c r="I4" s="79"/>
      <c r="J4" s="77"/>
      <c r="K4" s="77"/>
      <c r="L4" s="77"/>
      <c r="M4" s="78"/>
      <c r="N4" s="7" t="s">
        <v>4</v>
      </c>
      <c r="O4" s="5"/>
    </row>
    <row r="5" spans="1:15" x14ac:dyDescent="0.3">
      <c r="A5" s="67"/>
      <c r="B5" s="68"/>
      <c r="C5" s="68"/>
      <c r="D5" s="68"/>
      <c r="E5" s="68"/>
      <c r="F5" s="68"/>
      <c r="G5" s="68"/>
      <c r="H5" s="69"/>
      <c r="I5" s="79"/>
      <c r="J5" s="77"/>
      <c r="K5" s="77"/>
      <c r="L5" s="77"/>
      <c r="M5" s="78"/>
      <c r="N5" s="83">
        <v>45825</v>
      </c>
      <c r="O5" s="84"/>
    </row>
    <row r="6" spans="1:15" ht="0.6" customHeight="1" x14ac:dyDescent="0.3">
      <c r="A6" s="70"/>
      <c r="B6" s="71"/>
      <c r="C6" s="71"/>
      <c r="D6" s="71"/>
      <c r="E6" s="71"/>
      <c r="F6" s="71"/>
      <c r="G6" s="71"/>
      <c r="H6" s="72"/>
      <c r="I6" s="80"/>
      <c r="J6" s="81"/>
      <c r="K6" s="81"/>
      <c r="L6" s="81"/>
      <c r="M6" s="82"/>
      <c r="N6" s="85"/>
      <c r="O6" s="86"/>
    </row>
    <row r="7" spans="1:15" x14ac:dyDescent="0.3">
      <c r="A7" s="87" t="s">
        <v>5</v>
      </c>
      <c r="B7" s="88"/>
      <c r="C7" s="88"/>
      <c r="D7" s="88"/>
      <c r="E7" s="88"/>
      <c r="F7" s="89"/>
      <c r="G7" s="8"/>
      <c r="H7" s="93" t="s">
        <v>6</v>
      </c>
      <c r="I7" s="53"/>
      <c r="J7" s="53"/>
      <c r="K7" s="53"/>
      <c r="L7" s="53"/>
      <c r="M7" s="53"/>
      <c r="N7" s="53"/>
      <c r="O7" s="54"/>
    </row>
    <row r="8" spans="1:15" ht="6.6" customHeight="1" x14ac:dyDescent="0.3">
      <c r="A8" s="90"/>
      <c r="B8" s="91"/>
      <c r="C8" s="91"/>
      <c r="D8" s="91"/>
      <c r="E8" s="91"/>
      <c r="F8" s="92"/>
      <c r="G8" s="8"/>
      <c r="H8" s="55"/>
      <c r="I8" s="56"/>
      <c r="J8" s="56"/>
      <c r="K8" s="56"/>
      <c r="L8" s="56"/>
      <c r="M8" s="56"/>
      <c r="N8" s="56"/>
      <c r="O8" s="57"/>
    </row>
    <row r="9" spans="1:15" x14ac:dyDescent="0.3">
      <c r="A9" s="9"/>
      <c r="B9" s="3"/>
      <c r="C9" s="3"/>
      <c r="D9" s="3"/>
      <c r="E9" s="3"/>
      <c r="F9" s="4"/>
      <c r="G9" s="8"/>
      <c r="H9" s="46" t="s">
        <v>7</v>
      </c>
      <c r="I9" s="47"/>
      <c r="J9" s="47"/>
      <c r="K9" s="47"/>
      <c r="L9" s="48"/>
      <c r="M9" s="52" t="s">
        <v>8</v>
      </c>
      <c r="N9" s="53"/>
      <c r="O9" s="54"/>
    </row>
    <row r="10" spans="1:15" ht="1.95" customHeight="1" x14ac:dyDescent="0.3">
      <c r="A10" s="10"/>
      <c r="B10" s="3"/>
      <c r="C10" s="3"/>
      <c r="D10" s="3"/>
      <c r="E10" s="3"/>
      <c r="F10" s="4"/>
      <c r="G10" s="8"/>
      <c r="H10" s="49"/>
      <c r="I10" s="50"/>
      <c r="J10" s="50"/>
      <c r="K10" s="50"/>
      <c r="L10" s="51"/>
      <c r="M10" s="55"/>
      <c r="N10" s="56"/>
      <c r="O10" s="57"/>
    </row>
    <row r="11" spans="1:15" ht="10.95" customHeight="1" x14ac:dyDescent="0.3">
      <c r="A11" s="10"/>
      <c r="B11" s="3"/>
      <c r="C11" s="3"/>
      <c r="D11" s="3"/>
      <c r="E11" s="3"/>
      <c r="F11" s="4"/>
      <c r="G11" s="11"/>
      <c r="H11" s="12"/>
      <c r="I11" s="13"/>
      <c r="J11" s="13"/>
      <c r="K11" s="13"/>
      <c r="L11" s="14"/>
      <c r="M11" s="13"/>
      <c r="N11" s="13"/>
      <c r="O11" s="15" t="s">
        <v>9</v>
      </c>
    </row>
    <row r="12" spans="1:15" ht="12" customHeight="1" x14ac:dyDescent="0.3">
      <c r="A12" s="10"/>
      <c r="B12" s="3"/>
      <c r="C12" s="3"/>
      <c r="D12" s="3"/>
      <c r="E12" s="3"/>
      <c r="F12" s="4"/>
      <c r="G12" s="16" t="s">
        <v>10</v>
      </c>
      <c r="H12" s="17" t="s">
        <v>11</v>
      </c>
      <c r="I12" s="18" t="s">
        <v>12</v>
      </c>
      <c r="J12" s="18" t="s">
        <v>13</v>
      </c>
      <c r="K12" s="18" t="s">
        <v>14</v>
      </c>
      <c r="L12" s="18" t="s">
        <v>15</v>
      </c>
      <c r="M12" s="18" t="s">
        <v>16</v>
      </c>
      <c r="N12" s="18" t="s">
        <v>17</v>
      </c>
      <c r="O12" s="15" t="s">
        <v>18</v>
      </c>
    </row>
    <row r="13" spans="1:15" ht="12.6" customHeight="1" x14ac:dyDescent="0.3">
      <c r="A13" s="19" t="s">
        <v>19</v>
      </c>
      <c r="B13" s="58" t="s">
        <v>20</v>
      </c>
      <c r="C13" s="59"/>
      <c r="D13" s="59"/>
      <c r="E13" s="59"/>
      <c r="F13" s="60"/>
      <c r="G13" s="16" t="s">
        <v>21</v>
      </c>
      <c r="H13" s="17" t="s">
        <v>22</v>
      </c>
      <c r="I13" s="18" t="s">
        <v>23</v>
      </c>
      <c r="J13" s="18" t="s">
        <v>23</v>
      </c>
      <c r="K13" s="18" t="s">
        <v>24</v>
      </c>
      <c r="L13" s="18" t="s">
        <v>14</v>
      </c>
      <c r="M13" s="18" t="s">
        <v>18</v>
      </c>
      <c r="N13" s="18" t="s">
        <v>25</v>
      </c>
      <c r="O13" s="15" t="s">
        <v>26</v>
      </c>
    </row>
    <row r="14" spans="1:15" ht="13.2" customHeight="1" x14ac:dyDescent="0.3">
      <c r="A14" s="19" t="s">
        <v>27</v>
      </c>
      <c r="B14" s="3"/>
      <c r="C14" s="3"/>
      <c r="D14" s="3"/>
      <c r="E14" s="3"/>
      <c r="F14" s="4"/>
      <c r="G14" s="16" t="s">
        <v>28</v>
      </c>
      <c r="H14" s="4"/>
      <c r="I14" s="18" t="s">
        <v>29</v>
      </c>
      <c r="J14" s="18" t="s">
        <v>30</v>
      </c>
      <c r="K14" s="18" t="s">
        <v>31</v>
      </c>
      <c r="L14" s="18" t="s">
        <v>32</v>
      </c>
      <c r="M14" s="18" t="s">
        <v>33</v>
      </c>
      <c r="N14" s="18" t="s">
        <v>18</v>
      </c>
      <c r="O14" s="20" t="s">
        <v>34</v>
      </c>
    </row>
    <row r="15" spans="1:15" ht="12.6" customHeight="1" x14ac:dyDescent="0.3">
      <c r="A15" s="10"/>
      <c r="B15" s="3"/>
      <c r="C15" s="3"/>
      <c r="D15" s="3"/>
      <c r="E15" s="3"/>
      <c r="F15" s="4"/>
      <c r="G15" s="21"/>
      <c r="H15" s="4"/>
      <c r="I15" s="18" t="s">
        <v>35</v>
      </c>
      <c r="J15" s="18"/>
      <c r="K15" s="18"/>
      <c r="L15" s="18"/>
      <c r="M15" s="18"/>
      <c r="N15" s="18" t="s">
        <v>36</v>
      </c>
      <c r="O15" s="15"/>
    </row>
    <row r="16" spans="1:15" ht="12.6" customHeight="1" x14ac:dyDescent="0.3">
      <c r="A16" s="22" t="s">
        <v>37</v>
      </c>
      <c r="B16" s="58" t="s">
        <v>38</v>
      </c>
      <c r="C16" s="59"/>
      <c r="D16" s="59"/>
      <c r="E16" s="59"/>
      <c r="F16" s="60"/>
      <c r="G16" s="23" t="s">
        <v>39</v>
      </c>
      <c r="H16" s="24" t="s">
        <v>40</v>
      </c>
      <c r="I16" s="25" t="s">
        <v>41</v>
      </c>
      <c r="J16" s="25" t="s">
        <v>42</v>
      </c>
      <c r="K16" s="25" t="s">
        <v>43</v>
      </c>
      <c r="L16" s="25" t="s">
        <v>44</v>
      </c>
      <c r="M16" s="25" t="s">
        <v>45</v>
      </c>
      <c r="N16" s="25" t="s">
        <v>46</v>
      </c>
      <c r="O16" s="26" t="s">
        <v>47</v>
      </c>
    </row>
    <row r="17" spans="1:15" ht="27" x14ac:dyDescent="0.3">
      <c r="A17" s="27" t="s">
        <v>48</v>
      </c>
      <c r="B17" s="61" t="s">
        <v>49</v>
      </c>
      <c r="C17" s="62"/>
      <c r="D17" s="62"/>
      <c r="E17" s="62"/>
      <c r="F17" s="63"/>
      <c r="G17" s="28" t="s">
        <v>50</v>
      </c>
      <c r="H17" s="29">
        <v>18</v>
      </c>
      <c r="I17" s="30">
        <v>52</v>
      </c>
      <c r="J17" s="31">
        <f t="shared" ref="J17:J21" si="0">SUM(H17*I17)</f>
        <v>936</v>
      </c>
      <c r="K17" s="32">
        <v>0.33329999999999999</v>
      </c>
      <c r="L17" s="33">
        <f t="shared" ref="L17:L22" si="1">(J17*K17)</f>
        <v>311.96879999999999</v>
      </c>
      <c r="M17" s="34"/>
      <c r="N17" s="35"/>
      <c r="O17" s="36">
        <f>SUM(M17*N17)</f>
        <v>0</v>
      </c>
    </row>
    <row r="18" spans="1:15" ht="27" x14ac:dyDescent="0.3">
      <c r="A18" s="27" t="s">
        <v>48</v>
      </c>
      <c r="B18" s="97" t="s">
        <v>51</v>
      </c>
      <c r="C18" s="98"/>
      <c r="D18" s="98"/>
      <c r="E18" s="98"/>
      <c r="F18" s="99"/>
      <c r="G18" s="28" t="s">
        <v>52</v>
      </c>
      <c r="H18" s="29">
        <v>16</v>
      </c>
      <c r="I18" s="30">
        <v>52</v>
      </c>
      <c r="J18" s="31">
        <f t="shared" si="0"/>
        <v>832</v>
      </c>
      <c r="K18" s="32">
        <v>0.33329999999999999</v>
      </c>
      <c r="L18" s="33">
        <f t="shared" si="1"/>
        <v>277.30559999999997</v>
      </c>
      <c r="M18" s="34"/>
      <c r="N18" s="35"/>
      <c r="O18" s="36">
        <f t="shared" ref="O18:O23" si="2">SUM(M18*N18)</f>
        <v>0</v>
      </c>
    </row>
    <row r="19" spans="1:15" ht="27" x14ac:dyDescent="0.3">
      <c r="A19" s="27" t="s">
        <v>48</v>
      </c>
      <c r="B19" s="97" t="s">
        <v>53</v>
      </c>
      <c r="C19" s="98"/>
      <c r="D19" s="98"/>
      <c r="E19" s="98"/>
      <c r="F19" s="99"/>
      <c r="G19" s="28" t="s">
        <v>54</v>
      </c>
      <c r="H19" s="29">
        <v>27</v>
      </c>
      <c r="I19" s="30">
        <v>52</v>
      </c>
      <c r="J19" s="31">
        <f t="shared" si="0"/>
        <v>1404</v>
      </c>
      <c r="K19" s="32">
        <v>0.33329999999999999</v>
      </c>
      <c r="L19" s="33">
        <f t="shared" si="1"/>
        <v>467.95319999999998</v>
      </c>
      <c r="M19" s="34"/>
      <c r="N19" s="35"/>
      <c r="O19" s="36">
        <f t="shared" si="2"/>
        <v>0</v>
      </c>
    </row>
    <row r="20" spans="1:15" ht="27" x14ac:dyDescent="0.3">
      <c r="A20" s="27" t="s">
        <v>48</v>
      </c>
      <c r="B20" s="97" t="s">
        <v>55</v>
      </c>
      <c r="C20" s="98"/>
      <c r="D20" s="98"/>
      <c r="E20" s="98"/>
      <c r="F20" s="99"/>
      <c r="G20" s="28" t="s">
        <v>56</v>
      </c>
      <c r="H20" s="29">
        <v>16</v>
      </c>
      <c r="I20" s="30">
        <v>52</v>
      </c>
      <c r="J20" s="31">
        <f t="shared" si="0"/>
        <v>832</v>
      </c>
      <c r="K20" s="32">
        <v>0.33329999999999999</v>
      </c>
      <c r="L20" s="33">
        <f t="shared" si="1"/>
        <v>277.30559999999997</v>
      </c>
      <c r="M20" s="34"/>
      <c r="N20" s="35"/>
      <c r="O20" s="36">
        <f t="shared" si="2"/>
        <v>0</v>
      </c>
    </row>
    <row r="21" spans="1:15" ht="27" x14ac:dyDescent="0.3">
      <c r="A21" s="27" t="s">
        <v>48</v>
      </c>
      <c r="B21" s="97" t="s">
        <v>57</v>
      </c>
      <c r="C21" s="98"/>
      <c r="D21" s="98"/>
      <c r="E21" s="98"/>
      <c r="F21" s="99"/>
      <c r="G21" s="28" t="s">
        <v>58</v>
      </c>
      <c r="H21" s="29">
        <v>96</v>
      </c>
      <c r="I21" s="30">
        <v>1</v>
      </c>
      <c r="J21" s="31">
        <f t="shared" si="0"/>
        <v>96</v>
      </c>
      <c r="K21" s="32">
        <v>0.33329999999999999</v>
      </c>
      <c r="L21" s="33">
        <f t="shared" si="1"/>
        <v>31.9968</v>
      </c>
      <c r="M21" s="34"/>
      <c r="N21" s="35"/>
      <c r="O21" s="36">
        <f t="shared" si="2"/>
        <v>0</v>
      </c>
    </row>
    <row r="22" spans="1:15" ht="27" x14ac:dyDescent="0.3">
      <c r="A22" s="27" t="s">
        <v>48</v>
      </c>
      <c r="B22" s="97" t="s">
        <v>60</v>
      </c>
      <c r="C22" s="98"/>
      <c r="D22" s="98"/>
      <c r="E22" s="98"/>
      <c r="F22" s="99"/>
      <c r="G22" s="28"/>
      <c r="H22" s="29">
        <v>7</v>
      </c>
      <c r="I22" s="30">
        <v>52</v>
      </c>
      <c r="J22" s="31">
        <f>H22*I22</f>
        <v>364</v>
      </c>
      <c r="K22" s="32">
        <v>8.3299999999999999E-2</v>
      </c>
      <c r="L22" s="33">
        <f t="shared" si="1"/>
        <v>30.321200000000001</v>
      </c>
      <c r="M22" s="34"/>
      <c r="N22" s="35"/>
      <c r="O22" s="36">
        <f t="shared" si="2"/>
        <v>0</v>
      </c>
    </row>
    <row r="23" spans="1:15" x14ac:dyDescent="0.3">
      <c r="A23" s="37"/>
      <c r="B23" s="97"/>
      <c r="C23" s="100"/>
      <c r="D23" s="100"/>
      <c r="E23" s="100"/>
      <c r="F23" s="101"/>
      <c r="G23" s="28"/>
      <c r="H23" s="29"/>
      <c r="I23" s="32"/>
      <c r="J23" s="31"/>
      <c r="K23" s="32"/>
      <c r="L23" s="38"/>
      <c r="M23" s="34"/>
      <c r="N23" s="35"/>
      <c r="O23" s="36">
        <f t="shared" si="2"/>
        <v>0</v>
      </c>
    </row>
    <row r="24" spans="1:15" ht="15" thickBot="1" x14ac:dyDescent="0.35">
      <c r="A24" s="39"/>
      <c r="B24" s="94" t="s">
        <v>9</v>
      </c>
      <c r="C24" s="95"/>
      <c r="D24" s="95"/>
      <c r="E24" s="95"/>
      <c r="F24" s="96"/>
      <c r="G24" s="40"/>
      <c r="H24" s="44">
        <f>SUM(H17:H22)</f>
        <v>180</v>
      </c>
      <c r="I24" s="42"/>
      <c r="J24" s="44">
        <f>SUM(J17:J23)</f>
        <v>4464</v>
      </c>
      <c r="K24" s="42"/>
      <c r="L24" s="44">
        <f>SUM(L17:L23)</f>
        <v>1396.8511999999998</v>
      </c>
      <c r="M24" s="41"/>
      <c r="N24" s="42"/>
      <c r="O24" s="43">
        <f>SUM(O17:O23)</f>
        <v>0</v>
      </c>
    </row>
    <row r="26" spans="1:15" x14ac:dyDescent="0.3">
      <c r="H26" s="45"/>
    </row>
  </sheetData>
  <mergeCells count="18">
    <mergeCell ref="B24:F24"/>
    <mergeCell ref="B18:F18"/>
    <mergeCell ref="B19:F19"/>
    <mergeCell ref="B20:F20"/>
    <mergeCell ref="B21:F21"/>
    <mergeCell ref="B22:F22"/>
    <mergeCell ref="B23:F23"/>
    <mergeCell ref="A1:H6"/>
    <mergeCell ref="I1:M1"/>
    <mergeCell ref="I2:M6"/>
    <mergeCell ref="N5:O6"/>
    <mergeCell ref="A7:F8"/>
    <mergeCell ref="H7:O8"/>
    <mergeCell ref="H9:L10"/>
    <mergeCell ref="M9:O10"/>
    <mergeCell ref="B13:F13"/>
    <mergeCell ref="B16:F16"/>
    <mergeCell ref="B17:F17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USDA/AMS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Anthony</dc:creator>
  <cp:lastModifiedBy>Gilham, Norma - MRP-AMS</cp:lastModifiedBy>
  <cp:lastPrinted>2014-10-08T16:31:02Z</cp:lastPrinted>
  <dcterms:created xsi:type="dcterms:W3CDTF">2012-01-11T15:14:36Z</dcterms:created>
  <dcterms:modified xsi:type="dcterms:W3CDTF">2025-07-02T18:11:00Z</dcterms:modified>
</cp:coreProperties>
</file>