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K:\CDO\PRA\2577\2577-0269\2025\"/>
    </mc:Choice>
  </mc:AlternateContent>
  <xr:revisionPtr revIDLastSave="0" documentId="8_{DCECBD65-CD78-408E-992D-814C1826997F}" xr6:coauthVersionLast="47" xr6:coauthVersionMax="47" xr10:uidLastSave="{00000000-0000-0000-0000-000000000000}"/>
  <bookViews>
    <workbookView xWindow="1170" yWindow="1170" windowWidth="20640" windowHeight="14640" activeTab="1" xr2:uid="{00000000-000D-0000-FFFF-FFFF00000000}"/>
  </bookViews>
  <sheets>
    <sheet name="Instructions" sheetId="6" r:id="rId1"/>
    <sheet name="CN Budget Part I" sheetId="1" r:id="rId2"/>
    <sheet name="CN Budget Part II" sheetId="3" r:id="rId3"/>
    <sheet name="NonCN Funds Part III" sheetId="4" r:id="rId4"/>
    <sheet name="LOCCS form" sheetId="5" r:id="rId5"/>
  </sheets>
  <definedNames>
    <definedName name="_xlnm.Print_Area" localSheetId="1">'CN Budget Part I'!$A$1:$G$24</definedName>
    <definedName name="_xlnm.Print_Area" localSheetId="2">'CN Budget Part II'!$A$1:$H$63</definedName>
    <definedName name="_xlnm.Print_Area" localSheetId="3">'NonCN Funds Part III'!$A$1:$C$33</definedName>
    <definedName name="_xlnm.Print_Titles" localSheetId="2">'CN Budget Part II'!$6:$7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3" l="1"/>
  <c r="J12" i="3"/>
  <c r="J13" i="3"/>
  <c r="J14" i="3"/>
  <c r="J15" i="3"/>
  <c r="J16" i="3"/>
  <c r="J17" i="3"/>
  <c r="J18" i="3"/>
  <c r="J25" i="3"/>
  <c r="J26" i="3"/>
  <c r="J27" i="3"/>
  <c r="J28" i="3"/>
  <c r="J29" i="3"/>
  <c r="J30" i="3"/>
  <c r="J31" i="3"/>
  <c r="J32" i="3"/>
  <c r="J33" i="3"/>
  <c r="J40" i="3"/>
  <c r="J41" i="3"/>
  <c r="J42" i="3"/>
  <c r="J43" i="3"/>
  <c r="J44" i="3"/>
  <c r="J45" i="3"/>
  <c r="J46" i="3"/>
  <c r="J47" i="3"/>
  <c r="J48" i="3"/>
  <c r="J49" i="3"/>
  <c r="J50" i="3"/>
  <c r="J51" i="3"/>
  <c r="J52" i="3"/>
  <c r="J53" i="3"/>
  <c r="J54" i="3"/>
  <c r="J55" i="3"/>
  <c r="J10" i="3"/>
  <c r="F18" i="5" l="1"/>
  <c r="H45" i="3" l="1"/>
  <c r="L45" i="3" s="1"/>
  <c r="H44" i="3"/>
  <c r="L44" i="3" s="1"/>
  <c r="H43" i="3"/>
  <c r="L43" i="3" s="1"/>
  <c r="H50" i="3"/>
  <c r="L50" i="3" s="1"/>
  <c r="H49" i="3"/>
  <c r="L49" i="3" s="1"/>
  <c r="H48" i="3"/>
  <c r="L48" i="3" s="1"/>
  <c r="H47" i="3"/>
  <c r="L47" i="3" s="1"/>
  <c r="E4" i="3"/>
  <c r="B4" i="3"/>
  <c r="B3" i="3"/>
  <c r="F57" i="3"/>
  <c r="C57" i="3"/>
  <c r="B17" i="5" s="1"/>
  <c r="G56" i="3"/>
  <c r="F14" i="1" s="1"/>
  <c r="E56" i="3"/>
  <c r="G17" i="5" s="1"/>
  <c r="H17" i="5" s="1"/>
  <c r="D56" i="3"/>
  <c r="C17" i="5" s="1"/>
  <c r="F35" i="3"/>
  <c r="C35" i="3"/>
  <c r="B16" i="5" s="1"/>
  <c r="G34" i="3"/>
  <c r="F13" i="1" s="1"/>
  <c r="E34" i="3"/>
  <c r="G16" i="5" s="1"/>
  <c r="H16" i="5" s="1"/>
  <c r="D34" i="3"/>
  <c r="C16" i="5" s="1"/>
  <c r="F20" i="3"/>
  <c r="C20" i="3"/>
  <c r="C63" i="3" s="1"/>
  <c r="G19" i="3"/>
  <c r="E19" i="3"/>
  <c r="G15" i="5" s="1"/>
  <c r="D19" i="3"/>
  <c r="G63" i="3" l="1"/>
  <c r="F63" i="3"/>
  <c r="K17" i="5"/>
  <c r="E14" i="1"/>
  <c r="G14" i="1" s="1"/>
  <c r="L17" i="5" s="1"/>
  <c r="J17" i="5"/>
  <c r="E13" i="1"/>
  <c r="J16" i="5"/>
  <c r="J15" i="5"/>
  <c r="H15" i="5"/>
  <c r="G18" i="5"/>
  <c r="F12" i="1"/>
  <c r="F15" i="1" s="1"/>
  <c r="B15" i="5"/>
  <c r="B18" i="5" s="1"/>
  <c r="E12" i="1"/>
  <c r="D21" i="3"/>
  <c r="C15" i="5"/>
  <c r="C18" i="5" s="1"/>
  <c r="G58" i="3"/>
  <c r="D58" i="3"/>
  <c r="D14" i="1" s="1"/>
  <c r="D17" i="5" s="1"/>
  <c r="G36" i="3"/>
  <c r="D36" i="3"/>
  <c r="D13" i="1" s="1"/>
  <c r="G21" i="3"/>
  <c r="D63" i="3" l="1"/>
  <c r="J63" i="3" s="1"/>
  <c r="J18" i="5"/>
  <c r="D12" i="1"/>
  <c r="D17" i="1" s="1"/>
  <c r="G13" i="1"/>
  <c r="G12" i="1"/>
  <c r="H33" i="3" l="1"/>
  <c r="L33" i="3" s="1"/>
  <c r="B33" i="4"/>
  <c r="D18" i="1" s="1"/>
  <c r="G4" i="3"/>
  <c r="H55" i="3"/>
  <c r="L55" i="3" s="1"/>
  <c r="H54" i="3"/>
  <c r="L54" i="3" s="1"/>
  <c r="H53" i="3"/>
  <c r="L53" i="3" s="1"/>
  <c r="H52" i="3"/>
  <c r="L52" i="3" s="1"/>
  <c r="H51" i="3"/>
  <c r="L51" i="3" s="1"/>
  <c r="H46" i="3"/>
  <c r="L46" i="3" s="1"/>
  <c r="H42" i="3"/>
  <c r="L42" i="3" s="1"/>
  <c r="H41" i="3"/>
  <c r="L41" i="3" s="1"/>
  <c r="H40" i="3"/>
  <c r="L40" i="3" s="1"/>
  <c r="H32" i="3"/>
  <c r="L32" i="3" s="1"/>
  <c r="H31" i="3"/>
  <c r="L31" i="3" s="1"/>
  <c r="H30" i="3"/>
  <c r="L30" i="3" s="1"/>
  <c r="H29" i="3"/>
  <c r="L29" i="3" s="1"/>
  <c r="H28" i="3"/>
  <c r="L28" i="3" s="1"/>
  <c r="H27" i="3"/>
  <c r="L27" i="3" s="1"/>
  <c r="H26" i="3"/>
  <c r="L26" i="3" s="1"/>
  <c r="H25" i="3"/>
  <c r="L25" i="3" s="1"/>
  <c r="H18" i="3"/>
  <c r="L18" i="3" s="1"/>
  <c r="H17" i="3"/>
  <c r="L17" i="3" s="1"/>
  <c r="H16" i="3"/>
  <c r="L16" i="3" s="1"/>
  <c r="H15" i="3"/>
  <c r="L15" i="3" s="1"/>
  <c r="H14" i="3"/>
  <c r="L14" i="3" s="1"/>
  <c r="H13" i="3"/>
  <c r="L13" i="3" s="1"/>
  <c r="H12" i="3"/>
  <c r="L12" i="3" s="1"/>
  <c r="H11" i="3"/>
  <c r="L11" i="3" s="1"/>
  <c r="H10" i="3"/>
  <c r="L10" i="3" s="1"/>
  <c r="D7" i="5"/>
  <c r="L16" i="5"/>
  <c r="L15" i="5"/>
  <c r="K16" i="5"/>
  <c r="K15" i="5"/>
  <c r="E15" i="1"/>
  <c r="D16" i="5"/>
  <c r="D15" i="5"/>
  <c r="D6" i="5"/>
  <c r="D8" i="5"/>
  <c r="D18" i="5" l="1"/>
  <c r="C59" i="3"/>
  <c r="C37" i="3"/>
  <c r="K18" i="5"/>
  <c r="K19" i="5"/>
  <c r="G15" i="1"/>
  <c r="G16" i="1" s="1"/>
  <c r="L18" i="5"/>
  <c r="H18" i="5"/>
  <c r="H21" i="3"/>
  <c r="H58" i="3"/>
  <c r="H59" i="3" s="1"/>
  <c r="C22" i="3"/>
  <c r="H36" i="3"/>
  <c r="H37" i="3" s="1"/>
  <c r="E16" i="1"/>
  <c r="G17" i="1"/>
  <c r="H63" i="3" l="1"/>
  <c r="L63" i="3"/>
  <c r="H22" i="3"/>
  <c r="J19" i="5"/>
  <c r="L19" i="5" s="1"/>
  <c r="E17" i="1"/>
  <c r="D59" i="3" l="1"/>
  <c r="D22" i="3"/>
  <c r="D37" i="3"/>
</calcChain>
</file>

<file path=xl/sharedStrings.xml><?xml version="1.0" encoding="utf-8"?>
<sst xmlns="http://schemas.openxmlformats.org/spreadsheetml/2006/main" count="116" uniqueCount="101">
  <si>
    <t>Part I: Summary</t>
  </si>
  <si>
    <t>Budget Revision Number:</t>
  </si>
  <si>
    <t>Line No.</t>
  </si>
  <si>
    <t>Summary by Budget Line Item</t>
  </si>
  <si>
    <t>Administration</t>
  </si>
  <si>
    <t>Fees and Costs</t>
  </si>
  <si>
    <t>U2000</t>
  </si>
  <si>
    <t>Funds held in Reserve</t>
  </si>
  <si>
    <t>Signature of Authorized HUD Official</t>
  </si>
  <si>
    <t>X</t>
  </si>
  <si>
    <t xml:space="preserve">               Date</t>
  </si>
  <si>
    <t>Grant Number</t>
  </si>
  <si>
    <t>Budget Line Item Number</t>
  </si>
  <si>
    <t>Total Changes</t>
  </si>
  <si>
    <t>ADMINISTRATION</t>
  </si>
  <si>
    <t>FEES AND COSTS</t>
  </si>
  <si>
    <t>Budget Revision Number</t>
  </si>
  <si>
    <t>Requested Change in Disbursed Funds (Realignment)</t>
  </si>
  <si>
    <t>Current Authorized Amount 
(Current Spread)</t>
  </si>
  <si>
    <t>Requested Change in Amount Authorized for Expenditure (Change in Spread)</t>
  </si>
  <si>
    <t>Total Funds to be Authorized for Expenditure
(New Spread)</t>
  </si>
  <si>
    <t>Choice Neighborhoods Planning Grant Number:</t>
  </si>
  <si>
    <t>Signature of Lead Applicant/Grantee Executive Officer</t>
  </si>
  <si>
    <t>Choice Neighborhoods Planning Grant Budget</t>
  </si>
  <si>
    <t>Description of Proposed/Approved Action 
Use of Additional Authorized Funds</t>
  </si>
  <si>
    <t>Source</t>
  </si>
  <si>
    <t>Dollar Amount</t>
  </si>
  <si>
    <t xml:space="preserve">TOTAL </t>
  </si>
  <si>
    <t>Site Name:</t>
  </si>
  <si>
    <t>Management Improvements/
Capacity Building</t>
  </si>
  <si>
    <t>MANAGEMENT IMPROVEMENTS / CAPACITY BUILDING</t>
  </si>
  <si>
    <t>Memorandum For:  OPHI LOCCS Administrator</t>
  </si>
  <si>
    <t xml:space="preserve">From: </t>
  </si>
  <si>
    <t>Please make the following changes in LOCCS for the subject grant.</t>
  </si>
  <si>
    <t>OVERALL CN BUDGET</t>
  </si>
  <si>
    <t>REALIGNMENT OF EXPENDITURES</t>
  </si>
  <si>
    <t>CHANGE IN SPREAD</t>
  </si>
  <si>
    <t>BLI</t>
  </si>
  <si>
    <t>Increase/ Decrease</t>
  </si>
  <si>
    <t>Re: Choice Neighborhoods Grant #:</t>
  </si>
  <si>
    <t>Budget Revision #:</t>
  </si>
  <si>
    <t>Current Overall CN Budget</t>
  </si>
  <si>
    <t>Revised Overall CN Budget</t>
  </si>
  <si>
    <t>Current LOCCS Expenditures</t>
  </si>
  <si>
    <t>Revised LOCCS Expenditures</t>
  </si>
  <si>
    <t>Current Spread</t>
  </si>
  <si>
    <t>Revised Spread</t>
  </si>
  <si>
    <t>BLI Totals</t>
  </si>
  <si>
    <t>Grantee Name:</t>
  </si>
  <si>
    <t>Current Overall Choice Neighborhoods Planning Grant Budget</t>
  </si>
  <si>
    <t>Grantee:</t>
  </si>
  <si>
    <t xml:space="preserve">Part II: Supporting Pages for Revision to Overall Budget, Expenditure Allocation and/or Authorized Spending Amount </t>
  </si>
  <si>
    <t>Activity/Costs for which Non-Choice Neighborhoods Funds will be used</t>
  </si>
  <si>
    <t>Requested Change in Overall Choice Neighborhoods Planning Grant Budget</t>
  </si>
  <si>
    <t>Non-CN</t>
  </si>
  <si>
    <r>
      <t>Total Funds Authorization</t>
    </r>
    <r>
      <rPr>
        <sz val="10"/>
        <rFont val="Arial"/>
        <family val="2"/>
      </rPr>
      <t xml:space="preserve"> ( Sum Of Lines 1-3)</t>
    </r>
  </si>
  <si>
    <t>[enter HUD Team Coordinator Name]</t>
  </si>
  <si>
    <t>HUD Form 53421 (02/2012)</t>
  </si>
  <si>
    <t>Overall Totals</t>
  </si>
  <si>
    <t>BLI Percentage of Overall Budget</t>
  </si>
  <si>
    <t>NEW TOTALS</t>
  </si>
  <si>
    <t xml:space="preserve">  Previous Approved Totals </t>
  </si>
  <si>
    <t>Instructions for Choice Neighborhoods Planning Grant Budget Form</t>
  </si>
  <si>
    <t>1. Part I</t>
  </si>
  <si>
    <t>2. Part II</t>
  </si>
  <si>
    <t>A.  Under each BLI list each activity/contract separately.  Provide enough detail for your grant management team to understand each activity.</t>
  </si>
  <si>
    <t>3. Part III</t>
  </si>
  <si>
    <t>A. List on this spreadsheet any Non-Choice Neighborhoods funds (e.g., from match/leverage funds) that will be used to pay for costs associated with the Planning Grant effort that are not paid for by the Choice Neighborhoods grant funds.</t>
  </si>
  <si>
    <t>Part III:  Match, Leverage and other Non-Choice Neighborhoods Funds</t>
  </si>
  <si>
    <t>4. LOCCS form</t>
  </si>
  <si>
    <t>A. Fill in "Grantee Name", "Grant Number", "Site Name"and "Budget Revision #" above the table.</t>
  </si>
  <si>
    <t>A.  Enter your Grant Management Team Coordinator's name.</t>
  </si>
  <si>
    <t>B.  "Current LOCCS Expenditures" is the amount of funds you have drawn from LOCCS for each BLI.</t>
  </si>
  <si>
    <t>C.  All other cells have formulas and will autopopulate.</t>
  </si>
  <si>
    <t>- This form must include cash match and leverage.  You may also include in-kind leverage.  If including both, you must clearly label each source of leverage as "cash" or "in-kind."</t>
  </si>
  <si>
    <t>5.  Complete the form</t>
  </si>
  <si>
    <t>A.  Review budget totals to make sure budgeted amounts equal the grant amount.</t>
  </si>
  <si>
    <t>C.  Authorized Executive Officer signs and dates form on Part I.</t>
  </si>
  <si>
    <t>B.  "Current Overall Choice Neighborhoods Planning Grant Budget" (Column 3) is the amount previously approved by HUD for each activity.  If this is Budget Revision #1, enter the budget as proposed in your original grant application.</t>
  </si>
  <si>
    <t>D.  "Requested Change in Disbursed Funds (Realignment)" (Column 5) is used if funds were erroneously drawn from LOCCS from the wrong BLI.  HUD will use this information to 'realign' the LOCCS draw information.</t>
  </si>
  <si>
    <t>F.  "Requested Change in Amount Authorized for Expenditure (Change in Spread)" (Column 7) is the amount by which you are changing the funding available in LOCCS for each activity.</t>
  </si>
  <si>
    <t>G.  All other cells have formulas and will autopopulate based on your entry in columns 3-7.</t>
  </si>
  <si>
    <t>B.  Print Parts I, II, and III.</t>
  </si>
  <si>
    <t>D.  Submit completed workbook and signed form to your grant management team.  You may submit the signed budget form either via email with a pdf or via mail with a hard copy.  In either case, please also email the Excel workbook to your Team Coordinator.</t>
  </si>
  <si>
    <t>Refer to the "Choice Neighborhoods Planning Grant Budget Guidance" posted to the program website at www.hud.gov/cn for information about how to classify each activity.</t>
  </si>
  <si>
    <t>C.  "Requested Change in Overall Choice Neighborhoods Planning Grant Budget" (Column 4) is the amount by which you are changing from the previously approved amount for each activity.</t>
  </si>
  <si>
    <t>E.  "Current Authorized Amount" (Column 6) is the amount of funding currently availble for draw down (i.e. has been 'spread') in LOCCS for each activity.</t>
  </si>
  <si>
    <t>Choice Neighborhoods Director</t>
  </si>
  <si>
    <t>New Budget Total</t>
  </si>
  <si>
    <t>Difference between total budget and total spread</t>
  </si>
  <si>
    <t>Changes in LOCCS Authorization in this Revision</t>
  </si>
  <si>
    <r>
      <t>Amount of Planning Grant</t>
    </r>
    <r>
      <rPr>
        <sz val="10"/>
        <rFont val="Arial"/>
        <family val="2"/>
      </rPr>
      <t xml:space="preserve"> ( Sum Of Lines 1-3)</t>
    </r>
  </si>
  <si>
    <t>Total Non-CN Funds</t>
  </si>
  <si>
    <t>New Overall Choice Neighborhoods Planning Grant Budget</t>
  </si>
  <si>
    <t>Previous LOCCS Authorized Amount
of Funds</t>
  </si>
  <si>
    <t>New Total
Authorized Amount
of Funds in LOCCS</t>
  </si>
  <si>
    <t>B. Cells in lines 1-6 of the table autopopulate with information from Part II; Line 7 autopopulates with information from Part III.</t>
  </si>
  <si>
    <t>OMB Approval No. 2577-0269
(exp. TBD)</t>
  </si>
  <si>
    <t>I/We, the undersigned, certify under penalty of perjury that the information provided on this form is true, accurate and correct. WARNING: Anyone who knowingly submits a false claim or makes a false statement is subject to criminal and/or civil penalties, including confinement for up to 5 years, fines, and civil and administrative penalties. (18 U.S.C. §§ 287, 1001, 1010, 1012, 1014; 31 U.S.C. §3729, 3802).</t>
  </si>
  <si>
    <t>Date</t>
  </si>
  <si>
    <t>Public Reporting Burden for this collection of information is estimated to average one hour per response, including the time for reviewing instructions, searching existing data sources, gathering and maintaining the data needed, and completing and reviewing the collection of information. This information is necessary to provide details on the funds requested by applicants/grantees.  The form displays the amount requested, broken down by budget line item, with each use explained on Part II.  Any Non-Choice Neighborhoods funds needed in association with the Planning Grant effort must be explained on Part III. The requested information will be reviewed by HUD to determine if the amount requested is reasonable and whether the required percentages of capital and supportive services funds are met. Responses to the collection are required by the appropriation under which the Choice Neighborhoods Planning grant was funded.  The information collected does not lend itself to confidentiality. HUD may not conduct or sponsor, and a person is not required to respond to collection of information unless it displays a currently valid OMB control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</si>
</sst>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White]General"/>
  </numFmts>
  <fonts count="21" x14ac:knownFonts="1">
    <font>
      <sz val="10"/>
      <name val="Arial"/>
    </font>
    <font>
      <b/>
      <sz val="10"/>
      <name val="Arial"/>
      <family val="2"/>
    </font>
    <font>
      <sz val="10"/>
      <name val="Arial"/>
      <family val="2"/>
    </font>
    <font>
      <b/>
      <sz val="12"/>
      <name val="Arial"/>
      <family val="2"/>
    </font>
    <font>
      <b/>
      <sz val="10"/>
      <name val="Arial"/>
      <family val="2"/>
    </font>
    <font>
      <b/>
      <sz val="8"/>
      <name val="Arial"/>
      <family val="2"/>
    </font>
    <font>
      <sz val="8"/>
      <name val="Arial"/>
      <family val="2"/>
    </font>
    <font>
      <sz val="7.5"/>
      <name val="Times New Roman"/>
      <family val="1"/>
    </font>
    <font>
      <b/>
      <sz val="6"/>
      <name val="Arial"/>
      <family val="2"/>
    </font>
    <font>
      <sz val="7"/>
      <name val="Arial"/>
      <family val="2"/>
    </font>
    <font>
      <sz val="10"/>
      <name val="Arial"/>
      <family val="2"/>
    </font>
    <font>
      <sz val="7.5"/>
      <name val="Arial"/>
      <family val="2"/>
    </font>
    <font>
      <b/>
      <sz val="8"/>
      <name val="Arial"/>
      <family val="2"/>
    </font>
    <font>
      <sz val="12"/>
      <name val="Arial"/>
      <family val="2"/>
    </font>
    <font>
      <sz val="14"/>
      <name val="Arial"/>
      <family val="2"/>
    </font>
    <font>
      <b/>
      <sz val="14"/>
      <name val="Arial"/>
      <family val="2"/>
    </font>
    <font>
      <b/>
      <sz val="7.5"/>
      <name val="Arial"/>
      <family val="2"/>
    </font>
    <font>
      <sz val="14"/>
      <name val="Arial Narrow"/>
      <family val="2"/>
    </font>
    <font>
      <sz val="10"/>
      <color indexed="8"/>
      <name val="Arial"/>
      <family val="2"/>
    </font>
    <font>
      <b/>
      <sz val="10"/>
      <color indexed="10"/>
      <name val="Arial"/>
      <family val="2"/>
    </font>
    <font>
      <sz val="10"/>
      <color indexed="14"/>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64">
    <border>
      <left/>
      <right/>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rgb="FF0066FF"/>
      </left>
      <right style="medium">
        <color rgb="FF0066FF"/>
      </right>
      <top style="medium">
        <color rgb="FF0066FF"/>
      </top>
      <bottom style="medium">
        <color rgb="FF0066FF"/>
      </bottom>
      <diagonal/>
    </border>
    <border>
      <left style="medium">
        <color rgb="FF0066FF"/>
      </left>
      <right/>
      <top style="medium">
        <color rgb="FF0066FF"/>
      </top>
      <bottom style="medium">
        <color rgb="FF0066FF"/>
      </bottom>
      <diagonal/>
    </border>
    <border>
      <left/>
      <right/>
      <top style="medium">
        <color rgb="FF0066FF"/>
      </top>
      <bottom style="medium">
        <color rgb="FF0066FF"/>
      </bottom>
      <diagonal/>
    </border>
    <border>
      <left/>
      <right style="medium">
        <color rgb="FF0066FF"/>
      </right>
      <top style="medium">
        <color rgb="FF0066FF"/>
      </top>
      <bottom style="medium">
        <color rgb="FF0066FF"/>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39"/>
      </left>
      <right style="medium">
        <color indexed="39"/>
      </right>
      <top style="medium">
        <color indexed="39"/>
      </top>
      <bottom style="medium">
        <color indexed="39"/>
      </bottom>
      <diagonal/>
    </border>
    <border>
      <left/>
      <right style="medium">
        <color indexed="64"/>
      </right>
      <top style="thin">
        <color indexed="64"/>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thin">
        <color indexed="64"/>
      </bottom>
      <diagonal/>
    </border>
    <border>
      <left/>
      <right style="medium">
        <color indexed="64"/>
      </right>
      <top/>
      <bottom style="medium">
        <color theme="1"/>
      </bottom>
      <diagonal/>
    </border>
    <border>
      <left/>
      <right style="thin">
        <color indexed="64"/>
      </right>
      <top style="medium">
        <color indexed="64"/>
      </top>
      <bottom/>
      <diagonal/>
    </border>
    <border>
      <left style="thin">
        <color indexed="39"/>
      </left>
      <right/>
      <top style="thin">
        <color indexed="39"/>
      </top>
      <bottom style="thin">
        <color indexed="39"/>
      </bottom>
      <diagonal/>
    </border>
    <border>
      <left/>
      <right style="thin">
        <color indexed="64"/>
      </right>
      <top style="thin">
        <color indexed="39"/>
      </top>
      <bottom style="medium">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249">
    <xf numFmtId="0" fontId="0" fillId="0" borderId="0" xfId="0"/>
    <xf numFmtId="0" fontId="3" fillId="0" borderId="0" xfId="0" applyFont="1"/>
    <xf numFmtId="0" fontId="4" fillId="0" borderId="0" xfId="0" applyFont="1"/>
    <xf numFmtId="0" fontId="6" fillId="0" borderId="0" xfId="0" applyFont="1" applyAlignment="1">
      <alignment vertical="top"/>
    </xf>
    <xf numFmtId="0" fontId="1" fillId="0" borderId="0" xfId="0" applyFont="1"/>
    <xf numFmtId="0" fontId="7" fillId="0" borderId="0" xfId="0" applyFont="1"/>
    <xf numFmtId="0" fontId="8" fillId="0" borderId="0" xfId="0" applyFont="1"/>
    <xf numFmtId="0" fontId="9" fillId="0" borderId="0" xfId="0" applyFont="1"/>
    <xf numFmtId="0" fontId="6" fillId="0" borderId="0" xfId="0" applyFont="1"/>
    <xf numFmtId="0" fontId="6" fillId="0" borderId="6" xfId="0" applyFont="1" applyBorder="1" applyAlignment="1">
      <alignment vertical="top"/>
    </xf>
    <xf numFmtId="0" fontId="6" fillId="0" borderId="7" xfId="0" applyFont="1" applyBorder="1" applyAlignment="1">
      <alignment vertical="top"/>
    </xf>
    <xf numFmtId="0" fontId="10" fillId="0" borderId="7" xfId="0" applyFont="1" applyBorder="1"/>
    <xf numFmtId="0" fontId="0" fillId="0" borderId="7" xfId="0" applyBorder="1"/>
    <xf numFmtId="0" fontId="6" fillId="0" borderId="7" xfId="0" applyFont="1" applyBorder="1" applyAlignment="1">
      <alignment horizontal="right"/>
    </xf>
    <xf numFmtId="0" fontId="6" fillId="0" borderId="7" xfId="0" applyFont="1" applyBorder="1" applyAlignment="1">
      <alignment horizontal="left"/>
    </xf>
    <xf numFmtId="0" fontId="0" fillId="0" borderId="8" xfId="0" applyBorder="1"/>
    <xf numFmtId="0" fontId="6" fillId="0" borderId="7" xfId="0" applyFont="1" applyBorder="1"/>
    <xf numFmtId="0" fontId="6" fillId="0" borderId="7" xfId="0" applyFont="1" applyBorder="1" applyAlignment="1">
      <alignment vertical="center"/>
    </xf>
    <xf numFmtId="0" fontId="6" fillId="0" borderId="0" xfId="0" applyFont="1" applyAlignment="1">
      <alignment horizontal="center"/>
    </xf>
    <xf numFmtId="0" fontId="6" fillId="0" borderId="0" xfId="0" applyFont="1" applyAlignment="1">
      <alignment horizontal="left"/>
    </xf>
    <xf numFmtId="0" fontId="10" fillId="0" borderId="0" xfId="0" applyFont="1"/>
    <xf numFmtId="43" fontId="6" fillId="0" borderId="0" xfId="1" applyFont="1" applyBorder="1" applyProtection="1"/>
    <xf numFmtId="44" fontId="5" fillId="0" borderId="0" xfId="2" applyFont="1" applyBorder="1" applyProtection="1"/>
    <xf numFmtId="0" fontId="11" fillId="0" borderId="0" xfId="0" applyFont="1"/>
    <xf numFmtId="0" fontId="6" fillId="0" borderId="0" xfId="0" applyFont="1" applyAlignment="1">
      <alignment horizontal="right"/>
    </xf>
    <xf numFmtId="0" fontId="2" fillId="0" borderId="0" xfId="0" applyFont="1"/>
    <xf numFmtId="0" fontId="4" fillId="0" borderId="16" xfId="0" applyFont="1" applyBorder="1" applyAlignment="1">
      <alignment horizontal="right"/>
    </xf>
    <xf numFmtId="0" fontId="16" fillId="0" borderId="0" xfId="0" applyFont="1"/>
    <xf numFmtId="0" fontId="11" fillId="0" borderId="0" xfId="0" applyFont="1" applyAlignment="1">
      <alignment vertical="top"/>
    </xf>
    <xf numFmtId="0" fontId="13" fillId="0" borderId="0" xfId="0" applyFont="1" applyAlignment="1">
      <alignment horizontal="left"/>
    </xf>
    <xf numFmtId="6" fontId="13" fillId="0" borderId="0" xfId="0" applyNumberFormat="1" applyFont="1"/>
    <xf numFmtId="0" fontId="0" fillId="0" borderId="0" xfId="0" applyAlignment="1">
      <alignment horizontal="center"/>
    </xf>
    <xf numFmtId="8" fontId="0" fillId="0" borderId="0" xfId="0" applyNumberFormat="1"/>
    <xf numFmtId="0" fontId="0" fillId="0" borderId="0" xfId="0" quotePrefix="1" applyAlignment="1">
      <alignment horizontal="left"/>
    </xf>
    <xf numFmtId="6" fontId="0" fillId="0" borderId="0" xfId="0" applyNumberFormat="1"/>
    <xf numFmtId="0" fontId="17" fillId="0" borderId="0" xfId="0" applyFont="1" applyAlignment="1">
      <alignment horizontal="left"/>
    </xf>
    <xf numFmtId="6" fontId="2" fillId="0" borderId="0" xfId="0" applyNumberFormat="1" applyFont="1"/>
    <xf numFmtId="0" fontId="2" fillId="0" borderId="0" xfId="0" applyFont="1" applyAlignment="1">
      <alignment horizontal="center"/>
    </xf>
    <xf numFmtId="0" fontId="0" fillId="0" borderId="0" xfId="0" applyAlignment="1">
      <alignment horizontal="center" wrapText="1"/>
    </xf>
    <xf numFmtId="6" fontId="13" fillId="0" borderId="0" xfId="0" quotePrefix="1" applyNumberFormat="1" applyFont="1"/>
    <xf numFmtId="38" fontId="2" fillId="0" borderId="0" xfId="0" applyNumberFormat="1" applyFont="1" applyAlignment="1">
      <alignment horizontal="center"/>
    </xf>
    <xf numFmtId="6" fontId="2" fillId="0" borderId="46" xfId="0" applyNumberFormat="1" applyFont="1" applyBorder="1" applyAlignment="1">
      <alignment horizontal="center" wrapText="1"/>
    </xf>
    <xf numFmtId="8" fontId="2" fillId="0" borderId="16" xfId="0" applyNumberFormat="1" applyFont="1" applyBorder="1" applyAlignment="1">
      <alignment horizontal="center" wrapText="1"/>
    </xf>
    <xf numFmtId="6" fontId="2" fillId="0" borderId="16" xfId="0" applyNumberFormat="1" applyFont="1" applyBorder="1" applyAlignment="1">
      <alignment horizontal="center" wrapText="1"/>
    </xf>
    <xf numFmtId="6" fontId="0" fillId="0" borderId="7" xfId="0" applyNumberFormat="1" applyBorder="1"/>
    <xf numFmtId="0" fontId="0" fillId="0" borderId="7" xfId="0" applyBorder="1" applyAlignment="1">
      <alignment horizontal="center"/>
    </xf>
    <xf numFmtId="44" fontId="0" fillId="0" borderId="46" xfId="0" applyNumberFormat="1" applyBorder="1"/>
    <xf numFmtId="8" fontId="0" fillId="0" borderId="21" xfId="0" applyNumberFormat="1" applyBorder="1"/>
    <xf numFmtId="0" fontId="0" fillId="0" borderId="47" xfId="0" applyBorder="1" applyAlignment="1">
      <alignment horizontal="center" wrapText="1"/>
    </xf>
    <xf numFmtId="0" fontId="0" fillId="0" borderId="47" xfId="0" applyBorder="1" applyAlignment="1">
      <alignment horizontal="center"/>
    </xf>
    <xf numFmtId="0" fontId="0" fillId="0" borderId="43" xfId="0" applyBorder="1" applyAlignment="1">
      <alignment horizontal="center"/>
    </xf>
    <xf numFmtId="0" fontId="0" fillId="3" borderId="33" xfId="0" applyFill="1" applyBorder="1"/>
    <xf numFmtId="8" fontId="2" fillId="0" borderId="20" xfId="0" applyNumberFormat="1" applyFont="1" applyBorder="1" applyAlignment="1">
      <alignment horizontal="center" wrapText="1"/>
    </xf>
    <xf numFmtId="44" fontId="0" fillId="0" borderId="16" xfId="0" applyNumberFormat="1" applyBorder="1"/>
    <xf numFmtId="44" fontId="0" fillId="0" borderId="33" xfId="0" applyNumberFormat="1" applyBorder="1"/>
    <xf numFmtId="44" fontId="0" fillId="0" borderId="37" xfId="0" applyNumberFormat="1" applyBorder="1"/>
    <xf numFmtId="44" fontId="2" fillId="0" borderId="16" xfId="0" applyNumberFormat="1" applyFont="1" applyBorder="1"/>
    <xf numFmtId="0" fontId="4" fillId="0" borderId="16" xfId="0" applyFont="1" applyBorder="1" applyAlignment="1">
      <alignment horizontal="center" vertical="top" wrapText="1"/>
    </xf>
    <xf numFmtId="0" fontId="1" fillId="0" borderId="16" xfId="0" applyFont="1" applyBorder="1" applyAlignment="1">
      <alignment horizontal="center" vertical="top" wrapText="1"/>
    </xf>
    <xf numFmtId="0" fontId="0" fillId="0" borderId="0" xfId="0" applyAlignment="1">
      <alignment vertical="top"/>
    </xf>
    <xf numFmtId="0" fontId="2" fillId="0" borderId="0" xfId="0" applyFont="1" applyAlignment="1">
      <alignment vertical="top" wrapText="1"/>
    </xf>
    <xf numFmtId="164" fontId="2" fillId="0" borderId="0" xfId="0" applyNumberFormat="1" applyFont="1" applyAlignment="1">
      <alignment vertical="top"/>
    </xf>
    <xf numFmtId="0" fontId="2" fillId="0" borderId="0" xfId="0" applyFont="1" applyAlignment="1">
      <alignment vertical="top"/>
    </xf>
    <xf numFmtId="0" fontId="2" fillId="0" borderId="32" xfId="0" applyFont="1" applyBorder="1" applyAlignment="1">
      <alignment horizontal="center" vertical="top" wrapText="1"/>
    </xf>
    <xf numFmtId="14" fontId="2" fillId="0" borderId="6" xfId="0" applyNumberFormat="1" applyFont="1" applyBorder="1" applyAlignment="1">
      <alignment horizontal="center" vertical="top" wrapText="1"/>
    </xf>
    <xf numFmtId="0" fontId="2" fillId="0" borderId="16" xfId="0" applyFont="1" applyBorder="1" applyAlignment="1">
      <alignment horizontal="center" vertical="top" wrapText="1"/>
    </xf>
    <xf numFmtId="164" fontId="2" fillId="0" borderId="16" xfId="0" applyNumberFormat="1" applyFont="1" applyBorder="1" applyAlignment="1">
      <alignment horizontal="center" vertical="top" wrapText="1"/>
    </xf>
    <xf numFmtId="0" fontId="18" fillId="0" borderId="33" xfId="0" applyFont="1" applyBorder="1" applyAlignment="1">
      <alignment horizontal="center" vertical="top"/>
    </xf>
    <xf numFmtId="0" fontId="18" fillId="0" borderId="33" xfId="0" applyFont="1" applyBorder="1" applyAlignment="1">
      <alignment horizontal="center" vertical="top" wrapText="1"/>
    </xf>
    <xf numFmtId="0" fontId="2" fillId="0" borderId="33" xfId="0" applyFont="1" applyBorder="1" applyAlignment="1">
      <alignment horizontal="center" vertical="top"/>
    </xf>
    <xf numFmtId="0" fontId="2" fillId="0" borderId="2" xfId="0" applyFont="1" applyBorder="1" applyAlignment="1">
      <alignment vertical="top"/>
    </xf>
    <xf numFmtId="0" fontId="2" fillId="0" borderId="2" xfId="0" applyFont="1" applyBorder="1" applyAlignment="1">
      <alignment horizontal="center" vertical="top"/>
    </xf>
    <xf numFmtId="0" fontId="2" fillId="0" borderId="35" xfId="0" applyFont="1" applyBorder="1" applyAlignment="1">
      <alignment vertical="top"/>
    </xf>
    <xf numFmtId="0" fontId="2" fillId="0" borderId="2" xfId="0" applyFont="1" applyBorder="1"/>
    <xf numFmtId="0" fontId="2" fillId="0" borderId="3" xfId="0" applyFont="1" applyBorder="1"/>
    <xf numFmtId="0" fontId="2" fillId="0" borderId="5" xfId="0" applyFont="1" applyBorder="1"/>
    <xf numFmtId="0" fontId="2" fillId="0" borderId="2" xfId="0" applyFont="1" applyBorder="1" applyAlignment="1">
      <alignment horizontal="right"/>
    </xf>
    <xf numFmtId="0" fontId="2" fillId="0" borderId="1" xfId="0" applyFont="1" applyBorder="1" applyAlignment="1">
      <alignment horizontal="centerContinuous"/>
    </xf>
    <xf numFmtId="44" fontId="2" fillId="0" borderId="14" xfId="2" applyFont="1" applyBorder="1" applyAlignment="1" applyProtection="1">
      <alignment horizontal="right" vertical="center"/>
    </xf>
    <xf numFmtId="44" fontId="2" fillId="0" borderId="24" xfId="2" applyFont="1" applyFill="1" applyBorder="1" applyAlignment="1" applyProtection="1">
      <alignment horizontal="right" vertical="center"/>
    </xf>
    <xf numFmtId="44" fontId="2" fillId="2" borderId="20" xfId="2" applyFont="1" applyFill="1" applyBorder="1" applyAlignment="1" applyProtection="1">
      <alignment horizontal="right" vertical="center"/>
    </xf>
    <xf numFmtId="44" fontId="2" fillId="0" borderId="27" xfId="2" applyFont="1" applyFill="1" applyBorder="1" applyAlignment="1" applyProtection="1">
      <alignment horizontal="right" vertical="center"/>
    </xf>
    <xf numFmtId="44" fontId="2" fillId="0" borderId="28" xfId="2" applyFont="1" applyFill="1" applyBorder="1" applyAlignment="1" applyProtection="1">
      <alignment horizontal="right" vertical="center"/>
    </xf>
    <xf numFmtId="44" fontId="2" fillId="2" borderId="29" xfId="2" applyFont="1" applyFill="1" applyBorder="1" applyAlignment="1" applyProtection="1">
      <alignment horizontal="right" vertical="center"/>
    </xf>
    <xf numFmtId="44" fontId="2" fillId="0" borderId="30" xfId="2" applyFont="1" applyFill="1" applyBorder="1" applyAlignment="1" applyProtection="1">
      <alignment horizontal="right" vertical="center"/>
    </xf>
    <xf numFmtId="0" fontId="6" fillId="0" borderId="9" xfId="0" applyFont="1" applyBorder="1" applyAlignment="1">
      <alignment horizontal="center"/>
    </xf>
    <xf numFmtId="44" fontId="2" fillId="0" borderId="17" xfId="2" applyFont="1" applyBorder="1" applyAlignment="1" applyProtection="1">
      <alignment horizontal="right" vertical="center"/>
    </xf>
    <xf numFmtId="0" fontId="2" fillId="0" borderId="1" xfId="0" applyFont="1" applyBorder="1" applyAlignment="1">
      <alignment horizontal="center" vertical="top"/>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0" xfId="0" applyFont="1" applyAlignment="1">
      <alignment horizontal="left"/>
    </xf>
    <xf numFmtId="0" fontId="6" fillId="0" borderId="0" xfId="0" applyFont="1" applyAlignment="1" applyProtection="1">
      <alignment horizontal="center"/>
      <protection locked="0"/>
    </xf>
    <xf numFmtId="0" fontId="6" fillId="0" borderId="0" xfId="0" applyFont="1" applyProtection="1">
      <protection locked="0"/>
    </xf>
    <xf numFmtId="0" fontId="0" fillId="0" borderId="0" xfId="0" applyProtection="1">
      <protection locked="0"/>
    </xf>
    <xf numFmtId="0" fontId="0" fillId="0" borderId="7" xfId="0" applyBorder="1" applyProtection="1">
      <protection locked="0"/>
    </xf>
    <xf numFmtId="0" fontId="6" fillId="0" borderId="7" xfId="0" applyFont="1" applyBorder="1" applyProtection="1">
      <protection locked="0"/>
    </xf>
    <xf numFmtId="8" fontId="0" fillId="0" borderId="48" xfId="0" applyNumberFormat="1" applyBorder="1" applyProtection="1">
      <protection locked="0"/>
    </xf>
    <xf numFmtId="44" fontId="2" fillId="0" borderId="16" xfId="0" applyNumberFormat="1" applyFont="1" applyBorder="1" applyProtection="1">
      <protection locked="0"/>
    </xf>
    <xf numFmtId="0" fontId="0" fillId="0" borderId="16" xfId="0" applyBorder="1" applyProtection="1">
      <protection locked="0"/>
    </xf>
    <xf numFmtId="0" fontId="1" fillId="0" borderId="1" xfId="0" applyFont="1" applyBorder="1" applyProtection="1">
      <protection locked="0"/>
    </xf>
    <xf numFmtId="0" fontId="2" fillId="0" borderId="4" xfId="0" applyFont="1" applyBorder="1" applyProtection="1">
      <protection locked="0"/>
    </xf>
    <xf numFmtId="44" fontId="2" fillId="0" borderId="27" xfId="2" applyFont="1" applyFill="1" applyBorder="1" applyAlignment="1" applyProtection="1">
      <alignment horizontal="right" vertical="center"/>
      <protection locked="0"/>
    </xf>
    <xf numFmtId="44" fontId="2" fillId="0" borderId="5" xfId="0" applyNumberFormat="1" applyFont="1" applyBorder="1" applyAlignment="1">
      <alignment vertical="top"/>
    </xf>
    <xf numFmtId="44" fontId="2" fillId="0" borderId="0" xfId="0" applyNumberFormat="1" applyFont="1" applyAlignment="1">
      <alignment horizontal="right" vertical="center"/>
    </xf>
    <xf numFmtId="0" fontId="3" fillId="0" borderId="0" xfId="0" applyFont="1" applyAlignment="1">
      <alignment horizontal="center"/>
    </xf>
    <xf numFmtId="0" fontId="2" fillId="0" borderId="0" xfId="0" applyFont="1" applyAlignment="1">
      <alignment wrapText="1"/>
    </xf>
    <xf numFmtId="0" fontId="0" fillId="0" borderId="0" xfId="0" applyAlignment="1">
      <alignment wrapText="1"/>
    </xf>
    <xf numFmtId="0" fontId="2" fillId="0" borderId="0" xfId="0" quotePrefix="1" applyFont="1" applyAlignment="1">
      <alignment wrapText="1"/>
    </xf>
    <xf numFmtId="0" fontId="3" fillId="0" borderId="0" xfId="0" applyFont="1" applyAlignment="1">
      <alignment vertical="top"/>
    </xf>
    <xf numFmtId="6" fontId="0" fillId="0" borderId="15" xfId="0" applyNumberFormat="1" applyBorder="1" applyAlignment="1">
      <alignment horizontal="center" wrapText="1"/>
    </xf>
    <xf numFmtId="0" fontId="1" fillId="0" borderId="0" xfId="0" applyFont="1" applyAlignment="1">
      <alignment wrapText="1"/>
    </xf>
    <xf numFmtId="44" fontId="0" fillId="0" borderId="15" xfId="0" applyNumberFormat="1" applyBorder="1"/>
    <xf numFmtId="0" fontId="0" fillId="3" borderId="37" xfId="0" applyFill="1" applyBorder="1"/>
    <xf numFmtId="8" fontId="2" fillId="0" borderId="19" xfId="0" applyNumberFormat="1" applyFont="1" applyBorder="1" applyAlignment="1">
      <alignment horizontal="center" wrapText="1"/>
    </xf>
    <xf numFmtId="8" fontId="0" fillId="0" borderId="4" xfId="0" applyNumberFormat="1" applyBorder="1"/>
    <xf numFmtId="0" fontId="0" fillId="3" borderId="25" xfId="0" applyFill="1" applyBorder="1"/>
    <xf numFmtId="6" fontId="1" fillId="0" borderId="0" xfId="0" applyNumberFormat="1" applyFont="1" applyAlignment="1">
      <alignment horizontal="right" vertical="center"/>
    </xf>
    <xf numFmtId="0" fontId="2" fillId="0" borderId="0" xfId="0" applyFont="1" applyAlignment="1">
      <alignment horizontal="left" vertical="top" wrapText="1"/>
    </xf>
    <xf numFmtId="0" fontId="19" fillId="0" borderId="0" xfId="0" applyFont="1" applyAlignment="1">
      <alignment horizontal="left" vertical="top" wrapText="1"/>
    </xf>
    <xf numFmtId="0" fontId="2" fillId="0" borderId="0" xfId="0" applyFont="1" applyAlignment="1">
      <alignment horizontal="center" vertical="top" wrapText="1"/>
    </xf>
    <xf numFmtId="0" fontId="2" fillId="0" borderId="2" xfId="0" applyFont="1" applyBorder="1" applyAlignment="1">
      <alignment horizontal="left" vertical="top" wrapText="1"/>
    </xf>
    <xf numFmtId="0" fontId="2" fillId="0" borderId="2" xfId="0" applyFont="1" applyBorder="1" applyAlignment="1">
      <alignment horizontal="center" vertical="top" wrapText="1"/>
    </xf>
    <xf numFmtId="49" fontId="2" fillId="0" borderId="2" xfId="0" applyNumberFormat="1" applyFont="1" applyBorder="1" applyAlignment="1">
      <alignment horizontal="center" vertical="top"/>
    </xf>
    <xf numFmtId="0" fontId="2" fillId="0" borderId="0" xfId="0" applyFont="1" applyAlignment="1">
      <alignment horizontal="center" vertical="top"/>
    </xf>
    <xf numFmtId="1" fontId="1" fillId="2" borderId="34" xfId="0" applyNumberFormat="1" applyFont="1" applyFill="1" applyBorder="1" applyAlignment="1">
      <alignment horizontal="center" vertical="top"/>
    </xf>
    <xf numFmtId="0" fontId="1" fillId="0" borderId="36" xfId="0" applyFont="1" applyBorder="1" applyAlignment="1">
      <alignment horizontal="center" vertical="top"/>
    </xf>
    <xf numFmtId="0" fontId="1" fillId="0" borderId="6" xfId="0" applyFont="1" applyBorder="1" applyAlignment="1">
      <alignment horizontal="center" vertical="center"/>
    </xf>
    <xf numFmtId="0" fontId="1" fillId="0" borderId="7" xfId="0" applyFont="1" applyBorder="1" applyAlignment="1">
      <alignment horizontal="center" vertical="top"/>
    </xf>
    <xf numFmtId="6" fontId="2" fillId="0" borderId="7" xfId="0" applyNumberFormat="1" applyFont="1" applyBorder="1" applyAlignment="1">
      <alignment horizontal="left" vertical="top" wrapText="1"/>
    </xf>
    <xf numFmtId="6" fontId="2" fillId="0" borderId="7" xfId="0" applyNumberFormat="1" applyFont="1" applyBorder="1" applyAlignment="1">
      <alignment horizontal="right" vertical="top" wrapText="1"/>
    </xf>
    <xf numFmtId="6" fontId="20" fillId="0" borderId="7" xfId="0" applyNumberFormat="1" applyFont="1" applyBorder="1" applyAlignment="1">
      <alignment horizontal="right" vertical="top"/>
    </xf>
    <xf numFmtId="6" fontId="2" fillId="0" borderId="7" xfId="0" applyNumberFormat="1" applyFont="1" applyBorder="1" applyAlignment="1">
      <alignment horizontal="right" vertical="top"/>
    </xf>
    <xf numFmtId="1" fontId="2" fillId="0" borderId="2" xfId="0" applyNumberFormat="1" applyFont="1" applyBorder="1" applyAlignment="1">
      <alignment horizontal="left" vertical="top" wrapText="1"/>
    </xf>
    <xf numFmtId="0" fontId="2" fillId="0" borderId="54" xfId="0" applyFont="1" applyBorder="1" applyAlignment="1">
      <alignment horizontal="center" vertical="center" wrapText="1"/>
    </xf>
    <xf numFmtId="0" fontId="1" fillId="0" borderId="36" xfId="0" applyFont="1" applyBorder="1" applyAlignment="1">
      <alignment horizontal="center" vertical="center"/>
    </xf>
    <xf numFmtId="165" fontId="2" fillId="2" borderId="16" xfId="0" applyNumberFormat="1" applyFont="1" applyFill="1" applyBorder="1" applyAlignment="1">
      <alignment horizontal="right" vertical="center"/>
    </xf>
    <xf numFmtId="44" fontId="2" fillId="0" borderId="46" xfId="0" applyNumberFormat="1" applyFont="1" applyBorder="1"/>
    <xf numFmtId="14" fontId="2" fillId="0" borderId="36" xfId="0" applyNumberFormat="1" applyFont="1" applyBorder="1" applyAlignment="1">
      <alignment horizontal="center" vertical="center" wrapText="1"/>
    </xf>
    <xf numFmtId="0" fontId="2" fillId="2" borderId="55" xfId="0" applyFont="1" applyFill="1" applyBorder="1"/>
    <xf numFmtId="6" fontId="1" fillId="0" borderId="16" xfId="0" applyNumberFormat="1" applyFont="1" applyBorder="1" applyAlignment="1">
      <alignment horizontal="right" vertical="center" wrapText="1"/>
    </xf>
    <xf numFmtId="44" fontId="2" fillId="0" borderId="16" xfId="0" applyNumberFormat="1" applyFont="1" applyBorder="1" applyAlignment="1">
      <alignment horizontal="right" vertical="center"/>
    </xf>
    <xf numFmtId="44" fontId="2" fillId="3" borderId="16" xfId="0" applyNumberFormat="1" applyFont="1" applyFill="1" applyBorder="1" applyAlignment="1">
      <alignment horizontal="right" vertical="center"/>
    </xf>
    <xf numFmtId="44" fontId="2" fillId="0" borderId="16" xfId="2" applyFont="1" applyBorder="1" applyAlignment="1" applyProtection="1">
      <alignment horizontal="center" wrapText="1"/>
    </xf>
    <xf numFmtId="6" fontId="1" fillId="0" borderId="16" xfId="0" applyNumberFormat="1" applyFont="1" applyBorder="1" applyAlignment="1">
      <alignment horizontal="right" vertical="center"/>
    </xf>
    <xf numFmtId="44" fontId="1" fillId="3" borderId="16" xfId="0" quotePrefix="1" applyNumberFormat="1" applyFont="1" applyFill="1" applyBorder="1" applyAlignment="1">
      <alignment horizontal="right" vertical="center"/>
    </xf>
    <xf numFmtId="44" fontId="1" fillId="0" borderId="16" xfId="0" quotePrefix="1" applyNumberFormat="1" applyFont="1" applyBorder="1" applyAlignment="1">
      <alignment horizontal="right" vertical="center"/>
    </xf>
    <xf numFmtId="44" fontId="1" fillId="3" borderId="16" xfId="0" applyNumberFormat="1" applyFont="1" applyFill="1" applyBorder="1" applyAlignment="1">
      <alignment horizontal="right" vertical="center"/>
    </xf>
    <xf numFmtId="44" fontId="1" fillId="2" borderId="16" xfId="2" applyFont="1" applyFill="1" applyBorder="1" applyAlignment="1" applyProtection="1">
      <alignment horizontal="center" wrapText="1"/>
    </xf>
    <xf numFmtId="44" fontId="1" fillId="0" borderId="16" xfId="0" applyNumberFormat="1" applyFont="1" applyBorder="1" applyAlignment="1">
      <alignment horizontal="right" vertical="center"/>
    </xf>
    <xf numFmtId="44" fontId="1" fillId="0" borderId="46" xfId="0" applyNumberFormat="1" applyFont="1" applyBorder="1"/>
    <xf numFmtId="6" fontId="2" fillId="0" borderId="33" xfId="0" applyNumberFormat="1" applyFont="1" applyBorder="1" applyAlignment="1">
      <alignment horizontal="right" vertical="center"/>
    </xf>
    <xf numFmtId="9" fontId="2" fillId="0" borderId="33" xfId="0" applyNumberFormat="1" applyFont="1" applyBorder="1" applyAlignment="1">
      <alignment horizontal="right" vertical="center"/>
    </xf>
    <xf numFmtId="9" fontId="2" fillId="3" borderId="33" xfId="0" applyNumberFormat="1" applyFont="1" applyFill="1" applyBorder="1" applyAlignment="1">
      <alignment horizontal="right" vertical="center"/>
    </xf>
    <xf numFmtId="9" fontId="2" fillId="3" borderId="33" xfId="0" applyNumberFormat="1" applyFont="1" applyFill="1" applyBorder="1" applyAlignment="1">
      <alignment horizontal="right"/>
    </xf>
    <xf numFmtId="9" fontId="2" fillId="0" borderId="37" xfId="0" applyNumberFormat="1" applyFont="1" applyBorder="1" applyAlignment="1">
      <alignment horizontal="right" vertical="center"/>
    </xf>
    <xf numFmtId="44" fontId="2" fillId="3" borderId="16" xfId="0" quotePrefix="1" applyNumberFormat="1" applyFont="1" applyFill="1" applyBorder="1" applyAlignment="1">
      <alignment horizontal="right" vertical="center"/>
    </xf>
    <xf numFmtId="44" fontId="2" fillId="0" borderId="16" xfId="0" quotePrefix="1" applyNumberFormat="1" applyFont="1" applyBorder="1" applyAlignment="1">
      <alignment horizontal="right" vertical="center"/>
    </xf>
    <xf numFmtId="44" fontId="2" fillId="2" borderId="16" xfId="2" applyFont="1" applyFill="1" applyBorder="1" applyAlignment="1" applyProtection="1">
      <alignment horizontal="center" wrapText="1"/>
    </xf>
    <xf numFmtId="0" fontId="13" fillId="0" borderId="39" xfId="0" applyFont="1" applyBorder="1" applyAlignment="1">
      <alignment vertical="top"/>
    </xf>
    <xf numFmtId="0" fontId="3" fillId="0" borderId="53" xfId="0" applyFont="1" applyBorder="1" applyAlignment="1">
      <alignment horizontal="right" vertical="top" wrapText="1"/>
    </xf>
    <xf numFmtId="44" fontId="13" fillId="0" borderId="53" xfId="0" applyNumberFormat="1" applyFont="1" applyBorder="1" applyAlignment="1">
      <alignment horizontal="left" vertical="top" wrapText="1"/>
    </xf>
    <xf numFmtId="44" fontId="13" fillId="4" borderId="53" xfId="0" applyNumberFormat="1" applyFont="1" applyFill="1" applyBorder="1" applyAlignment="1">
      <alignment vertical="top" wrapText="1"/>
    </xf>
    <xf numFmtId="164" fontId="13" fillId="3" borderId="53" xfId="0" applyNumberFormat="1" applyFont="1" applyFill="1" applyBorder="1" applyAlignment="1">
      <alignment vertical="top"/>
    </xf>
    <xf numFmtId="44" fontId="13" fillId="0" borderId="53" xfId="0" applyNumberFormat="1" applyFont="1" applyBorder="1" applyAlignment="1">
      <alignment vertical="top"/>
    </xf>
    <xf numFmtId="44" fontId="13" fillId="0" borderId="41" xfId="0" applyNumberFormat="1" applyFont="1" applyBorder="1" applyAlignment="1">
      <alignment horizontal="left" vertical="top" wrapText="1"/>
    </xf>
    <xf numFmtId="0" fontId="13" fillId="0" borderId="0" xfId="0" applyFont="1" applyAlignment="1">
      <alignment vertical="top"/>
    </xf>
    <xf numFmtId="44" fontId="2" fillId="0" borderId="57" xfId="0" applyNumberFormat="1" applyFont="1" applyBorder="1" applyAlignment="1">
      <alignment vertical="top"/>
    </xf>
    <xf numFmtId="44" fontId="2" fillId="0" borderId="58" xfId="0" applyNumberFormat="1" applyFont="1" applyBorder="1" applyAlignment="1">
      <alignment vertical="top"/>
    </xf>
    <xf numFmtId="44" fontId="2" fillId="0" borderId="59" xfId="0" applyNumberFormat="1" applyFont="1" applyBorder="1" applyAlignment="1">
      <alignment vertical="top"/>
    </xf>
    <xf numFmtId="44" fontId="2" fillId="0" borderId="60" xfId="0" applyNumberFormat="1" applyFont="1" applyBorder="1" applyAlignment="1">
      <alignment vertical="top"/>
    </xf>
    <xf numFmtId="44" fontId="2" fillId="2" borderId="52" xfId="0" applyNumberFormat="1" applyFont="1" applyFill="1" applyBorder="1" applyAlignment="1">
      <alignment horizontal="right" vertical="center"/>
    </xf>
    <xf numFmtId="44" fontId="2" fillId="0" borderId="52" xfId="0" applyNumberFormat="1" applyFont="1" applyBorder="1" applyAlignment="1">
      <alignment horizontal="right" vertical="center"/>
    </xf>
    <xf numFmtId="0" fontId="2" fillId="2" borderId="52" xfId="0" applyFont="1" applyFill="1" applyBorder="1"/>
    <xf numFmtId="49" fontId="2" fillId="0" borderId="56" xfId="0" applyNumberFormat="1" applyFont="1" applyBorder="1" applyAlignment="1" applyProtection="1">
      <alignment horizontal="left" vertical="top" wrapText="1"/>
      <protection locked="0"/>
    </xf>
    <xf numFmtId="44" fontId="2" fillId="0" borderId="56" xfId="0" applyNumberFormat="1" applyFont="1" applyBorder="1" applyAlignment="1" applyProtection="1">
      <alignment horizontal="right" vertical="top"/>
      <protection locked="0"/>
    </xf>
    <xf numFmtId="1" fontId="1" fillId="0" borderId="42" xfId="0" applyNumberFormat="1" applyFont="1" applyBorder="1" applyAlignment="1">
      <alignment horizontal="left" vertical="top" wrapText="1"/>
    </xf>
    <xf numFmtId="0" fontId="2" fillId="0" borderId="61" xfId="0" applyFont="1" applyBorder="1" applyAlignment="1">
      <alignment vertical="top"/>
    </xf>
    <xf numFmtId="6" fontId="2" fillId="0" borderId="56" xfId="0" applyNumberFormat="1" applyFont="1" applyBorder="1" applyAlignment="1" applyProtection="1">
      <alignment horizontal="left" vertical="top" wrapText="1"/>
      <protection locked="0"/>
    </xf>
    <xf numFmtId="0" fontId="1" fillId="0" borderId="0" xfId="0" applyFont="1" applyAlignment="1">
      <alignment horizontal="center" vertical="center"/>
    </xf>
    <xf numFmtId="6" fontId="2" fillId="0" borderId="0" xfId="0" applyNumberFormat="1" applyFont="1" applyAlignment="1">
      <alignment horizontal="right" vertical="center"/>
    </xf>
    <xf numFmtId="9" fontId="2" fillId="0" borderId="0" xfId="0" applyNumberFormat="1" applyFont="1" applyAlignment="1">
      <alignment horizontal="right" vertical="center"/>
    </xf>
    <xf numFmtId="9" fontId="2" fillId="3" borderId="0" xfId="0" applyNumberFormat="1" applyFont="1" applyFill="1" applyAlignment="1">
      <alignment horizontal="right" vertical="center"/>
    </xf>
    <xf numFmtId="9" fontId="2" fillId="3" borderId="0" xfId="0" applyNumberFormat="1" applyFont="1" applyFill="1" applyAlignment="1">
      <alignment horizontal="right"/>
    </xf>
    <xf numFmtId="44" fontId="2" fillId="0" borderId="0" xfId="0" applyNumberFormat="1" applyFont="1" applyAlignment="1">
      <alignment vertical="top"/>
    </xf>
    <xf numFmtId="0" fontId="1" fillId="0" borderId="18" xfId="0" applyFont="1" applyBorder="1" applyAlignment="1" applyProtection="1">
      <alignment horizontal="left"/>
      <protection locked="0"/>
    </xf>
    <xf numFmtId="0" fontId="0" fillId="0" borderId="19" xfId="0" applyBorder="1" applyAlignment="1" applyProtection="1">
      <alignment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16" xfId="0" applyBorder="1" applyAlignment="1">
      <alignment wrapText="1"/>
    </xf>
    <xf numFmtId="0" fontId="2" fillId="0" borderId="0" xfId="0" applyFont="1" applyAlignment="1">
      <alignment horizontal="right"/>
    </xf>
    <xf numFmtId="0" fontId="0" fillId="0" borderId="0" xfId="0"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vertical="center" wrapText="1"/>
    </xf>
    <xf numFmtId="0" fontId="6" fillId="0" borderId="0" xfId="0" applyFont="1" applyAlignment="1">
      <alignment vertical="center"/>
    </xf>
    <xf numFmtId="0" fontId="2" fillId="0" borderId="18" xfId="0" applyFont="1" applyBorder="1" applyAlignment="1">
      <alignment vertical="center"/>
    </xf>
    <xf numFmtId="0" fontId="1" fillId="0" borderId="14" xfId="0" applyFont="1" applyBorder="1" applyAlignment="1">
      <alignment horizontal="left" vertical="center"/>
    </xf>
    <xf numFmtId="44" fontId="2" fillId="2" borderId="20" xfId="2" applyFont="1" applyFill="1" applyBorder="1" applyAlignment="1" applyProtection="1">
      <alignment vertical="center"/>
    </xf>
    <xf numFmtId="0" fontId="2" fillId="0" borderId="22" xfId="0" applyFont="1" applyBorder="1" applyAlignment="1">
      <alignment horizontal="center" vertical="center"/>
    </xf>
    <xf numFmtId="0" fontId="2" fillId="0" borderId="0" xfId="0" applyFont="1" applyAlignment="1">
      <alignment vertical="center"/>
    </xf>
    <xf numFmtId="44" fontId="2" fillId="2" borderId="21" xfId="2" applyFont="1" applyFill="1" applyBorder="1" applyAlignment="1" applyProtection="1">
      <alignment vertical="center"/>
    </xf>
    <xf numFmtId="44" fontId="2" fillId="0" borderId="23" xfId="2" applyFont="1" applyFill="1" applyBorder="1" applyAlignment="1" applyProtection="1">
      <alignment vertical="center"/>
    </xf>
    <xf numFmtId="0" fontId="2" fillId="0" borderId="6" xfId="0" applyFont="1" applyBorder="1" applyAlignment="1">
      <alignment horizontal="center" vertical="center"/>
    </xf>
    <xf numFmtId="0" fontId="1" fillId="0" borderId="25" xfId="0" applyFont="1" applyBorder="1" applyAlignment="1">
      <alignment horizontal="left" vertical="center"/>
    </xf>
    <xf numFmtId="0" fontId="2" fillId="0" borderId="26" xfId="0" applyFont="1" applyBorder="1" applyAlignment="1">
      <alignment vertical="center"/>
    </xf>
    <xf numFmtId="0" fontId="2" fillId="0" borderId="38" xfId="0" applyFont="1" applyBorder="1" applyAlignment="1">
      <alignment horizontal="center" vertical="center"/>
    </xf>
    <xf numFmtId="0" fontId="2" fillId="0" borderId="45" xfId="0" applyFont="1" applyBorder="1" applyAlignment="1">
      <alignment horizontal="center" vertical="center"/>
    </xf>
    <xf numFmtId="0" fontId="2" fillId="0" borderId="41" xfId="0" applyFont="1" applyBorder="1" applyAlignment="1">
      <alignment vertical="center"/>
    </xf>
    <xf numFmtId="0" fontId="2" fillId="3" borderId="39" xfId="0" applyFont="1" applyFill="1" applyBorder="1" applyAlignment="1">
      <alignment vertical="center"/>
    </xf>
    <xf numFmtId="0" fontId="2" fillId="3" borderId="31" xfId="0" applyFont="1" applyFill="1" applyBorder="1" applyAlignment="1">
      <alignment vertical="center"/>
    </xf>
    <xf numFmtId="0" fontId="2" fillId="3" borderId="40" xfId="0" applyFont="1" applyFill="1" applyBorder="1" applyAlignment="1">
      <alignment vertical="center"/>
    </xf>
    <xf numFmtId="0" fontId="6" fillId="0" borderId="0" xfId="0" applyFont="1" applyAlignment="1" applyProtection="1">
      <alignment horizontal="right"/>
      <protection locked="0"/>
    </xf>
    <xf numFmtId="14" fontId="14" fillId="0" borderId="62" xfId="0" applyNumberFormat="1" applyFont="1" applyBorder="1" applyAlignment="1" applyProtection="1">
      <alignment horizontal="center"/>
      <protection locked="0"/>
    </xf>
    <xf numFmtId="0" fontId="6" fillId="0" borderId="22" xfId="0" applyFont="1" applyBorder="1"/>
    <xf numFmtId="0" fontId="0" fillId="0" borderId="22" xfId="0" applyBorder="1"/>
    <xf numFmtId="0" fontId="6" fillId="0" borderId="27" xfId="0" applyFont="1" applyBorder="1"/>
    <xf numFmtId="0" fontId="0" fillId="0" borderId="2" xfId="0" applyBorder="1"/>
    <xf numFmtId="0" fontId="10" fillId="0" borderId="61" xfId="0" applyFont="1" applyBorder="1"/>
    <xf numFmtId="0" fontId="6" fillId="0" borderId="63" xfId="0" applyFont="1" applyBorder="1"/>
    <xf numFmtId="0" fontId="2" fillId="0" borderId="42" xfId="0" applyFont="1" applyBorder="1"/>
    <xf numFmtId="0" fontId="6" fillId="0" borderId="0" xfId="0" applyFont="1" applyAlignment="1" applyProtection="1">
      <alignment horizontal="left" vertical="top" wrapText="1"/>
      <protection locked="0"/>
    </xf>
    <xf numFmtId="0" fontId="2" fillId="0" borderId="36" xfId="0" applyFont="1" applyBorder="1" applyAlignment="1">
      <alignment horizontal="right"/>
    </xf>
    <xf numFmtId="0" fontId="2" fillId="0" borderId="0" xfId="0" applyFont="1"/>
    <xf numFmtId="0" fontId="5" fillId="0" borderId="0" xfId="0" applyFont="1" applyAlignment="1">
      <alignment horizontal="right" wrapText="1"/>
    </xf>
    <xf numFmtId="0" fontId="12" fillId="0" borderId="0" xfId="0" applyFont="1" applyAlignment="1">
      <alignment horizontal="right" wrapText="1"/>
    </xf>
    <xf numFmtId="0" fontId="2" fillId="0" borderId="32" xfId="0" applyFont="1" applyBorder="1" applyAlignment="1">
      <alignment horizontal="right" wrapText="1"/>
    </xf>
    <xf numFmtId="0" fontId="2" fillId="0" borderId="2" xfId="0" applyFont="1" applyBorder="1" applyAlignment="1">
      <alignment horizontal="right" wrapText="1"/>
    </xf>
    <xf numFmtId="0" fontId="15" fillId="0" borderId="0" xfId="0" applyFont="1" applyAlignment="1">
      <alignment horizontal="left" vertical="center"/>
    </xf>
    <xf numFmtId="0" fontId="2" fillId="0" borderId="0" xfId="0" applyFont="1" applyAlignment="1">
      <alignment horizontal="left" vertical="top" wrapText="1"/>
    </xf>
    <xf numFmtId="0" fontId="2" fillId="0" borderId="32" xfId="0" applyFont="1" applyBorder="1" applyAlignment="1">
      <alignment horizontal="center" vertical="top"/>
    </xf>
    <xf numFmtId="0" fontId="2" fillId="0" borderId="3" xfId="0" applyFont="1" applyBorder="1" applyAlignment="1">
      <alignment horizontal="center" vertical="top"/>
    </xf>
    <xf numFmtId="0" fontId="2" fillId="0" borderId="6" xfId="0" applyFont="1" applyBorder="1" applyAlignment="1">
      <alignment horizontal="center" vertical="top" wrapText="1"/>
    </xf>
    <xf numFmtId="0" fontId="2" fillId="0" borderId="8" xfId="0" applyFont="1" applyBorder="1" applyAlignment="1">
      <alignment horizontal="center" vertical="top" wrapText="1"/>
    </xf>
    <xf numFmtId="1" fontId="2" fillId="0" borderId="6" xfId="0" applyNumberFormat="1" applyFont="1" applyBorder="1" applyAlignment="1">
      <alignment horizontal="center" vertical="top" wrapText="1"/>
    </xf>
    <xf numFmtId="1" fontId="2" fillId="0" borderId="8" xfId="0" applyNumberFormat="1" applyFont="1" applyBorder="1" applyAlignment="1">
      <alignment horizontal="center" vertical="top" wrapText="1"/>
    </xf>
    <xf numFmtId="1" fontId="1" fillId="0" borderId="42" xfId="0" applyNumberFormat="1" applyFont="1" applyBorder="1" applyAlignment="1">
      <alignment horizontal="left" vertical="top" wrapText="1"/>
    </xf>
    <xf numFmtId="1" fontId="1" fillId="0" borderId="2" xfId="0" applyNumberFormat="1" applyFont="1" applyBorder="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0" fillId="0" borderId="9" xfId="0" applyBorder="1" applyAlignment="1">
      <alignment horizontal="center"/>
    </xf>
    <xf numFmtId="0" fontId="0" fillId="0" borderId="1" xfId="0" applyBorder="1" applyAlignment="1">
      <alignment horizontal="center"/>
    </xf>
    <xf numFmtId="0" fontId="0" fillId="0" borderId="35" xfId="0" applyBorder="1" applyAlignment="1">
      <alignment horizontal="center"/>
    </xf>
    <xf numFmtId="6" fontId="13" fillId="0" borderId="0" xfId="0" applyNumberFormat="1" applyFont="1" applyAlignment="1">
      <alignment horizontal="right"/>
    </xf>
    <xf numFmtId="49" fontId="13" fillId="0" borderId="49" xfId="0" applyNumberFormat="1" applyFont="1" applyBorder="1" applyAlignment="1" applyProtection="1">
      <alignment horizontal="left"/>
      <protection locked="0"/>
    </xf>
    <xf numFmtId="49" fontId="13" fillId="0" borderId="50" xfId="0" applyNumberFormat="1" applyFont="1" applyBorder="1" applyAlignment="1" applyProtection="1">
      <alignment horizontal="left"/>
      <protection locked="0"/>
    </xf>
    <xf numFmtId="49" fontId="13" fillId="0" borderId="51" xfId="0" applyNumberFormat="1" applyFont="1" applyBorder="1" applyAlignment="1" applyProtection="1">
      <alignment horizontal="left"/>
      <protection locked="0"/>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0"/>
  <sheetViews>
    <sheetView topLeftCell="A3" workbookViewId="0">
      <selection activeCell="B19" sqref="B19"/>
    </sheetView>
  </sheetViews>
  <sheetFormatPr defaultRowHeight="12.75" x14ac:dyDescent="0.2"/>
  <cols>
    <col min="1" max="1" width="88.7109375" customWidth="1"/>
  </cols>
  <sheetData>
    <row r="1" spans="1:1" ht="15.75" x14ac:dyDescent="0.25">
      <c r="A1" s="105" t="s">
        <v>62</v>
      </c>
    </row>
    <row r="3" spans="1:1" x14ac:dyDescent="0.2">
      <c r="A3" s="4" t="s">
        <v>63</v>
      </c>
    </row>
    <row r="4" spans="1:1" x14ac:dyDescent="0.2">
      <c r="A4" s="25" t="s">
        <v>70</v>
      </c>
    </row>
    <row r="5" spans="1:1" s="107" customFormat="1" ht="25.5" x14ac:dyDescent="0.2">
      <c r="A5" s="106" t="s">
        <v>96</v>
      </c>
    </row>
    <row r="7" spans="1:1" x14ac:dyDescent="0.2">
      <c r="A7" s="4" t="s">
        <v>64</v>
      </c>
    </row>
    <row r="8" spans="1:1" ht="25.5" x14ac:dyDescent="0.2">
      <c r="A8" s="106" t="s">
        <v>84</v>
      </c>
    </row>
    <row r="9" spans="1:1" ht="25.5" x14ac:dyDescent="0.2">
      <c r="A9" s="106" t="s">
        <v>65</v>
      </c>
    </row>
    <row r="10" spans="1:1" ht="38.25" x14ac:dyDescent="0.2">
      <c r="A10" s="106" t="s">
        <v>78</v>
      </c>
    </row>
    <row r="11" spans="1:1" ht="25.5" x14ac:dyDescent="0.2">
      <c r="A11" s="106" t="s">
        <v>85</v>
      </c>
    </row>
    <row r="12" spans="1:1" ht="38.25" x14ac:dyDescent="0.2">
      <c r="A12" s="106" t="s">
        <v>79</v>
      </c>
    </row>
    <row r="13" spans="1:1" ht="25.5" x14ac:dyDescent="0.2">
      <c r="A13" s="106" t="s">
        <v>86</v>
      </c>
    </row>
    <row r="14" spans="1:1" ht="25.5" x14ac:dyDescent="0.2">
      <c r="A14" s="106" t="s">
        <v>80</v>
      </c>
    </row>
    <row r="15" spans="1:1" x14ac:dyDescent="0.2">
      <c r="A15" s="106" t="s">
        <v>81</v>
      </c>
    </row>
    <row r="17" spans="1:1" x14ac:dyDescent="0.2">
      <c r="A17" s="4" t="s">
        <v>66</v>
      </c>
    </row>
    <row r="18" spans="1:1" ht="38.25" x14ac:dyDescent="0.2">
      <c r="A18" s="106" t="s">
        <v>67</v>
      </c>
    </row>
    <row r="19" spans="1:1" ht="25.5" x14ac:dyDescent="0.2">
      <c r="A19" s="108" t="s">
        <v>74</v>
      </c>
    </row>
    <row r="20" spans="1:1" x14ac:dyDescent="0.2">
      <c r="A20" s="107"/>
    </row>
    <row r="21" spans="1:1" x14ac:dyDescent="0.2">
      <c r="A21" s="111" t="s">
        <v>69</v>
      </c>
    </row>
    <row r="22" spans="1:1" x14ac:dyDescent="0.2">
      <c r="A22" s="106" t="s">
        <v>71</v>
      </c>
    </row>
    <row r="23" spans="1:1" x14ac:dyDescent="0.2">
      <c r="A23" s="106" t="s">
        <v>72</v>
      </c>
    </row>
    <row r="24" spans="1:1" x14ac:dyDescent="0.2">
      <c r="A24" s="106" t="s">
        <v>73</v>
      </c>
    </row>
    <row r="26" spans="1:1" x14ac:dyDescent="0.2">
      <c r="A26" s="111" t="s">
        <v>75</v>
      </c>
    </row>
    <row r="27" spans="1:1" x14ac:dyDescent="0.2">
      <c r="A27" s="106" t="s">
        <v>76</v>
      </c>
    </row>
    <row r="28" spans="1:1" x14ac:dyDescent="0.2">
      <c r="A28" s="106" t="s">
        <v>82</v>
      </c>
    </row>
    <row r="29" spans="1:1" x14ac:dyDescent="0.2">
      <c r="A29" s="106" t="s">
        <v>77</v>
      </c>
    </row>
    <row r="30" spans="1:1" ht="38.25" x14ac:dyDescent="0.2">
      <c r="A30" s="106" t="s">
        <v>83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V27"/>
  <sheetViews>
    <sheetView tabSelected="1" topLeftCell="A3" zoomScale="90" zoomScaleNormal="90" workbookViewId="0">
      <selection activeCell="A3" sqref="A3:G3"/>
    </sheetView>
  </sheetViews>
  <sheetFormatPr defaultColWidth="9.140625" defaultRowHeight="12.75" x14ac:dyDescent="0.2"/>
  <cols>
    <col min="1" max="1" width="6" customWidth="1"/>
    <col min="2" max="2" width="9.140625" customWidth="1"/>
    <col min="3" max="3" width="34.140625" customWidth="1"/>
    <col min="4" max="5" width="24.7109375" customWidth="1"/>
    <col min="6" max="6" width="25.7109375" customWidth="1"/>
    <col min="7" max="7" width="28.140625" customWidth="1"/>
    <col min="8" max="8" width="17.28515625" customWidth="1"/>
    <col min="9" max="9" width="23.140625" customWidth="1"/>
  </cols>
  <sheetData>
    <row r="1" spans="1:22" ht="27" customHeight="1" x14ac:dyDescent="0.2">
      <c r="A1" s="228" t="s">
        <v>23</v>
      </c>
      <c r="B1" s="228"/>
      <c r="C1" s="228"/>
      <c r="D1" s="228"/>
      <c r="E1" s="228"/>
      <c r="F1" s="224" t="s">
        <v>97</v>
      </c>
      <c r="G1" s="225"/>
    </row>
    <row r="2" spans="1:22" ht="9" customHeight="1" x14ac:dyDescent="0.2">
      <c r="B2" s="4"/>
      <c r="D2" s="3"/>
    </row>
    <row r="3" spans="1:22" ht="102.75" customHeight="1" x14ac:dyDescent="0.2">
      <c r="A3" s="229" t="s">
        <v>100</v>
      </c>
      <c r="B3" s="229"/>
      <c r="C3" s="229"/>
      <c r="D3" s="229"/>
      <c r="E3" s="229"/>
      <c r="F3" s="229"/>
      <c r="G3" s="229"/>
      <c r="H3" s="7"/>
      <c r="I3" s="7"/>
      <c r="J3" s="7"/>
    </row>
    <row r="4" spans="1:22" ht="9.9499999999999993" customHeight="1" x14ac:dyDescent="0.2">
      <c r="A4" s="5"/>
      <c r="B4" s="27"/>
      <c r="C4" s="23"/>
      <c r="D4" s="28"/>
      <c r="E4" s="5"/>
    </row>
    <row r="5" spans="1:22" ht="21.75" customHeight="1" x14ac:dyDescent="0.2">
      <c r="A5" s="2" t="s">
        <v>0</v>
      </c>
      <c r="B5" s="6"/>
      <c r="D5" s="3"/>
    </row>
    <row r="6" spans="1:22" ht="12" customHeight="1" thickBot="1" x14ac:dyDescent="0.25">
      <c r="A6" s="8"/>
    </row>
    <row r="7" spans="1:22" s="25" customFormat="1" ht="24" customHeight="1" x14ac:dyDescent="0.2">
      <c r="A7" s="226" t="s">
        <v>48</v>
      </c>
      <c r="B7" s="227"/>
      <c r="C7" s="100"/>
      <c r="D7" s="73"/>
      <c r="E7" s="76" t="s">
        <v>21</v>
      </c>
      <c r="F7" s="100"/>
      <c r="G7" s="74"/>
      <c r="H7" s="62"/>
    </row>
    <row r="8" spans="1:22" s="25" customFormat="1" ht="20.25" customHeight="1" x14ac:dyDescent="0.2">
      <c r="A8" s="222" t="s">
        <v>28</v>
      </c>
      <c r="B8" s="223"/>
      <c r="C8" s="101"/>
      <c r="E8" s="190" t="s">
        <v>1</v>
      </c>
      <c r="F8" s="185"/>
      <c r="G8" s="75"/>
      <c r="H8" s="62"/>
    </row>
    <row r="9" spans="1:22" ht="14.1" customHeight="1" thickBot="1" x14ac:dyDescent="0.25">
      <c r="A9" s="9"/>
      <c r="B9" s="10"/>
      <c r="C9" s="11"/>
      <c r="D9" s="12"/>
      <c r="E9" s="13"/>
      <c r="F9" s="14"/>
      <c r="G9" s="15"/>
      <c r="H9" s="3"/>
    </row>
    <row r="10" spans="1:22" ht="7.9" customHeight="1" thickBot="1" x14ac:dyDescent="0.25">
      <c r="A10" s="12"/>
      <c r="B10" s="12"/>
      <c r="C10" s="12"/>
      <c r="D10" s="16"/>
      <c r="E10" s="13"/>
      <c r="F10" s="17"/>
      <c r="G10" s="17"/>
    </row>
    <row r="11" spans="1:22" ht="46.5" customHeight="1" x14ac:dyDescent="0.2">
      <c r="A11" s="85" t="s">
        <v>2</v>
      </c>
      <c r="B11" s="77"/>
      <c r="C11" s="87" t="s">
        <v>3</v>
      </c>
      <c r="D11" s="88" t="s">
        <v>93</v>
      </c>
      <c r="E11" s="88" t="s">
        <v>94</v>
      </c>
      <c r="F11" s="89" t="s">
        <v>90</v>
      </c>
      <c r="G11" s="90" t="s">
        <v>95</v>
      </c>
      <c r="H11" s="18"/>
      <c r="I11" s="18"/>
      <c r="J11" s="8"/>
      <c r="K11" s="8"/>
      <c r="L11" s="8"/>
      <c r="M11" s="8"/>
      <c r="N11" s="8"/>
      <c r="O11" s="8"/>
      <c r="P11" s="8"/>
      <c r="Q11" s="8"/>
      <c r="R11" s="8"/>
      <c r="S11" s="8"/>
      <c r="T11" s="8"/>
      <c r="U11" s="8"/>
      <c r="V11" s="8"/>
    </row>
    <row r="12" spans="1:22" s="191" customFormat="1" ht="25.15" customHeight="1" x14ac:dyDescent="0.2">
      <c r="A12" s="192">
        <v>1</v>
      </c>
      <c r="B12" s="193">
        <v>1408</v>
      </c>
      <c r="C12" s="194" t="s">
        <v>29</v>
      </c>
      <c r="D12" s="78">
        <f>'CN Budget Part II'!D21</f>
        <v>0</v>
      </c>
      <c r="E12" s="78">
        <f>'CN Budget Part II'!F20</f>
        <v>0</v>
      </c>
      <c r="F12" s="78">
        <f>'CN Budget Part II'!G19</f>
        <v>0</v>
      </c>
      <c r="G12" s="86">
        <f>E12+F12</f>
        <v>0</v>
      </c>
      <c r="H12" s="195"/>
      <c r="K12" s="195"/>
      <c r="L12" s="195"/>
      <c r="M12" s="195"/>
      <c r="N12" s="195"/>
      <c r="O12" s="195"/>
      <c r="P12" s="195"/>
      <c r="Q12" s="195"/>
      <c r="R12" s="195"/>
      <c r="S12" s="195"/>
      <c r="T12" s="195"/>
      <c r="U12" s="195"/>
      <c r="V12" s="195"/>
    </row>
    <row r="13" spans="1:22" s="191" customFormat="1" ht="25.15" customHeight="1" x14ac:dyDescent="0.2">
      <c r="A13" s="192">
        <v>2</v>
      </c>
      <c r="B13" s="193">
        <v>1410</v>
      </c>
      <c r="C13" s="196" t="s">
        <v>4</v>
      </c>
      <c r="D13" s="78">
        <f>'CN Budget Part II'!D36</f>
        <v>0</v>
      </c>
      <c r="E13" s="78">
        <f>'CN Budget Part II'!F35</f>
        <v>0</v>
      </c>
      <c r="F13" s="78">
        <f>'CN Budget Part II'!G34</f>
        <v>0</v>
      </c>
      <c r="G13" s="86">
        <f>E13+F13</f>
        <v>0</v>
      </c>
      <c r="H13" s="195"/>
      <c r="K13" s="195"/>
      <c r="L13" s="195"/>
      <c r="M13" s="195"/>
      <c r="N13" s="195"/>
      <c r="O13" s="195"/>
      <c r="P13" s="195"/>
      <c r="Q13" s="195"/>
      <c r="R13" s="195"/>
      <c r="S13" s="195"/>
      <c r="T13" s="195"/>
      <c r="U13" s="195"/>
      <c r="V13" s="195"/>
    </row>
    <row r="14" spans="1:22" s="191" customFormat="1" ht="25.15" customHeight="1" x14ac:dyDescent="0.2">
      <c r="A14" s="192">
        <v>3</v>
      </c>
      <c r="B14" s="193">
        <v>1430</v>
      </c>
      <c r="C14" s="196" t="s">
        <v>5</v>
      </c>
      <c r="D14" s="78">
        <f>'CN Budget Part II'!D58</f>
        <v>0</v>
      </c>
      <c r="E14" s="78">
        <f>'CN Budget Part II'!F57</f>
        <v>0</v>
      </c>
      <c r="F14" s="78">
        <f>'CN Budget Part II'!G56</f>
        <v>0</v>
      </c>
      <c r="G14" s="86">
        <f>E14+F14</f>
        <v>0</v>
      </c>
      <c r="H14" s="195"/>
      <c r="K14" s="195"/>
      <c r="L14" s="195"/>
      <c r="M14" s="195"/>
      <c r="N14" s="195"/>
      <c r="O14" s="195"/>
      <c r="P14" s="195"/>
      <c r="Q14" s="195"/>
      <c r="R14" s="195"/>
      <c r="S14" s="195"/>
      <c r="T14" s="195"/>
      <c r="U14" s="195"/>
      <c r="V14" s="195"/>
    </row>
    <row r="15" spans="1:22" s="191" customFormat="1" ht="25.15" customHeight="1" x14ac:dyDescent="0.2">
      <c r="A15" s="192">
        <v>4</v>
      </c>
      <c r="B15" s="197" t="s">
        <v>55</v>
      </c>
      <c r="C15" s="196"/>
      <c r="D15" s="198"/>
      <c r="E15" s="78">
        <f>SUM(E12:E14)</f>
        <v>0</v>
      </c>
      <c r="F15" s="78">
        <f>SUM(F12:F14)</f>
        <v>0</v>
      </c>
      <c r="G15" s="86">
        <f>SUM(G12:G14)</f>
        <v>0</v>
      </c>
      <c r="H15" s="195"/>
      <c r="K15" s="195"/>
      <c r="L15" s="195"/>
      <c r="M15" s="195"/>
      <c r="N15" s="195"/>
      <c r="O15" s="195"/>
      <c r="P15" s="195"/>
      <c r="Q15" s="195"/>
      <c r="R15" s="195"/>
      <c r="S15" s="195"/>
      <c r="T15" s="195"/>
      <c r="U15" s="195"/>
      <c r="V15" s="195"/>
    </row>
    <row r="16" spans="1:22" s="191" customFormat="1" ht="25.15" customHeight="1" thickBot="1" x14ac:dyDescent="0.25">
      <c r="A16" s="192">
        <v>5</v>
      </c>
      <c r="B16" s="199" t="s">
        <v>6</v>
      </c>
      <c r="C16" s="200" t="s">
        <v>7</v>
      </c>
      <c r="D16" s="201"/>
      <c r="E16" s="202">
        <f>D17-E15</f>
        <v>0</v>
      </c>
      <c r="F16" s="80"/>
      <c r="G16" s="79">
        <f>D17-G15</f>
        <v>0</v>
      </c>
      <c r="H16" s="195"/>
      <c r="K16" s="195"/>
      <c r="L16" s="195"/>
      <c r="M16" s="195"/>
      <c r="N16" s="195"/>
      <c r="O16" s="195"/>
      <c r="P16" s="195"/>
      <c r="Q16" s="195"/>
      <c r="R16" s="195"/>
      <c r="S16" s="195"/>
      <c r="T16" s="195"/>
      <c r="U16" s="195"/>
      <c r="V16" s="195"/>
    </row>
    <row r="17" spans="1:22" s="191" customFormat="1" ht="25.15" customHeight="1" thickTop="1" thickBot="1" x14ac:dyDescent="0.25">
      <c r="A17" s="203">
        <v>6</v>
      </c>
      <c r="B17" s="204" t="s">
        <v>91</v>
      </c>
      <c r="C17" s="205"/>
      <c r="D17" s="81">
        <f>SUM(D12:D14)</f>
        <v>0</v>
      </c>
      <c r="E17" s="82">
        <f>E15+E16</f>
        <v>0</v>
      </c>
      <c r="F17" s="83"/>
      <c r="G17" s="84">
        <f>D17</f>
        <v>0</v>
      </c>
      <c r="H17" s="195"/>
      <c r="K17" s="195"/>
      <c r="L17" s="195"/>
      <c r="M17" s="195"/>
      <c r="N17" s="195"/>
      <c r="O17" s="195"/>
      <c r="P17" s="195"/>
      <c r="Q17" s="195"/>
      <c r="R17" s="195"/>
      <c r="S17" s="195"/>
      <c r="T17" s="195"/>
      <c r="U17" s="195"/>
      <c r="V17" s="195"/>
    </row>
    <row r="18" spans="1:22" s="191" customFormat="1" ht="25.15" customHeight="1" thickBot="1" x14ac:dyDescent="0.25">
      <c r="A18" s="206">
        <v>7</v>
      </c>
      <c r="B18" s="207" t="s">
        <v>54</v>
      </c>
      <c r="C18" s="208" t="s">
        <v>92</v>
      </c>
      <c r="D18" s="102">
        <f>'NonCN Funds Part III'!B33</f>
        <v>0</v>
      </c>
      <c r="E18" s="209"/>
      <c r="F18" s="210"/>
      <c r="G18" s="211"/>
      <c r="H18" s="195"/>
      <c r="I18" s="195"/>
      <c r="J18" s="195"/>
      <c r="K18" s="195"/>
      <c r="L18" s="195"/>
      <c r="M18" s="195"/>
      <c r="N18" s="195"/>
      <c r="O18" s="195"/>
      <c r="P18" s="195"/>
      <c r="Q18" s="195"/>
      <c r="R18" s="195"/>
      <c r="S18" s="195"/>
      <c r="T18" s="195"/>
      <c r="U18" s="195"/>
      <c r="V18" s="195"/>
    </row>
    <row r="19" spans="1:22" ht="16.5" customHeight="1" x14ac:dyDescent="0.2">
      <c r="A19" s="20" t="s">
        <v>22</v>
      </c>
      <c r="B19" s="19"/>
      <c r="C19" s="8"/>
      <c r="D19" s="217"/>
      <c r="E19" s="218"/>
      <c r="F19" s="220" t="s">
        <v>8</v>
      </c>
      <c r="G19" s="21"/>
      <c r="H19" s="21"/>
      <c r="I19" s="21"/>
      <c r="J19" s="8"/>
      <c r="K19" s="8"/>
      <c r="L19" s="8"/>
      <c r="M19" s="8"/>
      <c r="N19" s="8"/>
      <c r="O19" s="8"/>
      <c r="P19" s="8"/>
      <c r="Q19" s="8"/>
      <c r="R19" s="8"/>
      <c r="S19" s="8"/>
      <c r="T19" s="8"/>
      <c r="U19" s="8"/>
      <c r="V19" s="8"/>
    </row>
    <row r="20" spans="1:22" ht="38.25" customHeight="1" x14ac:dyDescent="0.2">
      <c r="A20" s="221" t="s">
        <v>98</v>
      </c>
      <c r="B20" s="221"/>
      <c r="C20" s="221"/>
      <c r="D20" s="221"/>
      <c r="E20" s="221"/>
      <c r="F20" s="214"/>
      <c r="G20" s="22"/>
      <c r="H20" s="21"/>
      <c r="I20" s="22"/>
      <c r="J20" s="8"/>
      <c r="K20" s="8"/>
      <c r="L20" s="8"/>
      <c r="M20" s="8"/>
      <c r="N20" s="8"/>
      <c r="O20" s="8"/>
      <c r="P20" s="8"/>
      <c r="Q20" s="8"/>
      <c r="R20" s="8"/>
      <c r="S20" s="8"/>
      <c r="T20" s="8"/>
      <c r="U20" s="8"/>
      <c r="V20" s="8"/>
    </row>
    <row r="21" spans="1:22" ht="53.25" customHeight="1" x14ac:dyDescent="0.25">
      <c r="A21" s="94" t="s">
        <v>9</v>
      </c>
      <c r="B21" s="93"/>
      <c r="C21" s="92"/>
      <c r="D21" s="212" t="s">
        <v>99</v>
      </c>
      <c r="E21" s="213"/>
      <c r="F21" s="215"/>
      <c r="G21" s="8" t="s">
        <v>10</v>
      </c>
      <c r="H21" s="8"/>
      <c r="I21" s="8"/>
      <c r="J21" s="8"/>
      <c r="K21" s="8"/>
      <c r="L21" s="8"/>
      <c r="M21" s="8"/>
      <c r="N21" s="8"/>
      <c r="O21" s="8"/>
      <c r="P21" s="8"/>
      <c r="Q21" s="8"/>
      <c r="R21" s="8"/>
      <c r="S21" s="8"/>
      <c r="T21" s="8"/>
      <c r="U21" s="8"/>
      <c r="V21" s="8"/>
    </row>
    <row r="22" spans="1:22" ht="15" customHeight="1" thickBot="1" x14ac:dyDescent="0.25">
      <c r="A22" s="95"/>
      <c r="B22" s="96"/>
      <c r="C22" s="96"/>
      <c r="D22" s="95"/>
      <c r="E22" s="219"/>
      <c r="F22" s="216"/>
      <c r="G22" s="12"/>
      <c r="H22" s="8"/>
      <c r="I22" s="8"/>
      <c r="J22" s="8"/>
      <c r="K22" s="8"/>
      <c r="L22" s="8"/>
      <c r="M22" s="8"/>
      <c r="N22" s="8"/>
      <c r="O22" s="8"/>
      <c r="P22" s="8"/>
      <c r="Q22" s="8"/>
      <c r="R22" s="8"/>
      <c r="S22" s="8"/>
      <c r="T22" s="8"/>
      <c r="U22" s="8"/>
      <c r="V22" s="8"/>
    </row>
    <row r="23" spans="1:22" x14ac:dyDescent="0.2">
      <c r="A23" s="23"/>
      <c r="B23" s="8"/>
      <c r="C23" s="8"/>
      <c r="D23" s="18"/>
      <c r="E23" s="8"/>
      <c r="F23" s="8"/>
      <c r="G23" s="24"/>
      <c r="H23" s="8"/>
      <c r="J23" s="8"/>
      <c r="K23" s="8"/>
      <c r="L23" s="8"/>
      <c r="M23" s="8"/>
      <c r="N23" s="8"/>
      <c r="O23" s="8"/>
      <c r="P23" s="8"/>
      <c r="Q23" s="8"/>
      <c r="R23" s="8"/>
      <c r="S23" s="8"/>
      <c r="T23" s="8"/>
      <c r="U23" s="8"/>
      <c r="V23" s="8"/>
    </row>
    <row r="24" spans="1:22" x14ac:dyDescent="0.2">
      <c r="A24" s="8"/>
      <c r="D24" s="8"/>
      <c r="E24" s="8"/>
      <c r="F24" s="8"/>
      <c r="G24" s="91" t="s">
        <v>57</v>
      </c>
      <c r="H24" s="8"/>
      <c r="J24" s="8"/>
      <c r="K24" s="8"/>
      <c r="L24" s="8"/>
      <c r="M24" s="8"/>
      <c r="N24" s="8"/>
      <c r="O24" s="8"/>
      <c r="P24" s="8"/>
      <c r="Q24" s="8"/>
      <c r="R24" s="8"/>
      <c r="S24" s="8"/>
      <c r="T24" s="8"/>
      <c r="U24" s="8"/>
      <c r="V24" s="8"/>
    </row>
    <row r="25" spans="1:22" x14ac:dyDescent="0.2">
      <c r="A25" s="8"/>
      <c r="D25" s="8"/>
      <c r="E25" s="8"/>
      <c r="F25" s="8"/>
      <c r="G25" s="8"/>
      <c r="H25" s="8"/>
      <c r="I25" s="8"/>
      <c r="J25" s="8"/>
      <c r="K25" s="8"/>
      <c r="L25" s="8"/>
      <c r="M25" s="8"/>
      <c r="N25" s="8"/>
      <c r="O25" s="8"/>
      <c r="P25" s="8"/>
      <c r="Q25" s="8"/>
      <c r="R25" s="8"/>
      <c r="S25" s="8"/>
      <c r="T25" s="8"/>
      <c r="U25" s="8"/>
      <c r="V25" s="8"/>
    </row>
    <row r="26" spans="1:22" x14ac:dyDescent="0.2">
      <c r="A26" s="8"/>
      <c r="D26" s="8"/>
      <c r="E26" s="8"/>
      <c r="F26" s="8"/>
      <c r="G26" s="8"/>
      <c r="H26" s="8"/>
      <c r="I26" s="8"/>
      <c r="J26" s="8"/>
      <c r="K26" s="8"/>
      <c r="L26" s="8"/>
      <c r="M26" s="8"/>
      <c r="N26" s="8"/>
      <c r="O26" s="8"/>
      <c r="P26" s="8"/>
      <c r="Q26" s="8"/>
      <c r="R26" s="8"/>
      <c r="S26" s="8"/>
      <c r="T26" s="8"/>
      <c r="U26" s="8"/>
      <c r="V26" s="8"/>
    </row>
    <row r="27" spans="1:22" x14ac:dyDescent="0.2">
      <c r="A27" s="8"/>
      <c r="B27" s="8"/>
      <c r="C27" s="8"/>
      <c r="D27" s="8"/>
      <c r="E27" s="8"/>
      <c r="F27" s="8"/>
      <c r="G27" s="8"/>
      <c r="H27" s="8"/>
      <c r="I27" s="8"/>
      <c r="J27" s="8"/>
      <c r="K27" s="8"/>
      <c r="L27" s="8"/>
      <c r="M27" s="8"/>
      <c r="N27" s="8"/>
      <c r="O27" s="8"/>
      <c r="P27" s="8"/>
      <c r="Q27" s="8"/>
      <c r="R27" s="8"/>
      <c r="S27" s="8"/>
      <c r="T27" s="8"/>
      <c r="U27" s="8"/>
      <c r="V27" s="8"/>
    </row>
  </sheetData>
  <sheetProtection algorithmName="SHA-512" hashValue="AdNWjI2OT7c2Mynda/AU6bFGQRa/QsJGdMVD8Syf50LFb2pEypHe3EYWyLnkMceidiHUpX7R4uhsHWde/9AEnA==" saltValue="SSxjPZw4DDdJ6vzYRNs0AQ==" spinCount="100000" sheet="1" objects="1" scenarios="1"/>
  <mergeCells count="6">
    <mergeCell ref="A20:E20"/>
    <mergeCell ref="A8:B8"/>
    <mergeCell ref="F1:G1"/>
    <mergeCell ref="A7:B7"/>
    <mergeCell ref="A1:E1"/>
    <mergeCell ref="A3:G3"/>
  </mergeCells>
  <phoneticPr fontId="0" type="noConversion"/>
  <pageMargins left="0.22" right="0.22" top="0.25" bottom="0.25" header="0.5" footer="0.5"/>
  <pageSetup scale="89" orientation="landscape" horizontalDpi="300" verticalDpi="300" r:id="rId1"/>
  <headerFooter alignWithMargins="0">
    <oddFooter>&amp;Cpage &amp;P of &amp;N</oddFooter>
  </headerFooter>
  <ignoredErrors>
    <ignoredError sqref="G12:G1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L63"/>
  <sheetViews>
    <sheetView zoomScale="80" zoomScaleNormal="80" zoomScaleSheetLayoutView="65" workbookViewId="0">
      <selection activeCell="H17" sqref="H17"/>
    </sheetView>
  </sheetViews>
  <sheetFormatPr defaultColWidth="9.140625" defaultRowHeight="12.75" x14ac:dyDescent="0.2"/>
  <cols>
    <col min="1" max="1" width="9.7109375" style="62" customWidth="1"/>
    <col min="2" max="2" width="54.7109375" style="118" customWidth="1"/>
    <col min="3" max="3" width="16.42578125" style="118" customWidth="1"/>
    <col min="4" max="4" width="16.7109375" style="60" customWidth="1"/>
    <col min="5" max="5" width="16.28515625" style="61" customWidth="1"/>
    <col min="6" max="6" width="16.28515625" style="62" customWidth="1"/>
    <col min="7" max="7" width="17.28515625" style="62" customWidth="1"/>
    <col min="8" max="8" width="16.7109375" style="62" customWidth="1"/>
    <col min="9" max="9" width="18.140625" style="62" customWidth="1"/>
    <col min="10" max="10" width="18.7109375" style="62" customWidth="1"/>
    <col min="11" max="11" width="3.42578125" style="62" customWidth="1"/>
    <col min="12" max="12" width="18.7109375" style="62" customWidth="1"/>
    <col min="13" max="16384" width="9.140625" style="62"/>
  </cols>
  <sheetData>
    <row r="1" spans="1:12" ht="15.75" x14ac:dyDescent="0.2">
      <c r="A1" s="109" t="s">
        <v>51</v>
      </c>
    </row>
    <row r="2" spans="1:12" ht="21" customHeight="1" thickBot="1" x14ac:dyDescent="0.25"/>
    <row r="3" spans="1:12" ht="22.15" customHeight="1" x14ac:dyDescent="0.2">
      <c r="A3" s="63"/>
      <c r="B3" s="238">
        <f>'CN Budget Part I'!C7</f>
        <v>0</v>
      </c>
      <c r="C3" s="239"/>
      <c r="D3" s="239"/>
      <c r="E3" s="230" t="s">
        <v>11</v>
      </c>
      <c r="F3" s="231"/>
      <c r="G3" s="230" t="s">
        <v>16</v>
      </c>
      <c r="H3" s="231"/>
    </row>
    <row r="4" spans="1:12" ht="22.15" customHeight="1" thickBot="1" x14ac:dyDescent="0.25">
      <c r="A4" s="64"/>
      <c r="B4" s="240">
        <f>'CN Budget Part I'!C8</f>
        <v>0</v>
      </c>
      <c r="C4" s="241"/>
      <c r="D4" s="241"/>
      <c r="E4" s="234">
        <f>'CN Budget Part I'!F7</f>
        <v>0</v>
      </c>
      <c r="F4" s="235"/>
      <c r="G4" s="232">
        <f>'CN Budget Part I'!F8</f>
        <v>0</v>
      </c>
      <c r="H4" s="233"/>
    </row>
    <row r="5" spans="1:12" x14ac:dyDescent="0.2">
      <c r="B5" s="119"/>
      <c r="C5" s="119"/>
    </row>
    <row r="6" spans="1:12" s="60" customFormat="1" ht="76.5" x14ac:dyDescent="0.2">
      <c r="A6" s="65" t="s">
        <v>12</v>
      </c>
      <c r="B6" s="65" t="s">
        <v>24</v>
      </c>
      <c r="C6" s="65" t="s">
        <v>49</v>
      </c>
      <c r="D6" s="65" t="s">
        <v>53</v>
      </c>
      <c r="E6" s="66" t="s">
        <v>17</v>
      </c>
      <c r="F6" s="65" t="s">
        <v>18</v>
      </c>
      <c r="G6" s="65" t="s">
        <v>19</v>
      </c>
      <c r="H6" s="65" t="s">
        <v>20</v>
      </c>
      <c r="I6" s="120"/>
      <c r="J6" s="120" t="s">
        <v>88</v>
      </c>
      <c r="K6" s="120"/>
      <c r="L6" s="120" t="s">
        <v>89</v>
      </c>
    </row>
    <row r="7" spans="1:12" ht="13.5" thickBot="1" x14ac:dyDescent="0.25">
      <c r="A7" s="67">
        <v>1</v>
      </c>
      <c r="B7" s="68">
        <v>2</v>
      </c>
      <c r="C7" s="68">
        <v>3</v>
      </c>
      <c r="D7" s="67">
        <v>4</v>
      </c>
      <c r="E7" s="67">
        <v>5</v>
      </c>
      <c r="F7" s="67">
        <v>6</v>
      </c>
      <c r="G7" s="69">
        <v>7</v>
      </c>
      <c r="H7" s="67">
        <v>8</v>
      </c>
    </row>
    <row r="8" spans="1:12" ht="11.25" customHeight="1" thickBot="1" x14ac:dyDescent="0.25">
      <c r="A8" s="71"/>
      <c r="B8" s="121"/>
      <c r="C8" s="121"/>
      <c r="D8" s="122"/>
      <c r="E8" s="123"/>
      <c r="F8" s="70"/>
      <c r="G8" s="71"/>
      <c r="H8" s="71"/>
      <c r="I8" s="124"/>
      <c r="J8" s="124"/>
      <c r="K8" s="124"/>
      <c r="L8" s="124"/>
    </row>
    <row r="9" spans="1:12" ht="13.5" thickBot="1" x14ac:dyDescent="0.25">
      <c r="A9" s="125">
        <v>1408</v>
      </c>
      <c r="B9" s="236" t="s">
        <v>30</v>
      </c>
      <c r="C9" s="237"/>
      <c r="D9" s="237"/>
      <c r="E9" s="237"/>
      <c r="F9" s="70"/>
      <c r="G9" s="70"/>
      <c r="H9" s="72"/>
    </row>
    <row r="10" spans="1:12" ht="13.5" thickBot="1" x14ac:dyDescent="0.25">
      <c r="A10" s="126"/>
      <c r="B10" s="174"/>
      <c r="C10" s="175"/>
      <c r="D10" s="175"/>
      <c r="E10" s="175"/>
      <c r="F10" s="175"/>
      <c r="G10" s="175"/>
      <c r="H10" s="167">
        <f t="shared" ref="H10:H18" si="0">F10+G10</f>
        <v>0</v>
      </c>
      <c r="J10" s="184">
        <f>C10+D10</f>
        <v>0</v>
      </c>
      <c r="L10" s="184">
        <f>J10-H10</f>
        <v>0</v>
      </c>
    </row>
    <row r="11" spans="1:12" ht="13.5" thickBot="1" x14ac:dyDescent="0.25">
      <c r="A11" s="126"/>
      <c r="B11" s="174"/>
      <c r="C11" s="175"/>
      <c r="D11" s="175"/>
      <c r="E11" s="175"/>
      <c r="F11" s="175"/>
      <c r="G11" s="175"/>
      <c r="H11" s="168">
        <f t="shared" si="0"/>
        <v>0</v>
      </c>
      <c r="J11" s="184">
        <f t="shared" ref="J11:J18" si="1">C11+D11</f>
        <v>0</v>
      </c>
      <c r="L11" s="184">
        <f t="shared" ref="L11:L18" si="2">J11-H11</f>
        <v>0</v>
      </c>
    </row>
    <row r="12" spans="1:12" ht="13.5" thickBot="1" x14ac:dyDescent="0.25">
      <c r="A12" s="126"/>
      <c r="B12" s="174"/>
      <c r="C12" s="175"/>
      <c r="D12" s="175"/>
      <c r="E12" s="175"/>
      <c r="F12" s="175"/>
      <c r="G12" s="175"/>
      <c r="H12" s="168">
        <f t="shared" si="0"/>
        <v>0</v>
      </c>
      <c r="J12" s="184">
        <f t="shared" si="1"/>
        <v>0</v>
      </c>
      <c r="L12" s="184">
        <f t="shared" si="2"/>
        <v>0</v>
      </c>
    </row>
    <row r="13" spans="1:12" ht="13.5" thickBot="1" x14ac:dyDescent="0.25">
      <c r="A13" s="126"/>
      <c r="B13" s="174"/>
      <c r="C13" s="175"/>
      <c r="D13" s="175"/>
      <c r="E13" s="175"/>
      <c r="F13" s="175"/>
      <c r="G13" s="175"/>
      <c r="H13" s="168">
        <f t="shared" si="0"/>
        <v>0</v>
      </c>
      <c r="J13" s="184">
        <f t="shared" si="1"/>
        <v>0</v>
      </c>
      <c r="L13" s="184">
        <f t="shared" si="2"/>
        <v>0</v>
      </c>
    </row>
    <row r="14" spans="1:12" ht="13.5" thickBot="1" x14ac:dyDescent="0.25">
      <c r="A14" s="126"/>
      <c r="B14" s="174"/>
      <c r="C14" s="175"/>
      <c r="D14" s="175"/>
      <c r="E14" s="175"/>
      <c r="F14" s="175"/>
      <c r="G14" s="175"/>
      <c r="H14" s="168">
        <f t="shared" si="0"/>
        <v>0</v>
      </c>
      <c r="J14" s="184">
        <f t="shared" si="1"/>
        <v>0</v>
      </c>
      <c r="L14" s="184">
        <f t="shared" si="2"/>
        <v>0</v>
      </c>
    </row>
    <row r="15" spans="1:12" ht="13.5" thickBot="1" x14ac:dyDescent="0.25">
      <c r="A15" s="126"/>
      <c r="B15" s="174"/>
      <c r="C15" s="175"/>
      <c r="D15" s="175"/>
      <c r="E15" s="175"/>
      <c r="F15" s="175"/>
      <c r="G15" s="175"/>
      <c r="H15" s="168">
        <f t="shared" si="0"/>
        <v>0</v>
      </c>
      <c r="J15" s="184">
        <f t="shared" si="1"/>
        <v>0</v>
      </c>
      <c r="L15" s="184">
        <f t="shared" si="2"/>
        <v>0</v>
      </c>
    </row>
    <row r="16" spans="1:12" ht="13.5" thickBot="1" x14ac:dyDescent="0.25">
      <c r="A16" s="126"/>
      <c r="B16" s="174"/>
      <c r="C16" s="175"/>
      <c r="D16" s="175"/>
      <c r="E16" s="175"/>
      <c r="F16" s="175"/>
      <c r="G16" s="175"/>
      <c r="H16" s="168">
        <f t="shared" si="0"/>
        <v>0</v>
      </c>
      <c r="J16" s="184">
        <f t="shared" si="1"/>
        <v>0</v>
      </c>
      <c r="L16" s="184">
        <f t="shared" si="2"/>
        <v>0</v>
      </c>
    </row>
    <row r="17" spans="1:12" ht="13.5" thickBot="1" x14ac:dyDescent="0.25">
      <c r="A17" s="126"/>
      <c r="B17" s="174"/>
      <c r="C17" s="175"/>
      <c r="D17" s="175"/>
      <c r="E17" s="175"/>
      <c r="F17" s="175"/>
      <c r="G17" s="175"/>
      <c r="H17" s="169">
        <f t="shared" si="0"/>
        <v>0</v>
      </c>
      <c r="J17" s="184">
        <f t="shared" si="1"/>
        <v>0</v>
      </c>
      <c r="L17" s="184">
        <f t="shared" si="2"/>
        <v>0</v>
      </c>
    </row>
    <row r="18" spans="1:12" ht="13.5" thickBot="1" x14ac:dyDescent="0.25">
      <c r="A18" s="126"/>
      <c r="B18" s="174"/>
      <c r="C18" s="175"/>
      <c r="D18" s="175"/>
      <c r="E18" s="175"/>
      <c r="F18" s="175"/>
      <c r="G18" s="175"/>
      <c r="H18" s="170">
        <f t="shared" si="0"/>
        <v>0</v>
      </c>
      <c r="J18" s="184">
        <f t="shared" si="1"/>
        <v>0</v>
      </c>
      <c r="L18" s="184">
        <f t="shared" si="2"/>
        <v>0</v>
      </c>
    </row>
    <row r="19" spans="1:12" s="25" customFormat="1" ht="14.25" customHeight="1" x14ac:dyDescent="0.2">
      <c r="A19" s="134"/>
      <c r="B19" s="117" t="s">
        <v>13</v>
      </c>
      <c r="C19" s="171"/>
      <c r="D19" s="104">
        <f>SUM(D10:D18)</f>
        <v>0</v>
      </c>
      <c r="E19" s="172">
        <f>SUM(E10:E18)</f>
        <v>0</v>
      </c>
      <c r="F19" s="173"/>
      <c r="G19" s="172">
        <f>SUM(G10:G18)</f>
        <v>0</v>
      </c>
      <c r="H19" s="139"/>
    </row>
    <row r="20" spans="1:12" s="25" customFormat="1" x14ac:dyDescent="0.2">
      <c r="A20" s="138"/>
      <c r="B20" s="140" t="s">
        <v>61</v>
      </c>
      <c r="C20" s="141">
        <f>SUM(C10:C18)</f>
        <v>0</v>
      </c>
      <c r="D20" s="142"/>
      <c r="E20" s="142"/>
      <c r="F20" s="143">
        <f>SUM(F10:F18)</f>
        <v>0</v>
      </c>
      <c r="G20" s="136"/>
      <c r="H20" s="137"/>
    </row>
    <row r="21" spans="1:12" s="4" customFormat="1" x14ac:dyDescent="0.2">
      <c r="A21" s="135"/>
      <c r="B21" s="144" t="s">
        <v>60</v>
      </c>
      <c r="C21" s="145"/>
      <c r="D21" s="146">
        <f>C20+D19</f>
        <v>0</v>
      </c>
      <c r="E21" s="147"/>
      <c r="F21" s="148"/>
      <c r="G21" s="149">
        <f>F20+G19</f>
        <v>0</v>
      </c>
      <c r="H21" s="150">
        <f>SUM(H10:H18)</f>
        <v>0</v>
      </c>
    </row>
    <row r="22" spans="1:12" s="25" customFormat="1" ht="13.5" thickBot="1" x14ac:dyDescent="0.25">
      <c r="A22" s="127"/>
      <c r="B22" s="151" t="s">
        <v>59</v>
      </c>
      <c r="C22" s="152" t="str">
        <f>IF(C20=0,"%",C20/'CN Budget Part I'!D17)</f>
        <v>%</v>
      </c>
      <c r="D22" s="152" t="str">
        <f>IF(D21=0,"%",D21/'CN Budget Part I'!E17)</f>
        <v>%</v>
      </c>
      <c r="E22" s="153"/>
      <c r="F22" s="154"/>
      <c r="G22" s="153"/>
      <c r="H22" s="155" t="str">
        <f>IF(H21=0,"%",H21/D21)</f>
        <v>%</v>
      </c>
    </row>
    <row r="23" spans="1:12" ht="13.5" thickBot="1" x14ac:dyDescent="0.25">
      <c r="A23" s="128"/>
      <c r="B23" s="129"/>
      <c r="C23" s="130"/>
      <c r="D23" s="130"/>
      <c r="E23" s="131"/>
      <c r="G23" s="132"/>
    </row>
    <row r="24" spans="1:12" ht="13.5" thickBot="1" x14ac:dyDescent="0.25">
      <c r="A24" s="125">
        <v>1410</v>
      </c>
      <c r="B24" s="176" t="s">
        <v>14</v>
      </c>
      <c r="C24" s="133"/>
      <c r="D24" s="133"/>
      <c r="E24" s="133"/>
      <c r="F24" s="70"/>
      <c r="G24" s="177"/>
      <c r="H24" s="72"/>
    </row>
    <row r="25" spans="1:12" ht="13.5" thickBot="1" x14ac:dyDescent="0.25">
      <c r="A25" s="126"/>
      <c r="B25" s="178"/>
      <c r="C25" s="175"/>
      <c r="D25" s="175"/>
      <c r="E25" s="175"/>
      <c r="F25" s="175"/>
      <c r="G25" s="175"/>
      <c r="H25" s="167">
        <f>F25+G25</f>
        <v>0</v>
      </c>
      <c r="J25" s="184">
        <f t="shared" ref="J25:J33" si="3">C25+D25</f>
        <v>0</v>
      </c>
      <c r="L25" s="184">
        <f t="shared" ref="L25:L33" si="4">J25-H25</f>
        <v>0</v>
      </c>
    </row>
    <row r="26" spans="1:12" ht="13.5" thickBot="1" x14ac:dyDescent="0.25">
      <c r="A26" s="126"/>
      <c r="B26" s="178"/>
      <c r="C26" s="175"/>
      <c r="D26" s="175"/>
      <c r="E26" s="175"/>
      <c r="F26" s="175"/>
      <c r="G26" s="175"/>
      <c r="H26" s="168">
        <f t="shared" ref="H26:H33" si="5">F26+G26</f>
        <v>0</v>
      </c>
      <c r="J26" s="184">
        <f t="shared" si="3"/>
        <v>0</v>
      </c>
      <c r="L26" s="184">
        <f t="shared" si="4"/>
        <v>0</v>
      </c>
    </row>
    <row r="27" spans="1:12" ht="13.5" thickBot="1" x14ac:dyDescent="0.25">
      <c r="A27" s="126"/>
      <c r="B27" s="178"/>
      <c r="C27" s="175"/>
      <c r="D27" s="175"/>
      <c r="E27" s="175"/>
      <c r="F27" s="175"/>
      <c r="G27" s="175"/>
      <c r="H27" s="168">
        <f t="shared" si="5"/>
        <v>0</v>
      </c>
      <c r="J27" s="184">
        <f t="shared" si="3"/>
        <v>0</v>
      </c>
      <c r="L27" s="184">
        <f t="shared" si="4"/>
        <v>0</v>
      </c>
    </row>
    <row r="28" spans="1:12" ht="13.5" thickBot="1" x14ac:dyDescent="0.25">
      <c r="A28" s="126"/>
      <c r="B28" s="178"/>
      <c r="C28" s="175"/>
      <c r="D28" s="175"/>
      <c r="E28" s="175"/>
      <c r="F28" s="175"/>
      <c r="G28" s="175"/>
      <c r="H28" s="168">
        <f t="shared" si="5"/>
        <v>0</v>
      </c>
      <c r="J28" s="184">
        <f t="shared" si="3"/>
        <v>0</v>
      </c>
      <c r="L28" s="184">
        <f t="shared" si="4"/>
        <v>0</v>
      </c>
    </row>
    <row r="29" spans="1:12" ht="13.5" thickBot="1" x14ac:dyDescent="0.25">
      <c r="A29" s="126"/>
      <c r="B29" s="178"/>
      <c r="C29" s="175"/>
      <c r="D29" s="175"/>
      <c r="E29" s="175"/>
      <c r="F29" s="175"/>
      <c r="G29" s="175"/>
      <c r="H29" s="168">
        <f t="shared" si="5"/>
        <v>0</v>
      </c>
      <c r="J29" s="184">
        <f t="shared" si="3"/>
        <v>0</v>
      </c>
      <c r="L29" s="184">
        <f t="shared" si="4"/>
        <v>0</v>
      </c>
    </row>
    <row r="30" spans="1:12" ht="13.5" thickBot="1" x14ac:dyDescent="0.25">
      <c r="A30" s="126"/>
      <c r="B30" s="178"/>
      <c r="C30" s="175"/>
      <c r="D30" s="175"/>
      <c r="E30" s="175"/>
      <c r="F30" s="175"/>
      <c r="G30" s="175"/>
      <c r="H30" s="168">
        <f t="shared" si="5"/>
        <v>0</v>
      </c>
      <c r="J30" s="184">
        <f t="shared" si="3"/>
        <v>0</v>
      </c>
      <c r="L30" s="184">
        <f t="shared" si="4"/>
        <v>0</v>
      </c>
    </row>
    <row r="31" spans="1:12" ht="13.5" thickBot="1" x14ac:dyDescent="0.25">
      <c r="A31" s="126"/>
      <c r="B31" s="178"/>
      <c r="C31" s="175"/>
      <c r="D31" s="175"/>
      <c r="E31" s="175"/>
      <c r="F31" s="175"/>
      <c r="G31" s="175"/>
      <c r="H31" s="168">
        <f t="shared" si="5"/>
        <v>0</v>
      </c>
      <c r="J31" s="184">
        <f t="shared" si="3"/>
        <v>0</v>
      </c>
      <c r="L31" s="184">
        <f t="shared" si="4"/>
        <v>0</v>
      </c>
    </row>
    <row r="32" spans="1:12" ht="13.5" thickBot="1" x14ac:dyDescent="0.25">
      <c r="A32" s="126"/>
      <c r="B32" s="178"/>
      <c r="C32" s="175"/>
      <c r="D32" s="175"/>
      <c r="E32" s="175"/>
      <c r="F32" s="175"/>
      <c r="G32" s="175"/>
      <c r="H32" s="169">
        <f t="shared" si="5"/>
        <v>0</v>
      </c>
      <c r="J32" s="184">
        <f t="shared" si="3"/>
        <v>0</v>
      </c>
      <c r="L32" s="184">
        <f t="shared" si="4"/>
        <v>0</v>
      </c>
    </row>
    <row r="33" spans="1:12" ht="13.5" thickBot="1" x14ac:dyDescent="0.25">
      <c r="A33" s="126"/>
      <c r="B33" s="178"/>
      <c r="C33" s="175"/>
      <c r="D33" s="175"/>
      <c r="E33" s="175"/>
      <c r="F33" s="175"/>
      <c r="G33" s="175"/>
      <c r="H33" s="103">
        <f t="shared" si="5"/>
        <v>0</v>
      </c>
      <c r="J33" s="184">
        <f t="shared" si="3"/>
        <v>0</v>
      </c>
      <c r="L33" s="184">
        <f t="shared" si="4"/>
        <v>0</v>
      </c>
    </row>
    <row r="34" spans="1:12" s="25" customFormat="1" ht="14.25" customHeight="1" x14ac:dyDescent="0.2">
      <c r="A34" s="134"/>
      <c r="B34" s="117" t="s">
        <v>13</v>
      </c>
      <c r="C34" s="171"/>
      <c r="D34" s="104">
        <f>SUM(D25:D33)</f>
        <v>0</v>
      </c>
      <c r="E34" s="172">
        <f>SUM(E25:E33)</f>
        <v>0</v>
      </c>
      <c r="F34" s="173"/>
      <c r="G34" s="172">
        <f>SUM(G25:G33)</f>
        <v>0</v>
      </c>
      <c r="H34" s="139"/>
    </row>
    <row r="35" spans="1:12" s="25" customFormat="1" x14ac:dyDescent="0.2">
      <c r="A35" s="138"/>
      <c r="B35" s="140" t="s">
        <v>61</v>
      </c>
      <c r="C35" s="141">
        <f>SUM(C25:C33)</f>
        <v>0</v>
      </c>
      <c r="D35" s="142"/>
      <c r="E35" s="142"/>
      <c r="F35" s="143">
        <f>SUM(F25:F33)</f>
        <v>0</v>
      </c>
      <c r="G35" s="136"/>
      <c r="H35" s="137"/>
    </row>
    <row r="36" spans="1:12" s="25" customFormat="1" x14ac:dyDescent="0.2">
      <c r="A36" s="135"/>
      <c r="B36" s="144" t="s">
        <v>60</v>
      </c>
      <c r="C36" s="156"/>
      <c r="D36" s="157">
        <f>C35+D34</f>
        <v>0</v>
      </c>
      <c r="E36" s="142"/>
      <c r="F36" s="158"/>
      <c r="G36" s="141">
        <f>F35+G34</f>
        <v>0</v>
      </c>
      <c r="H36" s="137">
        <f>SUM(H25:H33)</f>
        <v>0</v>
      </c>
    </row>
    <row r="37" spans="1:12" s="25" customFormat="1" ht="13.5" thickBot="1" x14ac:dyDescent="0.25">
      <c r="A37" s="127"/>
      <c r="B37" s="151" t="s">
        <v>59</v>
      </c>
      <c r="C37" s="152" t="str">
        <f>IF(C35=0,"%",C35/'CN Budget Part I'!D17)</f>
        <v>%</v>
      </c>
      <c r="D37" s="152" t="str">
        <f>IF(D36=0,"%",D36/'CN Budget Part I'!E17)</f>
        <v>%</v>
      </c>
      <c r="E37" s="153"/>
      <c r="F37" s="154"/>
      <c r="G37" s="153"/>
      <c r="H37" s="155" t="str">
        <f>IF(H36=0,"%",H36/D36)</f>
        <v>%</v>
      </c>
    </row>
    <row r="38" spans="1:12" ht="13.5" thickBot="1" x14ac:dyDescent="0.25">
      <c r="A38" s="128"/>
      <c r="B38" s="129"/>
      <c r="C38" s="130"/>
      <c r="D38" s="130"/>
      <c r="E38" s="131"/>
      <c r="G38" s="132"/>
    </row>
    <row r="39" spans="1:12" ht="13.5" thickBot="1" x14ac:dyDescent="0.25">
      <c r="A39" s="125">
        <v>1430</v>
      </c>
      <c r="B39" s="176" t="s">
        <v>15</v>
      </c>
      <c r="C39" s="133"/>
      <c r="D39" s="133"/>
      <c r="E39" s="133"/>
      <c r="F39" s="70"/>
      <c r="G39" s="177"/>
      <c r="H39" s="72"/>
    </row>
    <row r="40" spans="1:12" ht="13.5" thickBot="1" x14ac:dyDescent="0.25">
      <c r="A40" s="126"/>
      <c r="B40" s="178"/>
      <c r="C40" s="175"/>
      <c r="D40" s="175"/>
      <c r="E40" s="175"/>
      <c r="F40" s="175"/>
      <c r="G40" s="175"/>
      <c r="H40" s="167">
        <f t="shared" ref="H40:H55" si="6">F40+G40</f>
        <v>0</v>
      </c>
      <c r="J40" s="184">
        <f t="shared" ref="J40:J55" si="7">C40+D40</f>
        <v>0</v>
      </c>
      <c r="L40" s="184">
        <f t="shared" ref="L40:L55" si="8">J40-H40</f>
        <v>0</v>
      </c>
    </row>
    <row r="41" spans="1:12" ht="13.5" thickBot="1" x14ac:dyDescent="0.25">
      <c r="A41" s="126"/>
      <c r="B41" s="178"/>
      <c r="C41" s="175"/>
      <c r="D41" s="175"/>
      <c r="E41" s="175"/>
      <c r="F41" s="175"/>
      <c r="G41" s="175"/>
      <c r="H41" s="168">
        <f t="shared" si="6"/>
        <v>0</v>
      </c>
      <c r="J41" s="184">
        <f t="shared" si="7"/>
        <v>0</v>
      </c>
      <c r="L41" s="184">
        <f t="shared" si="8"/>
        <v>0</v>
      </c>
    </row>
    <row r="42" spans="1:12" ht="13.5" thickBot="1" x14ac:dyDescent="0.25">
      <c r="A42" s="126"/>
      <c r="B42" s="178"/>
      <c r="C42" s="175"/>
      <c r="D42" s="175"/>
      <c r="E42" s="175"/>
      <c r="F42" s="175"/>
      <c r="G42" s="175"/>
      <c r="H42" s="168">
        <f t="shared" si="6"/>
        <v>0</v>
      </c>
      <c r="J42" s="184">
        <f t="shared" si="7"/>
        <v>0</v>
      </c>
      <c r="L42" s="184">
        <f t="shared" si="8"/>
        <v>0</v>
      </c>
    </row>
    <row r="43" spans="1:12" ht="13.5" thickBot="1" x14ac:dyDescent="0.25">
      <c r="A43" s="126"/>
      <c r="B43" s="178"/>
      <c r="C43" s="175"/>
      <c r="D43" s="175"/>
      <c r="E43" s="175"/>
      <c r="F43" s="175"/>
      <c r="G43" s="175"/>
      <c r="H43" s="168">
        <f t="shared" si="6"/>
        <v>0</v>
      </c>
      <c r="J43" s="184">
        <f t="shared" si="7"/>
        <v>0</v>
      </c>
      <c r="L43" s="184">
        <f t="shared" si="8"/>
        <v>0</v>
      </c>
    </row>
    <row r="44" spans="1:12" ht="13.5" thickBot="1" x14ac:dyDescent="0.25">
      <c r="A44" s="126"/>
      <c r="B44" s="178"/>
      <c r="C44" s="175"/>
      <c r="D44" s="175"/>
      <c r="E44" s="175"/>
      <c r="F44" s="175"/>
      <c r="G44" s="175"/>
      <c r="H44" s="168">
        <f t="shared" si="6"/>
        <v>0</v>
      </c>
      <c r="J44" s="184">
        <f t="shared" si="7"/>
        <v>0</v>
      </c>
      <c r="L44" s="184">
        <f t="shared" si="8"/>
        <v>0</v>
      </c>
    </row>
    <row r="45" spans="1:12" ht="13.5" thickBot="1" x14ac:dyDescent="0.25">
      <c r="A45" s="126"/>
      <c r="B45" s="178"/>
      <c r="C45" s="175"/>
      <c r="D45" s="175"/>
      <c r="E45" s="175"/>
      <c r="F45" s="175"/>
      <c r="G45" s="175"/>
      <c r="H45" s="168">
        <f t="shared" si="6"/>
        <v>0</v>
      </c>
      <c r="J45" s="184">
        <f t="shared" si="7"/>
        <v>0</v>
      </c>
      <c r="L45" s="184">
        <f t="shared" si="8"/>
        <v>0</v>
      </c>
    </row>
    <row r="46" spans="1:12" ht="13.5" thickBot="1" x14ac:dyDescent="0.25">
      <c r="A46" s="126"/>
      <c r="B46" s="178"/>
      <c r="C46" s="175"/>
      <c r="D46" s="175"/>
      <c r="E46" s="175"/>
      <c r="F46" s="175"/>
      <c r="G46" s="175"/>
      <c r="H46" s="168">
        <f t="shared" si="6"/>
        <v>0</v>
      </c>
      <c r="J46" s="184">
        <f t="shared" si="7"/>
        <v>0</v>
      </c>
      <c r="L46" s="184">
        <f t="shared" si="8"/>
        <v>0</v>
      </c>
    </row>
    <row r="47" spans="1:12" ht="13.5" thickBot="1" x14ac:dyDescent="0.25">
      <c r="A47" s="126"/>
      <c r="B47" s="178"/>
      <c r="C47" s="175"/>
      <c r="D47" s="175"/>
      <c r="E47" s="175"/>
      <c r="F47" s="175"/>
      <c r="G47" s="175"/>
      <c r="H47" s="168">
        <f t="shared" si="6"/>
        <v>0</v>
      </c>
      <c r="J47" s="184">
        <f t="shared" si="7"/>
        <v>0</v>
      </c>
      <c r="L47" s="184">
        <f t="shared" si="8"/>
        <v>0</v>
      </c>
    </row>
    <row r="48" spans="1:12" ht="13.5" thickBot="1" x14ac:dyDescent="0.25">
      <c r="A48" s="126"/>
      <c r="B48" s="178"/>
      <c r="C48" s="175"/>
      <c r="D48" s="175"/>
      <c r="E48" s="175"/>
      <c r="F48" s="175"/>
      <c r="G48" s="175"/>
      <c r="H48" s="168">
        <f t="shared" si="6"/>
        <v>0</v>
      </c>
      <c r="J48" s="184">
        <f t="shared" si="7"/>
        <v>0</v>
      </c>
      <c r="L48" s="184">
        <f t="shared" si="8"/>
        <v>0</v>
      </c>
    </row>
    <row r="49" spans="1:12" ht="13.5" thickBot="1" x14ac:dyDescent="0.25">
      <c r="A49" s="126"/>
      <c r="B49" s="178"/>
      <c r="C49" s="175"/>
      <c r="D49" s="175"/>
      <c r="E49" s="175"/>
      <c r="F49" s="175"/>
      <c r="G49" s="175"/>
      <c r="H49" s="168">
        <f t="shared" si="6"/>
        <v>0</v>
      </c>
      <c r="J49" s="184">
        <f t="shared" si="7"/>
        <v>0</v>
      </c>
      <c r="L49" s="184">
        <f t="shared" si="8"/>
        <v>0</v>
      </c>
    </row>
    <row r="50" spans="1:12" ht="13.5" thickBot="1" x14ac:dyDescent="0.25">
      <c r="A50" s="126"/>
      <c r="B50" s="178"/>
      <c r="C50" s="175"/>
      <c r="D50" s="175"/>
      <c r="E50" s="175"/>
      <c r="F50" s="175"/>
      <c r="G50" s="175"/>
      <c r="H50" s="168">
        <f t="shared" si="6"/>
        <v>0</v>
      </c>
      <c r="J50" s="184">
        <f t="shared" si="7"/>
        <v>0</v>
      </c>
      <c r="L50" s="184">
        <f t="shared" si="8"/>
        <v>0</v>
      </c>
    </row>
    <row r="51" spans="1:12" ht="13.5" thickBot="1" x14ac:dyDescent="0.25">
      <c r="A51" s="126"/>
      <c r="B51" s="178"/>
      <c r="C51" s="175"/>
      <c r="D51" s="175"/>
      <c r="E51" s="175"/>
      <c r="F51" s="175"/>
      <c r="G51" s="175"/>
      <c r="H51" s="168">
        <f t="shared" si="6"/>
        <v>0</v>
      </c>
      <c r="J51" s="184">
        <f t="shared" si="7"/>
        <v>0</v>
      </c>
      <c r="L51" s="184">
        <f t="shared" si="8"/>
        <v>0</v>
      </c>
    </row>
    <row r="52" spans="1:12" ht="13.5" thickBot="1" x14ac:dyDescent="0.25">
      <c r="A52" s="126"/>
      <c r="B52" s="178"/>
      <c r="C52" s="175"/>
      <c r="D52" s="175"/>
      <c r="E52" s="175"/>
      <c r="F52" s="175"/>
      <c r="G52" s="175"/>
      <c r="H52" s="168">
        <f t="shared" si="6"/>
        <v>0</v>
      </c>
      <c r="J52" s="184">
        <f t="shared" si="7"/>
        <v>0</v>
      </c>
      <c r="L52" s="184">
        <f t="shared" si="8"/>
        <v>0</v>
      </c>
    </row>
    <row r="53" spans="1:12" ht="13.5" thickBot="1" x14ac:dyDescent="0.25">
      <c r="A53" s="126"/>
      <c r="B53" s="178"/>
      <c r="C53" s="175"/>
      <c r="D53" s="175"/>
      <c r="E53" s="175"/>
      <c r="F53" s="175"/>
      <c r="G53" s="175"/>
      <c r="H53" s="168">
        <f t="shared" si="6"/>
        <v>0</v>
      </c>
      <c r="J53" s="184">
        <f t="shared" si="7"/>
        <v>0</v>
      </c>
      <c r="L53" s="184">
        <f t="shared" si="8"/>
        <v>0</v>
      </c>
    </row>
    <row r="54" spans="1:12" ht="13.5" thickBot="1" x14ac:dyDescent="0.25">
      <c r="A54" s="126"/>
      <c r="B54" s="178"/>
      <c r="C54" s="175"/>
      <c r="D54" s="175"/>
      <c r="E54" s="175"/>
      <c r="F54" s="175"/>
      <c r="G54" s="175"/>
      <c r="H54" s="169">
        <f t="shared" si="6"/>
        <v>0</v>
      </c>
      <c r="J54" s="184">
        <f t="shared" si="7"/>
        <v>0</v>
      </c>
      <c r="L54" s="184">
        <f t="shared" si="8"/>
        <v>0</v>
      </c>
    </row>
    <row r="55" spans="1:12" ht="13.5" thickBot="1" x14ac:dyDescent="0.25">
      <c r="A55" s="126"/>
      <c r="B55" s="178"/>
      <c r="C55" s="175"/>
      <c r="D55" s="175"/>
      <c r="E55" s="175"/>
      <c r="F55" s="175"/>
      <c r="G55" s="175"/>
      <c r="H55" s="170">
        <f t="shared" si="6"/>
        <v>0</v>
      </c>
      <c r="J55" s="184">
        <f t="shared" si="7"/>
        <v>0</v>
      </c>
      <c r="L55" s="184">
        <f t="shared" si="8"/>
        <v>0</v>
      </c>
    </row>
    <row r="56" spans="1:12" s="25" customFormat="1" ht="14.25" customHeight="1" x14ac:dyDescent="0.2">
      <c r="A56" s="134"/>
      <c r="B56" s="117" t="s">
        <v>13</v>
      </c>
      <c r="C56" s="171"/>
      <c r="D56" s="104">
        <f>SUM(D40:D55)</f>
        <v>0</v>
      </c>
      <c r="E56" s="172">
        <f>SUM(E40:E55)</f>
        <v>0</v>
      </c>
      <c r="F56" s="173"/>
      <c r="G56" s="172">
        <f>SUM(G40:G55)</f>
        <v>0</v>
      </c>
      <c r="H56" s="139"/>
    </row>
    <row r="57" spans="1:12" s="25" customFormat="1" x14ac:dyDescent="0.2">
      <c r="A57" s="138"/>
      <c r="B57" s="140" t="s">
        <v>61</v>
      </c>
      <c r="C57" s="141">
        <f>SUM(C40:C55)</f>
        <v>0</v>
      </c>
      <c r="D57" s="142"/>
      <c r="E57" s="142"/>
      <c r="F57" s="143">
        <f>SUM(F40:F55)</f>
        <v>0</v>
      </c>
      <c r="G57" s="136"/>
      <c r="H57" s="137"/>
    </row>
    <row r="58" spans="1:12" s="25" customFormat="1" x14ac:dyDescent="0.2">
      <c r="A58" s="135"/>
      <c r="B58" s="144" t="s">
        <v>60</v>
      </c>
      <c r="C58" s="156"/>
      <c r="D58" s="157">
        <f>C57+D56</f>
        <v>0</v>
      </c>
      <c r="E58" s="142"/>
      <c r="F58" s="158"/>
      <c r="G58" s="141">
        <f>F57+G56</f>
        <v>0</v>
      </c>
      <c r="H58" s="137">
        <f>SUM(H40:H55)</f>
        <v>0</v>
      </c>
    </row>
    <row r="59" spans="1:12" s="25" customFormat="1" ht="13.5" thickBot="1" x14ac:dyDescent="0.25">
      <c r="A59" s="127"/>
      <c r="B59" s="151" t="s">
        <v>59</v>
      </c>
      <c r="C59" s="152" t="str">
        <f>IF(C57=0,"%",C57/'CN Budget Part I'!D17)</f>
        <v>%</v>
      </c>
      <c r="D59" s="152" t="str">
        <f>IF(D58=0,"%",D58/'CN Budget Part I'!E17)</f>
        <v>%</v>
      </c>
      <c r="E59" s="153"/>
      <c r="F59" s="154"/>
      <c r="G59" s="153"/>
      <c r="H59" s="155" t="str">
        <f>IF(H58=0,"%",H58/D58)</f>
        <v>%</v>
      </c>
    </row>
    <row r="60" spans="1:12" s="25" customFormat="1" x14ac:dyDescent="0.2">
      <c r="A60" s="179"/>
      <c r="B60" s="180"/>
      <c r="C60" s="181"/>
      <c r="D60" s="181"/>
      <c r="E60" s="182"/>
      <c r="F60" s="183"/>
      <c r="G60" s="182"/>
      <c r="H60" s="181"/>
    </row>
    <row r="61" spans="1:12" s="25" customFormat="1" x14ac:dyDescent="0.2">
      <c r="A61" s="179"/>
      <c r="B61" s="180"/>
      <c r="C61" s="181"/>
      <c r="D61" s="181"/>
      <c r="E61" s="182"/>
      <c r="F61" s="183"/>
      <c r="G61" s="182"/>
      <c r="H61" s="181"/>
    </row>
    <row r="62" spans="1:12" ht="13.5" thickBot="1" x14ac:dyDescent="0.25"/>
    <row r="63" spans="1:12" s="166" customFormat="1" ht="16.5" thickBot="1" x14ac:dyDescent="0.25">
      <c r="A63" s="159"/>
      <c r="B63" s="160" t="s">
        <v>58</v>
      </c>
      <c r="C63" s="161">
        <f>C20+C35+C57</f>
        <v>0</v>
      </c>
      <c r="D63" s="162">
        <f>D21+D36+D58</f>
        <v>0</v>
      </c>
      <c r="E63" s="163"/>
      <c r="F63" s="161">
        <f>F20+F35+F57</f>
        <v>0</v>
      </c>
      <c r="G63" s="164">
        <f>G19+G34+G56</f>
        <v>0</v>
      </c>
      <c r="H63" s="165">
        <f>H21+H36+H58</f>
        <v>0</v>
      </c>
      <c r="J63" s="184">
        <f t="shared" ref="J63" si="9">C63+D63</f>
        <v>0</v>
      </c>
      <c r="K63" s="62"/>
      <c r="L63" s="184">
        <f t="shared" ref="L63" si="10">J63-H63</f>
        <v>0</v>
      </c>
    </row>
  </sheetData>
  <mergeCells count="7">
    <mergeCell ref="G3:H3"/>
    <mergeCell ref="G4:H4"/>
    <mergeCell ref="E3:F3"/>
    <mergeCell ref="E4:F4"/>
    <mergeCell ref="B9:E9"/>
    <mergeCell ref="B3:D3"/>
    <mergeCell ref="B4:D4"/>
  </mergeCells>
  <phoneticPr fontId="0" type="noConversion"/>
  <printOptions horizontalCentered="1"/>
  <pageMargins left="0.25" right="0.25" top="0.6" bottom="0.44" header="0.22" footer="0.21"/>
  <pageSetup scale="83" fitToHeight="0" orientation="landscape" r:id="rId1"/>
  <headerFooter alignWithMargins="0">
    <oddHeader>&amp;C&amp;"Arial,Bold"&amp;12
&amp;RChoice Neighborhoods Planning Grant Budget</oddHeader>
    <oddFooter>&amp;Cpage &amp;P of &amp;N&amp;R&amp;8form &amp;"Arial,Bold"HUD-53421</oddFooter>
  </headerFooter>
  <rowBreaks count="1" manualBreakCount="1">
    <brk id="3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3"/>
  <sheetViews>
    <sheetView workbookViewId="0">
      <selection activeCell="C4" sqref="C4"/>
    </sheetView>
  </sheetViews>
  <sheetFormatPr defaultRowHeight="12.75" x14ac:dyDescent="0.2"/>
  <cols>
    <col min="1" max="1" width="39.7109375" customWidth="1"/>
    <col min="2" max="2" width="17" customWidth="1"/>
    <col min="3" max="3" width="65.7109375" customWidth="1"/>
  </cols>
  <sheetData>
    <row r="1" spans="1:3" x14ac:dyDescent="0.2">
      <c r="A1" s="4" t="s">
        <v>68</v>
      </c>
    </row>
    <row r="2" spans="1:3" x14ac:dyDescent="0.2">
      <c r="A2" s="2"/>
    </row>
    <row r="3" spans="1:3" s="59" customFormat="1" ht="25.5" x14ac:dyDescent="0.2">
      <c r="A3" s="57" t="s">
        <v>25</v>
      </c>
      <c r="B3" s="57" t="s">
        <v>26</v>
      </c>
      <c r="C3" s="58" t="s">
        <v>52</v>
      </c>
    </row>
    <row r="4" spans="1:3" x14ac:dyDescent="0.2">
      <c r="A4" s="186"/>
      <c r="B4" s="98">
        <v>0</v>
      </c>
      <c r="C4" s="188"/>
    </row>
    <row r="5" spans="1:3" x14ac:dyDescent="0.2">
      <c r="A5" s="187"/>
      <c r="B5" s="98">
        <v>0</v>
      </c>
      <c r="C5" s="187"/>
    </row>
    <row r="6" spans="1:3" x14ac:dyDescent="0.2">
      <c r="A6" s="187"/>
      <c r="B6" s="98">
        <v>0</v>
      </c>
      <c r="C6" s="187"/>
    </row>
    <row r="7" spans="1:3" x14ac:dyDescent="0.2">
      <c r="A7" s="187"/>
      <c r="B7" s="98">
        <v>0</v>
      </c>
      <c r="C7" s="187"/>
    </row>
    <row r="8" spans="1:3" x14ac:dyDescent="0.2">
      <c r="A8" s="187"/>
      <c r="B8" s="98">
        <v>0</v>
      </c>
      <c r="C8" s="187"/>
    </row>
    <row r="9" spans="1:3" x14ac:dyDescent="0.2">
      <c r="A9" s="187"/>
      <c r="B9" s="98">
        <v>0</v>
      </c>
      <c r="C9" s="187"/>
    </row>
    <row r="10" spans="1:3" x14ac:dyDescent="0.2">
      <c r="A10" s="187"/>
      <c r="B10" s="98">
        <v>0</v>
      </c>
      <c r="C10" s="187"/>
    </row>
    <row r="11" spans="1:3" x14ac:dyDescent="0.2">
      <c r="A11" s="187"/>
      <c r="B11" s="98">
        <v>0</v>
      </c>
      <c r="C11" s="187"/>
    </row>
    <row r="12" spans="1:3" x14ac:dyDescent="0.2">
      <c r="A12" s="187"/>
      <c r="B12" s="98">
        <v>0</v>
      </c>
      <c r="C12" s="187"/>
    </row>
    <row r="13" spans="1:3" x14ac:dyDescent="0.2">
      <c r="A13" s="187"/>
      <c r="B13" s="98">
        <v>0</v>
      </c>
      <c r="C13" s="187"/>
    </row>
    <row r="14" spans="1:3" x14ac:dyDescent="0.2">
      <c r="A14" s="187"/>
      <c r="B14" s="98">
        <v>0</v>
      </c>
      <c r="C14" s="187"/>
    </row>
    <row r="15" spans="1:3" x14ac:dyDescent="0.2">
      <c r="A15" s="187"/>
      <c r="B15" s="98">
        <v>0</v>
      </c>
      <c r="C15" s="187"/>
    </row>
    <row r="16" spans="1:3" x14ac:dyDescent="0.2">
      <c r="A16" s="187"/>
      <c r="B16" s="98">
        <v>0</v>
      </c>
      <c r="C16" s="187"/>
    </row>
    <row r="17" spans="1:3" x14ac:dyDescent="0.2">
      <c r="A17" s="187"/>
      <c r="B17" s="98">
        <v>0</v>
      </c>
      <c r="C17" s="187"/>
    </row>
    <row r="18" spans="1:3" x14ac:dyDescent="0.2">
      <c r="A18" s="187"/>
      <c r="B18" s="98">
        <v>0</v>
      </c>
      <c r="C18" s="187"/>
    </row>
    <row r="19" spans="1:3" x14ac:dyDescent="0.2">
      <c r="A19" s="187"/>
      <c r="B19" s="98">
        <v>0</v>
      </c>
      <c r="C19" s="187"/>
    </row>
    <row r="20" spans="1:3" x14ac:dyDescent="0.2">
      <c r="A20" s="187"/>
      <c r="B20" s="98">
        <v>0</v>
      </c>
      <c r="C20" s="187"/>
    </row>
    <row r="21" spans="1:3" x14ac:dyDescent="0.2">
      <c r="A21" s="187"/>
      <c r="B21" s="98">
        <v>0</v>
      </c>
      <c r="C21" s="187"/>
    </row>
    <row r="22" spans="1:3" x14ac:dyDescent="0.2">
      <c r="A22" s="187"/>
      <c r="B22" s="98">
        <v>0</v>
      </c>
      <c r="C22" s="187"/>
    </row>
    <row r="23" spans="1:3" x14ac:dyDescent="0.2">
      <c r="A23" s="187"/>
      <c r="B23" s="98">
        <v>0</v>
      </c>
      <c r="C23" s="187"/>
    </row>
    <row r="24" spans="1:3" x14ac:dyDescent="0.2">
      <c r="A24" s="187"/>
      <c r="B24" s="98">
        <v>0</v>
      </c>
      <c r="C24" s="187"/>
    </row>
    <row r="25" spans="1:3" x14ac:dyDescent="0.2">
      <c r="A25" s="187"/>
      <c r="B25" s="98">
        <v>0</v>
      </c>
      <c r="C25" s="187"/>
    </row>
    <row r="26" spans="1:3" x14ac:dyDescent="0.2">
      <c r="A26" s="187"/>
      <c r="B26" s="98">
        <v>0</v>
      </c>
      <c r="C26" s="187"/>
    </row>
    <row r="27" spans="1:3" x14ac:dyDescent="0.2">
      <c r="A27" s="187"/>
      <c r="B27" s="98">
        <v>0</v>
      </c>
      <c r="C27" s="187"/>
    </row>
    <row r="28" spans="1:3" x14ac:dyDescent="0.2">
      <c r="A28" s="187"/>
      <c r="B28" s="98">
        <v>0</v>
      </c>
      <c r="C28" s="187"/>
    </row>
    <row r="29" spans="1:3" x14ac:dyDescent="0.2">
      <c r="A29" s="187"/>
      <c r="B29" s="98">
        <v>0</v>
      </c>
      <c r="C29" s="187"/>
    </row>
    <row r="30" spans="1:3" x14ac:dyDescent="0.2">
      <c r="A30" s="187"/>
      <c r="B30" s="98">
        <v>0</v>
      </c>
      <c r="C30" s="187"/>
    </row>
    <row r="31" spans="1:3" x14ac:dyDescent="0.2">
      <c r="A31" s="99"/>
      <c r="B31" s="98">
        <v>0</v>
      </c>
      <c r="C31" s="187"/>
    </row>
    <row r="32" spans="1:3" x14ac:dyDescent="0.2">
      <c r="A32" s="99"/>
      <c r="B32" s="98">
        <v>0</v>
      </c>
      <c r="C32" s="187"/>
    </row>
    <row r="33" spans="1:3" x14ac:dyDescent="0.2">
      <c r="A33" s="26" t="s">
        <v>27</v>
      </c>
      <c r="B33" s="56">
        <f>SUM(B4:B32)</f>
        <v>0</v>
      </c>
      <c r="C33" s="189"/>
    </row>
  </sheetData>
  <pageMargins left="0.7" right="0.7" top="0.75" bottom="0.75" header="0.3" footer="0.3"/>
  <pageSetup orientation="landscape" horizontalDpi="300" verticalDpi="300" r:id="rId1"/>
  <headerFooter>
    <oddHeader>&amp;RChoice Neighborhoods Planning Grant Budget</oddHeader>
    <oddFooter>&amp;Cpage &amp;P of &amp;N&amp;R&amp;8HUD-53421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3"/>
  <sheetViews>
    <sheetView workbookViewId="0">
      <selection activeCell="H26" sqref="H26"/>
    </sheetView>
  </sheetViews>
  <sheetFormatPr defaultRowHeight="12.75" x14ac:dyDescent="0.2"/>
  <cols>
    <col min="1" max="1" width="9.7109375" customWidth="1"/>
    <col min="2" max="2" width="14.140625" customWidth="1"/>
    <col min="3" max="3" width="12.7109375" customWidth="1"/>
    <col min="4" max="4" width="14.140625" customWidth="1"/>
    <col min="5" max="5" width="9.7109375" customWidth="1"/>
    <col min="6" max="8" width="12.7109375" customWidth="1"/>
    <col min="9" max="9" width="9.7109375" customWidth="1"/>
    <col min="10" max="12" width="14.140625" customWidth="1"/>
  </cols>
  <sheetData>
    <row r="1" spans="1:12" ht="15" x14ac:dyDescent="0.2">
      <c r="A1" s="29" t="s">
        <v>31</v>
      </c>
      <c r="B1" s="30"/>
      <c r="C1" s="30"/>
      <c r="D1" s="30"/>
      <c r="E1" s="31"/>
      <c r="F1" s="32"/>
    </row>
    <row r="2" spans="1:12" ht="15" x14ac:dyDescent="0.2">
      <c r="A2" s="29"/>
      <c r="B2" s="30"/>
      <c r="C2" s="30"/>
      <c r="D2" s="30"/>
      <c r="E2" s="31"/>
      <c r="F2" s="32"/>
    </row>
    <row r="3" spans="1:12" ht="15.75" thickBot="1" x14ac:dyDescent="0.25">
      <c r="A3" s="29"/>
      <c r="B3" s="30"/>
      <c r="C3" s="30"/>
      <c r="D3" s="30"/>
      <c r="E3" s="31"/>
      <c r="F3" s="32"/>
    </row>
    <row r="4" spans="1:12" ht="15.75" thickBot="1" x14ac:dyDescent="0.25">
      <c r="A4" s="29" t="s">
        <v>32</v>
      </c>
      <c r="B4" s="246" t="s">
        <v>56</v>
      </c>
      <c r="C4" s="247"/>
      <c r="D4" s="248"/>
      <c r="E4" s="31"/>
      <c r="F4" s="32"/>
    </row>
    <row r="5" spans="1:12" ht="15" x14ac:dyDescent="0.2">
      <c r="A5" s="29"/>
      <c r="B5" s="30"/>
      <c r="C5" s="30"/>
      <c r="D5" s="30"/>
      <c r="E5" s="31"/>
      <c r="F5" s="32"/>
    </row>
    <row r="6" spans="1:12" ht="15.75" x14ac:dyDescent="0.25">
      <c r="A6" s="39" t="s">
        <v>39</v>
      </c>
      <c r="B6" s="39"/>
      <c r="C6" s="39"/>
      <c r="D6" s="1">
        <f>'CN Budget Part I'!F7</f>
        <v>0</v>
      </c>
      <c r="E6" s="32"/>
      <c r="F6" s="32"/>
    </row>
    <row r="7" spans="1:12" ht="15.75" x14ac:dyDescent="0.25">
      <c r="A7" s="245" t="s">
        <v>50</v>
      </c>
      <c r="B7" s="245"/>
      <c r="C7" s="245"/>
      <c r="D7" s="1">
        <f>'CN Budget Part I'!C7</f>
        <v>0</v>
      </c>
      <c r="E7" s="32"/>
      <c r="F7" s="32"/>
    </row>
    <row r="8" spans="1:12" ht="15" x14ac:dyDescent="0.2">
      <c r="A8" s="245" t="s">
        <v>40</v>
      </c>
      <c r="B8" s="245"/>
      <c r="C8" s="245"/>
      <c r="D8" s="40">
        <f>'CN Budget Part I'!F8</f>
        <v>0</v>
      </c>
      <c r="E8" s="31"/>
      <c r="F8" s="32"/>
    </row>
    <row r="9" spans="1:12" x14ac:dyDescent="0.2">
      <c r="A9" s="33"/>
      <c r="B9" s="34"/>
      <c r="C9" s="34"/>
      <c r="D9" s="34"/>
      <c r="E9" s="31"/>
      <c r="F9" s="32"/>
    </row>
    <row r="10" spans="1:12" ht="18" x14ac:dyDescent="0.25">
      <c r="A10" s="35" t="s">
        <v>33</v>
      </c>
      <c r="B10" s="36"/>
      <c r="C10" s="36"/>
      <c r="D10" s="36"/>
      <c r="E10" s="37"/>
      <c r="F10" s="32"/>
    </row>
    <row r="12" spans="1:12" ht="13.5" thickBot="1" x14ac:dyDescent="0.25"/>
    <row r="13" spans="1:12" x14ac:dyDescent="0.2">
      <c r="A13" s="242" t="s">
        <v>34</v>
      </c>
      <c r="B13" s="243"/>
      <c r="C13" s="243"/>
      <c r="D13" s="244"/>
      <c r="E13" s="242" t="s">
        <v>35</v>
      </c>
      <c r="F13" s="243"/>
      <c r="G13" s="243"/>
      <c r="H13" s="244"/>
      <c r="I13" s="242" t="s">
        <v>36</v>
      </c>
      <c r="J13" s="243"/>
      <c r="K13" s="243"/>
      <c r="L13" s="244"/>
    </row>
    <row r="14" spans="1:12" s="38" customFormat="1" ht="53.25" customHeight="1" thickBot="1" x14ac:dyDescent="0.25">
      <c r="A14" s="48" t="s">
        <v>37</v>
      </c>
      <c r="B14" s="43" t="s">
        <v>41</v>
      </c>
      <c r="C14" s="110" t="s">
        <v>38</v>
      </c>
      <c r="D14" s="41" t="s">
        <v>42</v>
      </c>
      <c r="E14" s="48" t="s">
        <v>37</v>
      </c>
      <c r="F14" s="52" t="s">
        <v>43</v>
      </c>
      <c r="G14" s="52" t="s">
        <v>38</v>
      </c>
      <c r="H14" s="114" t="s">
        <v>44</v>
      </c>
      <c r="I14" s="48" t="s">
        <v>37</v>
      </c>
      <c r="J14" s="43" t="s">
        <v>45</v>
      </c>
      <c r="K14" s="42" t="s">
        <v>38</v>
      </c>
      <c r="L14" s="41" t="s">
        <v>46</v>
      </c>
    </row>
    <row r="15" spans="1:12" ht="13.5" thickBot="1" x14ac:dyDescent="0.25">
      <c r="A15" s="49">
        <v>1408</v>
      </c>
      <c r="B15" s="53">
        <f>'CN Budget Part II'!C20</f>
        <v>0</v>
      </c>
      <c r="C15" s="112">
        <f>'CN Budget Part II'!D19</f>
        <v>0</v>
      </c>
      <c r="D15" s="46">
        <f>'CN Budget Part I'!D12</f>
        <v>0</v>
      </c>
      <c r="E15" s="49">
        <v>1408</v>
      </c>
      <c r="F15" s="97"/>
      <c r="G15" s="112">
        <f>'CN Budget Part II'!E19</f>
        <v>0</v>
      </c>
      <c r="H15" s="115">
        <f>F15+G15</f>
        <v>0</v>
      </c>
      <c r="I15" s="49">
        <v>1408</v>
      </c>
      <c r="J15" s="53">
        <f>'CN Budget Part II'!F20</f>
        <v>0</v>
      </c>
      <c r="K15" s="53">
        <f>'CN Budget Part I'!F12</f>
        <v>0</v>
      </c>
      <c r="L15" s="46">
        <f>'CN Budget Part I'!G12</f>
        <v>0</v>
      </c>
    </row>
    <row r="16" spans="1:12" ht="13.5" thickBot="1" x14ac:dyDescent="0.25">
      <c r="A16" s="49">
        <v>1410</v>
      </c>
      <c r="B16" s="53">
        <f>'CN Budget Part II'!C35</f>
        <v>0</v>
      </c>
      <c r="C16" s="112">
        <f>'CN Budget Part II'!D34</f>
        <v>0</v>
      </c>
      <c r="D16" s="46">
        <f>'CN Budget Part I'!D13</f>
        <v>0</v>
      </c>
      <c r="E16" s="49">
        <v>1410</v>
      </c>
      <c r="F16" s="97"/>
      <c r="G16" s="112">
        <f>'CN Budget Part II'!E34</f>
        <v>0</v>
      </c>
      <c r="H16" s="115">
        <f>F16+G16</f>
        <v>0</v>
      </c>
      <c r="I16" s="49">
        <v>1410</v>
      </c>
      <c r="J16" s="53">
        <f>'CN Budget Part II'!F35</f>
        <v>0</v>
      </c>
      <c r="K16" s="53">
        <f>'CN Budget Part I'!F13</f>
        <v>0</v>
      </c>
      <c r="L16" s="46">
        <f>'CN Budget Part I'!G13</f>
        <v>0</v>
      </c>
    </row>
    <row r="17" spans="1:12" ht="13.5" thickBot="1" x14ac:dyDescent="0.25">
      <c r="A17" s="49">
        <v>1430</v>
      </c>
      <c r="B17" s="53">
        <f>'CN Budget Part II'!C57</f>
        <v>0</v>
      </c>
      <c r="C17" s="112">
        <f>'CN Budget Part II'!D56</f>
        <v>0</v>
      </c>
      <c r="D17" s="46">
        <f>'CN Budget Part I'!D14</f>
        <v>0</v>
      </c>
      <c r="E17" s="49">
        <v>1430</v>
      </c>
      <c r="F17" s="97"/>
      <c r="G17" s="112">
        <f>'CN Budget Part II'!E56</f>
        <v>0</v>
      </c>
      <c r="H17" s="115">
        <f>F17+G17</f>
        <v>0</v>
      </c>
      <c r="I17" s="49">
        <v>1430</v>
      </c>
      <c r="J17" s="53">
        <f>'CN Budget Part II'!F57</f>
        <v>0</v>
      </c>
      <c r="K17" s="53">
        <f>'CN Budget Part I'!F14</f>
        <v>0</v>
      </c>
      <c r="L17" s="46">
        <f>'CN Budget Part I'!G14</f>
        <v>0</v>
      </c>
    </row>
    <row r="18" spans="1:12" x14ac:dyDescent="0.2">
      <c r="A18" s="49" t="s">
        <v>47</v>
      </c>
      <c r="B18" s="53">
        <f>SUM(B15:B17)</f>
        <v>0</v>
      </c>
      <c r="C18" s="112">
        <f>SUM(C15:C17)</f>
        <v>0</v>
      </c>
      <c r="D18" s="46">
        <f>SUM(D15:D17)</f>
        <v>0</v>
      </c>
      <c r="E18" s="49" t="s">
        <v>47</v>
      </c>
      <c r="F18" s="47">
        <f>SUM(F15:F17)</f>
        <v>0</v>
      </c>
      <c r="G18" s="47">
        <f>SUM(G15:G17)</f>
        <v>0</v>
      </c>
      <c r="H18" s="115">
        <f>F18+G18</f>
        <v>0</v>
      </c>
      <c r="I18" s="49" t="s">
        <v>47</v>
      </c>
      <c r="J18" s="53">
        <f>SUM(J15:J17)</f>
        <v>0</v>
      </c>
      <c r="K18" s="53">
        <f>SUM(K15:K17)</f>
        <v>0</v>
      </c>
      <c r="L18" s="46">
        <f>SUM(L15:L17)</f>
        <v>0</v>
      </c>
    </row>
    <row r="19" spans="1:12" ht="13.5" thickBot="1" x14ac:dyDescent="0.25">
      <c r="A19" s="50"/>
      <c r="B19" s="51"/>
      <c r="C19" s="51"/>
      <c r="D19" s="113"/>
      <c r="E19" s="50"/>
      <c r="F19" s="51"/>
      <c r="G19" s="51"/>
      <c r="H19" s="116"/>
      <c r="I19" s="50" t="s">
        <v>6</v>
      </c>
      <c r="J19" s="54">
        <f>'CN Budget Part I'!E16</f>
        <v>0</v>
      </c>
      <c r="K19" s="54">
        <f>SUM(K15:K17)</f>
        <v>0</v>
      </c>
      <c r="L19" s="55">
        <f>J19-K19</f>
        <v>0</v>
      </c>
    </row>
    <row r="22" spans="1:12" ht="27" customHeight="1" thickBot="1" x14ac:dyDescent="0.25">
      <c r="A22" s="44"/>
      <c r="B22" s="45"/>
      <c r="C22" s="44"/>
      <c r="D22" s="44"/>
      <c r="F22" s="32"/>
      <c r="G22" s="32"/>
      <c r="H22" s="32"/>
      <c r="I22" s="31"/>
      <c r="J22" s="34"/>
      <c r="K22" s="34"/>
      <c r="L22" s="34"/>
    </row>
    <row r="23" spans="1:12" x14ac:dyDescent="0.2">
      <c r="A23" s="34" t="s">
        <v>87</v>
      </c>
      <c r="C23" s="34"/>
      <c r="D23" s="34"/>
      <c r="E23" s="31"/>
      <c r="F23" s="32"/>
      <c r="G23" s="32"/>
      <c r="H23" s="32"/>
      <c r="I23" s="31"/>
      <c r="J23" s="34"/>
      <c r="K23" s="34"/>
      <c r="L23" s="34"/>
    </row>
  </sheetData>
  <mergeCells count="6">
    <mergeCell ref="A13:D13"/>
    <mergeCell ref="E13:H13"/>
    <mergeCell ref="I13:L13"/>
    <mergeCell ref="A7:C7"/>
    <mergeCell ref="B4:D4"/>
    <mergeCell ref="A8:C8"/>
  </mergeCells>
  <pageMargins left="0.7" right="0.7" top="0.75" bottom="0.75" header="0.3" footer="0.3"/>
  <pageSetup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CN Budget Part I</vt:lpstr>
      <vt:lpstr>CN Budget Part II</vt:lpstr>
      <vt:lpstr>NonCN Funds Part III</vt:lpstr>
      <vt:lpstr>LOCCS form</vt:lpstr>
      <vt:lpstr>'CN Budget Part I'!Print_Area</vt:lpstr>
      <vt:lpstr>'CN Budget Part II'!Print_Area</vt:lpstr>
      <vt:lpstr>'NonCN Funds Part III'!Print_Area</vt:lpstr>
      <vt:lpstr>'CN Budget Part II'!Print_Titles</vt:lpstr>
    </vt:vector>
  </TitlesOfParts>
  <Company>U.S. Department of 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dc:creator>
  <cp:lastModifiedBy>Guido, Anna P</cp:lastModifiedBy>
  <cp:lastPrinted>2025-04-15T16:54:46Z</cp:lastPrinted>
  <dcterms:created xsi:type="dcterms:W3CDTF">2003-11-20T15:45:42Z</dcterms:created>
  <dcterms:modified xsi:type="dcterms:W3CDTF">2025-09-08T17:34:04Z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