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 codeName="{80610A8E-5010-04F8-B4C4-4C452766216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O\RRFIDG\IC\0578-0033 Composting and Food Waste Reduction\2025 Renewal\"/>
    </mc:Choice>
  </mc:AlternateContent>
  <xr:revisionPtr revIDLastSave="0" documentId="8_{1EC0ECEC-2BCD-45F1-886C-65E9DC673A9A}" xr6:coauthVersionLast="47" xr6:coauthVersionMax="47" xr10:uidLastSave="{00000000-0000-0000-0000-000000000000}"/>
  <workbookProtection workbookPassword="CA59" lockStructure="1"/>
  <bookViews>
    <workbookView xWindow="-23148" yWindow="-108" windowWidth="23256" windowHeight="12456" xr2:uid="{00000000-000D-0000-FFFF-FFFF00000000}"/>
  </bookViews>
  <sheets>
    <sheet name="Sheet1" sheetId="19" r:id="rId1"/>
  </sheets>
  <definedNames>
    <definedName name="_xleta.SUM" hidden="1" xlm="1">#NAME?</definedName>
    <definedName name="_xlnm.Print_Area" localSheetId="0">Sheet1!$A$1:$R$35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9" l="1"/>
  <c r="M22" i="19"/>
  <c r="J33" i="19"/>
  <c r="J24" i="19" l="1"/>
  <c r="L24" i="19" s="1"/>
  <c r="J23" i="19" l="1"/>
  <c r="M23" i="19" s="1"/>
  <c r="R23" i="19" s="1"/>
  <c r="J29" i="19"/>
  <c r="L29" i="19" s="1"/>
  <c r="J28" i="19"/>
  <c r="L28" i="19" s="1"/>
  <c r="J27" i="19"/>
  <c r="L27" i="19" s="1"/>
  <c r="L33" i="19" s="1"/>
  <c r="J26" i="19"/>
  <c r="L26" i="19" s="1"/>
  <c r="J25" i="19"/>
  <c r="L25" i="19" s="1"/>
  <c r="J22" i="19"/>
  <c r="R22" i="19" s="1"/>
  <c r="J21" i="19"/>
  <c r="M21" i="19" s="1"/>
  <c r="J20" i="19"/>
  <c r="M20" i="19" s="1"/>
  <c r="J34" i="19" l="1"/>
  <c r="J35" i="19" s="1"/>
  <c r="M33" i="19" l="1"/>
  <c r="M34" i="19" s="1"/>
  <c r="R21" i="19"/>
  <c r="P33" i="19"/>
  <c r="P34" i="19" s="1"/>
  <c r="R33" i="19" l="1"/>
  <c r="R34" i="19" s="1"/>
  <c r="L34" i="19"/>
</calcChain>
</file>

<file path=xl/sharedStrings.xml><?xml version="1.0" encoding="utf-8"?>
<sst xmlns="http://schemas.openxmlformats.org/spreadsheetml/2006/main" count="87" uniqueCount="80">
  <si>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</si>
  <si>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</si>
  <si>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</si>
  <si>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Composting and Food Waste Reduction Cooperative Agreements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</si>
  <si>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</si>
  <si>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</si>
  <si>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</si>
  <si>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</si>
  <si>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</si>
  <si>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</si>
  <si>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</si>
  <si>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</si>
  <si>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</si>
  <si>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</si>
  <si>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</si>
  <si>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</si>
  <si>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</si>
  <si>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</si>
  <si>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</si>
  <si>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</si>
  <si>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</si>
  <si>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</si>
  <si>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</si>
  <si>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</si>
  <si>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</si>
  <si>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</si>
  <si>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</si>
  <si>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</si>
  <si>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</si>
  <si>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</si>
  <si>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</si>
  <si>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</si>
  <si>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</si>
  <si>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</si>
  <si>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</si>
  <si>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</si>
  <si>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</si>
  <si>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</si>
  <si>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</si>
  <si>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</si>
  <si>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</si>
  <si>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</si>
  <si>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</si>
  <si>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</si>
  <si>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</si>
  <si>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</si>
  <si>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</si>
  <si>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</si>
  <si>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</si>
  <si>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</si>
  <si>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</si>
  <si>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</si>
  <si>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</si>
  <si>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</si>
  <si>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</si>
  <si>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</si>
  <si>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</si>
  <si>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None</t>
  </si>
  <si>
    <t>Project Summary</t>
  </si>
  <si>
    <t>Notice of Award (signature only)</t>
  </si>
  <si>
    <t>NRCS-ADS-093</t>
  </si>
  <si>
    <t>Request for Advance or Reimbursement (OMB # 4040-0012) *</t>
  </si>
  <si>
    <t xml:space="preserve">SF-270 </t>
  </si>
  <si>
    <t>Application for Federal Assistance* (OMB #4040-0020)</t>
  </si>
  <si>
    <t>SF-424</t>
  </si>
  <si>
    <t>Budget Information for Non-Construction* (4040-0006)</t>
  </si>
  <si>
    <t>SF-424A</t>
  </si>
  <si>
    <t>Federal Financial Report*  (OMB # 4040-0014)</t>
  </si>
  <si>
    <t>SF-425/SF-425A</t>
  </si>
  <si>
    <t>Certificate Regarding Lobbying (OMB # 4040-0013) *</t>
  </si>
  <si>
    <t>Disclosure of Lobbying Activities  (OMB # 4040-0013) *</t>
  </si>
  <si>
    <t>SF-LLL</t>
  </si>
  <si>
    <t>*  RCF request</t>
  </si>
  <si>
    <t>SUBTOTAL</t>
  </si>
  <si>
    <t>TOTAL OF ALL PAGES</t>
  </si>
  <si>
    <t>TOTAL - COLUMNS "F" AND "I" = OMB 83-I, 13b; COLUMNS "H" AND "K" = OMB 83-I, 13c</t>
  </si>
  <si>
    <t>0578-0033</t>
  </si>
  <si>
    <t>OUAIP Progress Report (OMB # 0578-0033)</t>
  </si>
  <si>
    <t>NRCS-OUAIP-1</t>
  </si>
  <si>
    <t xml:space="preserve">Negotiated Indirect Cost Rate Agreement (NICRA/De Minimus)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</si>
</sst>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4" fontId="5" fillId="0" borderId="3" xfId="0" applyNumberFormat="1" applyFont="1" applyBorder="1" applyAlignment="1" applyProtection="1">
      <alignment vertical="center"/>
      <protection locked="0"/>
    </xf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3" borderId="2" xfId="0" applyNumberFormat="1" applyFont="1" applyFill="1" applyBorder="1" applyAlignment="1" applyProtection="1">
      <alignment vertical="center"/>
      <protection locked="0"/>
    </xf>
    <xf numFmtId="3" fontId="5" fillId="3" borderId="0" xfId="0" applyNumberFormat="1" applyFont="1" applyFill="1" applyAlignment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2" fontId="14" fillId="0" borderId="0" xfId="0" applyNumberFormat="1" applyFont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X36"/>
  <sheetViews>
    <sheetView tabSelected="1" topLeftCell="A22" zoomScale="90" zoomScaleNormal="90" zoomScaleSheetLayoutView="75" workbookViewId="0">
      <selection activeCell="K22" sqref="K22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4.54296875" style="23" customWidth="1"/>
    <col min="8" max="8" width="9.1796875" style="4"/>
    <col min="9" max="9" width="11.54296875" style="4" bestFit="1" customWidth="1"/>
    <col min="10" max="10" width="14" style="1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0" customWidth="1"/>
    <col min="17" max="17" width="11.81640625" style="29" customWidth="1"/>
    <col min="18" max="18" width="12.81640625" style="29" customWidth="1"/>
    <col min="19" max="16384" width="9.1796875" style="1"/>
  </cols>
  <sheetData>
    <row r="1" spans="1:18" ht="11.15" customHeight="1" x14ac:dyDescent="0.25">
      <c r="A1" s="119" t="s">
        <v>0</v>
      </c>
      <c r="B1" s="120"/>
      <c r="C1" s="120"/>
      <c r="D1" s="120"/>
      <c r="E1" s="120"/>
      <c r="F1" s="120"/>
      <c r="G1" s="120"/>
      <c r="H1" s="121"/>
      <c r="I1" s="130" t="s">
        <v>1</v>
      </c>
      <c r="J1" s="131"/>
      <c r="K1" s="131"/>
      <c r="L1" s="131"/>
      <c r="M1" s="131"/>
      <c r="N1" s="132"/>
      <c r="O1" s="78" t="s">
        <v>2</v>
      </c>
      <c r="P1" s="128"/>
      <c r="Q1" s="43"/>
      <c r="R1" s="44"/>
    </row>
    <row r="2" spans="1:18" ht="8.25" customHeight="1" x14ac:dyDescent="0.2">
      <c r="A2" s="122"/>
      <c r="B2" s="123"/>
      <c r="C2" s="123"/>
      <c r="D2" s="123"/>
      <c r="E2" s="123"/>
      <c r="F2" s="123"/>
      <c r="G2" s="123"/>
      <c r="H2" s="124"/>
      <c r="I2" s="17"/>
      <c r="K2" s="1"/>
      <c r="N2" s="10"/>
      <c r="O2" s="1" t="s">
        <v>76</v>
      </c>
      <c r="P2" s="129"/>
      <c r="Q2" s="35"/>
      <c r="R2" s="36"/>
    </row>
    <row r="3" spans="1:18" ht="12.75" customHeight="1" x14ac:dyDescent="0.2">
      <c r="A3" s="122"/>
      <c r="B3" s="123"/>
      <c r="C3" s="123"/>
      <c r="D3" s="123"/>
      <c r="E3" s="123"/>
      <c r="F3" s="123"/>
      <c r="G3" s="123"/>
      <c r="H3" s="124"/>
      <c r="I3" s="103" t="s">
        <v>3</v>
      </c>
      <c r="J3" s="104"/>
      <c r="K3" s="104"/>
      <c r="L3" s="104"/>
      <c r="M3" s="104"/>
      <c r="N3" s="105"/>
      <c r="Q3" s="35"/>
      <c r="R3" s="36"/>
    </row>
    <row r="4" spans="1:18" ht="8.25" customHeight="1" x14ac:dyDescent="0.25">
      <c r="A4" s="122"/>
      <c r="B4" s="123"/>
      <c r="C4" s="123"/>
      <c r="D4" s="123"/>
      <c r="E4" s="123"/>
      <c r="F4" s="123"/>
      <c r="G4" s="123"/>
      <c r="H4" s="124"/>
      <c r="I4" s="106"/>
      <c r="J4" s="104"/>
      <c r="K4" s="104"/>
      <c r="L4" s="104"/>
      <c r="M4" s="104"/>
      <c r="N4" s="105"/>
      <c r="O4" s="8" t="s">
        <v>4</v>
      </c>
      <c r="Q4" s="35"/>
      <c r="R4" s="36"/>
    </row>
    <row r="5" spans="1:18" ht="8.25" customHeight="1" x14ac:dyDescent="0.2">
      <c r="A5" s="122"/>
      <c r="B5" s="123"/>
      <c r="C5" s="123"/>
      <c r="D5" s="123"/>
      <c r="E5" s="123"/>
      <c r="F5" s="123"/>
      <c r="G5" s="123"/>
      <c r="H5" s="124"/>
      <c r="I5" s="106"/>
      <c r="J5" s="104"/>
      <c r="K5" s="104"/>
      <c r="L5" s="104"/>
      <c r="M5" s="104"/>
      <c r="N5" s="105"/>
      <c r="O5" s="115">
        <v>45819</v>
      </c>
      <c r="P5" s="116"/>
      <c r="Q5" s="35"/>
      <c r="R5" s="36"/>
    </row>
    <row r="6" spans="1:18" ht="9" customHeight="1" x14ac:dyDescent="0.2">
      <c r="A6" s="122"/>
      <c r="B6" s="123"/>
      <c r="C6" s="123"/>
      <c r="D6" s="123"/>
      <c r="E6" s="123"/>
      <c r="F6" s="123"/>
      <c r="G6" s="123"/>
      <c r="H6" s="124"/>
      <c r="I6" s="106"/>
      <c r="J6" s="104"/>
      <c r="K6" s="104"/>
      <c r="L6" s="104"/>
      <c r="M6" s="104"/>
      <c r="N6" s="105"/>
      <c r="O6" s="117"/>
      <c r="P6" s="118"/>
      <c r="Q6" s="35"/>
      <c r="R6" s="36"/>
    </row>
    <row r="7" spans="1:18" ht="8.25" customHeight="1" x14ac:dyDescent="0.2">
      <c r="A7" s="122"/>
      <c r="B7" s="123"/>
      <c r="C7" s="123"/>
      <c r="D7" s="123"/>
      <c r="E7" s="123"/>
      <c r="F7" s="123"/>
      <c r="G7" s="123"/>
      <c r="H7" s="124"/>
      <c r="I7" s="106"/>
      <c r="J7" s="104"/>
      <c r="K7" s="104"/>
      <c r="L7" s="104"/>
      <c r="M7" s="104"/>
      <c r="N7" s="105"/>
      <c r="O7" s="1"/>
      <c r="Q7" s="35"/>
      <c r="R7" s="36"/>
    </row>
    <row r="8" spans="1:18" ht="4.5" customHeight="1" x14ac:dyDescent="0.2">
      <c r="A8" s="122"/>
      <c r="B8" s="123"/>
      <c r="C8" s="123"/>
      <c r="D8" s="123"/>
      <c r="E8" s="123"/>
      <c r="F8" s="123"/>
      <c r="G8" s="123"/>
      <c r="H8" s="124"/>
      <c r="I8" s="106"/>
      <c r="J8" s="104"/>
      <c r="K8" s="104"/>
      <c r="L8" s="104"/>
      <c r="M8" s="104"/>
      <c r="N8" s="105"/>
      <c r="Q8" s="37"/>
      <c r="R8" s="38"/>
    </row>
    <row r="9" spans="1:18" ht="8.25" hidden="1" customHeight="1" x14ac:dyDescent="0.2">
      <c r="A9" s="125"/>
      <c r="B9" s="126"/>
      <c r="C9" s="126"/>
      <c r="D9" s="126"/>
      <c r="E9" s="126"/>
      <c r="F9" s="126"/>
      <c r="G9" s="126"/>
      <c r="H9" s="127"/>
      <c r="I9" s="107"/>
      <c r="J9" s="108"/>
      <c r="K9" s="108"/>
      <c r="L9" s="108"/>
      <c r="M9" s="108"/>
      <c r="N9" s="109"/>
      <c r="Q9" s="37"/>
      <c r="R9" s="38"/>
    </row>
    <row r="10" spans="1:18" x14ac:dyDescent="0.2">
      <c r="A10" s="139" t="s">
        <v>5</v>
      </c>
      <c r="B10" s="140"/>
      <c r="C10" s="140"/>
      <c r="D10" s="140"/>
      <c r="E10" s="140"/>
      <c r="F10" s="141"/>
      <c r="G10" s="52"/>
      <c r="H10" s="145" t="s">
        <v>6</v>
      </c>
      <c r="I10" s="110"/>
      <c r="J10" s="110"/>
      <c r="K10" s="110"/>
      <c r="L10" s="110"/>
      <c r="M10" s="110"/>
      <c r="N10" s="110"/>
      <c r="O10" s="110"/>
      <c r="P10" s="111"/>
      <c r="Q10" s="39"/>
      <c r="R10" s="40"/>
    </row>
    <row r="11" spans="1:18" x14ac:dyDescent="0.2">
      <c r="A11" s="142"/>
      <c r="B11" s="143"/>
      <c r="C11" s="143"/>
      <c r="D11" s="143"/>
      <c r="E11" s="143"/>
      <c r="F11" s="144"/>
      <c r="G11" s="24"/>
      <c r="H11" s="112"/>
      <c r="I11" s="113"/>
      <c r="J11" s="113"/>
      <c r="K11" s="113"/>
      <c r="L11" s="113"/>
      <c r="M11" s="113"/>
      <c r="N11" s="113"/>
      <c r="O11" s="113"/>
      <c r="P11" s="114"/>
      <c r="Q11" s="39"/>
      <c r="R11" s="40"/>
    </row>
    <row r="12" spans="1:18" x14ac:dyDescent="0.2">
      <c r="A12" s="9"/>
      <c r="F12" s="10"/>
      <c r="G12" s="24"/>
      <c r="H12" s="133" t="s">
        <v>7</v>
      </c>
      <c r="I12" s="134"/>
      <c r="J12" s="134"/>
      <c r="K12" s="134"/>
      <c r="L12" s="135"/>
      <c r="M12" s="79"/>
      <c r="N12" s="88" t="s">
        <v>8</v>
      </c>
      <c r="O12" s="110"/>
      <c r="P12" s="111"/>
      <c r="Q12" s="88" t="s">
        <v>9</v>
      </c>
      <c r="R12" s="89"/>
    </row>
    <row r="13" spans="1:18" x14ac:dyDescent="0.2">
      <c r="A13" s="11"/>
      <c r="F13" s="10"/>
      <c r="G13" s="24"/>
      <c r="H13" s="136"/>
      <c r="I13" s="137"/>
      <c r="J13" s="137"/>
      <c r="K13" s="137"/>
      <c r="L13" s="138"/>
      <c r="M13" s="80"/>
      <c r="N13" s="112"/>
      <c r="O13" s="113"/>
      <c r="P13" s="114"/>
      <c r="Q13" s="90"/>
      <c r="R13" s="91"/>
    </row>
    <row r="14" spans="1:18" ht="12.5" x14ac:dyDescent="0.25">
      <c r="A14" s="11"/>
      <c r="F14" s="10"/>
      <c r="G14" s="25"/>
      <c r="H14" s="12"/>
      <c r="I14" s="9"/>
      <c r="J14" s="9"/>
      <c r="K14" s="9"/>
      <c r="L14" s="94" t="s">
        <v>10</v>
      </c>
      <c r="M14" s="95"/>
      <c r="N14" s="9"/>
      <c r="O14" s="9"/>
      <c r="P14" s="31" t="s">
        <v>11</v>
      </c>
      <c r="Q14" s="41"/>
      <c r="R14" s="46"/>
    </row>
    <row r="15" spans="1:18" ht="12.5" x14ac:dyDescent="0.25">
      <c r="A15" s="11"/>
      <c r="F15" s="10"/>
      <c r="G15" s="26" t="s">
        <v>12</v>
      </c>
      <c r="H15" s="14" t="s">
        <v>13</v>
      </c>
      <c r="I15" s="13" t="s">
        <v>14</v>
      </c>
      <c r="J15" s="13" t="s">
        <v>15</v>
      </c>
      <c r="K15" s="13" t="s">
        <v>16</v>
      </c>
      <c r="L15" s="83" t="s">
        <v>17</v>
      </c>
      <c r="M15" s="84"/>
      <c r="N15" s="13" t="s">
        <v>18</v>
      </c>
      <c r="O15" s="13" t="s">
        <v>19</v>
      </c>
      <c r="P15" s="31" t="s">
        <v>20</v>
      </c>
      <c r="Q15" s="42" t="s">
        <v>21</v>
      </c>
      <c r="R15" s="48" t="s">
        <v>11</v>
      </c>
    </row>
    <row r="16" spans="1:18" ht="12.5" x14ac:dyDescent="0.25">
      <c r="A16" s="13" t="s">
        <v>22</v>
      </c>
      <c r="B16" s="83" t="s">
        <v>23</v>
      </c>
      <c r="C16" s="92"/>
      <c r="D16" s="92"/>
      <c r="E16" s="92"/>
      <c r="F16" s="93"/>
      <c r="G16" s="26" t="s">
        <v>24</v>
      </c>
      <c r="H16" s="14" t="s">
        <v>25</v>
      </c>
      <c r="I16" s="13" t="s">
        <v>26</v>
      </c>
      <c r="J16" s="13" t="s">
        <v>26</v>
      </c>
      <c r="K16" s="13" t="s">
        <v>27</v>
      </c>
      <c r="L16" s="96" t="s">
        <v>28</v>
      </c>
      <c r="M16" s="97"/>
      <c r="N16" s="13" t="s">
        <v>20</v>
      </c>
      <c r="O16" s="13" t="s">
        <v>29</v>
      </c>
      <c r="P16" s="31" t="s">
        <v>30</v>
      </c>
      <c r="Q16" s="42" t="s">
        <v>31</v>
      </c>
      <c r="R16" s="48" t="s">
        <v>21</v>
      </c>
    </row>
    <row r="17" spans="1:24" ht="8.25" customHeight="1" x14ac:dyDescent="0.2">
      <c r="A17" s="13" t="s">
        <v>32</v>
      </c>
      <c r="F17" s="10"/>
      <c r="G17" s="26" t="s">
        <v>33</v>
      </c>
      <c r="H17" s="10"/>
      <c r="I17" s="13" t="s">
        <v>34</v>
      </c>
      <c r="J17" s="13" t="s">
        <v>35</v>
      </c>
      <c r="K17" s="13" t="s">
        <v>36</v>
      </c>
      <c r="L17" s="13"/>
      <c r="M17" s="13"/>
      <c r="N17" s="13" t="s">
        <v>37</v>
      </c>
      <c r="O17" s="13" t="s">
        <v>20</v>
      </c>
      <c r="P17" s="32" t="s">
        <v>38</v>
      </c>
      <c r="Q17" s="42" t="s">
        <v>39</v>
      </c>
      <c r="R17" s="48" t="s">
        <v>40</v>
      </c>
      <c r="V17" s="3"/>
    </row>
    <row r="18" spans="1:24" ht="12.75" customHeight="1" x14ac:dyDescent="0.2">
      <c r="A18" s="11"/>
      <c r="F18" s="10"/>
      <c r="G18" s="27"/>
      <c r="H18" s="10"/>
      <c r="I18" s="13" t="s">
        <v>41</v>
      </c>
      <c r="J18" s="13"/>
      <c r="K18" s="13"/>
      <c r="L18" s="13" t="s">
        <v>42</v>
      </c>
      <c r="M18" s="13" t="s">
        <v>43</v>
      </c>
      <c r="N18" s="13"/>
      <c r="O18" s="13" t="s">
        <v>44</v>
      </c>
      <c r="P18" s="31"/>
      <c r="Q18" s="41"/>
      <c r="R18" s="47"/>
      <c r="V18" s="3"/>
    </row>
    <row r="19" spans="1:24" ht="12.75" customHeight="1" x14ac:dyDescent="0.2">
      <c r="A19" s="15" t="s">
        <v>45</v>
      </c>
      <c r="B19" s="83" t="s">
        <v>46</v>
      </c>
      <c r="C19" s="92"/>
      <c r="D19" s="92"/>
      <c r="E19" s="92"/>
      <c r="F19" s="93"/>
      <c r="G19" s="28" t="s">
        <v>47</v>
      </c>
      <c r="H19" s="16" t="s">
        <v>48</v>
      </c>
      <c r="I19" s="15" t="s">
        <v>49</v>
      </c>
      <c r="J19" s="15" t="s">
        <v>50</v>
      </c>
      <c r="K19" s="15" t="s">
        <v>51</v>
      </c>
      <c r="L19" s="15"/>
      <c r="M19" s="15"/>
      <c r="N19" s="15" t="s">
        <v>52</v>
      </c>
      <c r="O19" s="15" t="s">
        <v>53</v>
      </c>
      <c r="P19" s="33" t="s">
        <v>54</v>
      </c>
      <c r="Q19" s="45" t="s">
        <v>55</v>
      </c>
      <c r="R19" s="49" t="s">
        <v>56</v>
      </c>
      <c r="V19" s="3"/>
    </row>
    <row r="20" spans="1:24" s="2" customFormat="1" ht="52.5" customHeight="1" x14ac:dyDescent="0.3">
      <c r="B20" s="98" t="s">
        <v>77</v>
      </c>
      <c r="C20" s="99"/>
      <c r="D20" s="99"/>
      <c r="E20" s="99"/>
      <c r="F20" s="100"/>
      <c r="G20" s="77" t="s">
        <v>78</v>
      </c>
      <c r="H20" s="5">
        <v>75</v>
      </c>
      <c r="I20" s="74">
        <v>2</v>
      </c>
      <c r="J20" s="75">
        <f t="shared" ref="J20:J29" si="0">H20*I20</f>
        <v>150</v>
      </c>
      <c r="K20" s="50">
        <v>1</v>
      </c>
      <c r="L20" s="68"/>
      <c r="M20" s="68">
        <f>SUM(J20*K20)</f>
        <v>150</v>
      </c>
      <c r="N20" s="6"/>
      <c r="O20" s="7"/>
      <c r="P20" s="34"/>
      <c r="Q20" s="51">
        <v>60.73</v>
      </c>
      <c r="R20" s="70">
        <f>SUM(M20*Q20)</f>
        <v>9109.5</v>
      </c>
      <c r="V20" s="3"/>
      <c r="W20" s="1"/>
      <c r="X20" s="1"/>
    </row>
    <row r="21" spans="1:24" s="2" customFormat="1" ht="45" customHeight="1" x14ac:dyDescent="0.3">
      <c r="B21" s="85" t="s">
        <v>58</v>
      </c>
      <c r="C21" s="101"/>
      <c r="D21" s="101"/>
      <c r="E21" s="101"/>
      <c r="F21" s="102"/>
      <c r="G21" s="77" t="s">
        <v>57</v>
      </c>
      <c r="H21" s="5">
        <v>100</v>
      </c>
      <c r="I21" s="74">
        <v>1</v>
      </c>
      <c r="J21" s="75">
        <f t="shared" si="0"/>
        <v>100</v>
      </c>
      <c r="K21" s="50">
        <v>1</v>
      </c>
      <c r="L21" s="53"/>
      <c r="M21" s="68">
        <f>SUM(J21*K21)</f>
        <v>100</v>
      </c>
      <c r="N21" s="6"/>
      <c r="O21" s="7"/>
      <c r="P21" s="34"/>
      <c r="Q21" s="51">
        <v>60.73</v>
      </c>
      <c r="R21" s="70">
        <f t="shared" ref="R21" si="1">SUM(M21*Q21)</f>
        <v>6073</v>
      </c>
      <c r="V21" s="3"/>
      <c r="W21" s="1"/>
      <c r="X21" s="1"/>
    </row>
    <row r="22" spans="1:24" s="2" customFormat="1" ht="128.25" customHeight="1" x14ac:dyDescent="0.3">
      <c r="A22" s="76"/>
      <c r="B22" s="85" t="s">
        <v>79</v>
      </c>
      <c r="C22" s="86"/>
      <c r="D22" s="86"/>
      <c r="E22" s="86"/>
      <c r="F22" s="87"/>
      <c r="G22" s="77" t="s">
        <v>57</v>
      </c>
      <c r="H22" s="5">
        <v>75</v>
      </c>
      <c r="I22" s="74">
        <v>1</v>
      </c>
      <c r="J22" s="75">
        <f t="shared" si="0"/>
        <v>75</v>
      </c>
      <c r="K22" s="50">
        <v>0.25</v>
      </c>
      <c r="L22" s="67"/>
      <c r="M22" s="68">
        <f>SUM(J22*K22)</f>
        <v>18.75</v>
      </c>
      <c r="N22" s="6"/>
      <c r="O22" s="7"/>
      <c r="P22" s="34"/>
      <c r="Q22" s="51">
        <v>60.73</v>
      </c>
      <c r="R22" s="70">
        <f>SUM(M22*Q22)</f>
        <v>1138.6875</v>
      </c>
      <c r="V22" s="3"/>
      <c r="W22" s="1"/>
      <c r="X22" s="1"/>
    </row>
    <row r="23" spans="1:24" s="2" customFormat="1" ht="37.5" customHeight="1" x14ac:dyDescent="0.3">
      <c r="A23" s="76"/>
      <c r="B23" s="85" t="s">
        <v>59</v>
      </c>
      <c r="C23" s="101"/>
      <c r="D23" s="101"/>
      <c r="E23" s="101"/>
      <c r="F23" s="102"/>
      <c r="G23" s="77" t="s">
        <v>60</v>
      </c>
      <c r="H23" s="5">
        <v>25</v>
      </c>
      <c r="I23" s="6">
        <v>1</v>
      </c>
      <c r="J23" s="53">
        <f t="shared" si="0"/>
        <v>25</v>
      </c>
      <c r="K23" s="50">
        <v>0.5</v>
      </c>
      <c r="L23" s="53"/>
      <c r="M23" s="68">
        <f>J23*K23</f>
        <v>12.5</v>
      </c>
      <c r="N23" s="6"/>
      <c r="O23" s="7"/>
      <c r="P23" s="34"/>
      <c r="Q23" s="51">
        <v>60.73</v>
      </c>
      <c r="R23" s="70">
        <f>M23*Q23</f>
        <v>759.125</v>
      </c>
      <c r="V23" s="3"/>
      <c r="W23" s="1"/>
      <c r="X23" s="1"/>
    </row>
    <row r="24" spans="1:24" s="2" customFormat="1" ht="43.5" customHeight="1" x14ac:dyDescent="0.3">
      <c r="A24" s="76"/>
      <c r="B24" s="85" t="s">
        <v>61</v>
      </c>
      <c r="C24" s="101"/>
      <c r="D24" s="101"/>
      <c r="E24" s="101"/>
      <c r="F24" s="102"/>
      <c r="G24" s="77" t="s">
        <v>62</v>
      </c>
      <c r="H24" s="5">
        <v>75</v>
      </c>
      <c r="I24" s="74">
        <v>4</v>
      </c>
      <c r="J24" s="75">
        <f t="shared" si="0"/>
        <v>300</v>
      </c>
      <c r="K24" s="50">
        <v>1</v>
      </c>
      <c r="L24" s="67">
        <f t="shared" ref="L24:L29" si="2">J24*K24</f>
        <v>300</v>
      </c>
      <c r="M24" s="68"/>
      <c r="N24" s="6"/>
      <c r="O24" s="7"/>
      <c r="P24" s="34"/>
      <c r="Q24" s="51"/>
      <c r="R24" s="70"/>
      <c r="V24" s="1"/>
      <c r="W24" s="1"/>
      <c r="X24" s="1"/>
    </row>
    <row r="25" spans="1:24" s="2" customFormat="1" ht="30" customHeight="1" x14ac:dyDescent="0.3">
      <c r="A25" s="76"/>
      <c r="B25" s="85" t="s">
        <v>63</v>
      </c>
      <c r="C25" s="149"/>
      <c r="D25" s="149"/>
      <c r="E25" s="149"/>
      <c r="F25" s="150"/>
      <c r="G25" s="77" t="s">
        <v>64</v>
      </c>
      <c r="H25" s="5">
        <v>100</v>
      </c>
      <c r="I25" s="74">
        <v>1</v>
      </c>
      <c r="J25" s="75">
        <f t="shared" si="0"/>
        <v>100</v>
      </c>
      <c r="K25" s="50">
        <v>1</v>
      </c>
      <c r="L25" s="67">
        <f t="shared" si="2"/>
        <v>100</v>
      </c>
      <c r="M25" s="68"/>
      <c r="N25" s="6"/>
      <c r="O25" s="7"/>
      <c r="P25" s="34"/>
      <c r="Q25" s="51"/>
      <c r="R25" s="70"/>
      <c r="V25" s="1"/>
      <c r="W25" s="1"/>
      <c r="X25" s="1"/>
    </row>
    <row r="26" spans="1:24" s="2" customFormat="1" ht="30" customHeight="1" x14ac:dyDescent="0.3">
      <c r="A26" s="76"/>
      <c r="B26" s="85" t="s">
        <v>65</v>
      </c>
      <c r="C26" s="101"/>
      <c r="D26" s="101"/>
      <c r="E26" s="101"/>
      <c r="F26" s="102"/>
      <c r="G26" s="77" t="s">
        <v>66</v>
      </c>
      <c r="H26" s="5">
        <v>100</v>
      </c>
      <c r="I26" s="74">
        <v>1</v>
      </c>
      <c r="J26" s="75">
        <f t="shared" si="0"/>
        <v>100</v>
      </c>
      <c r="K26" s="50">
        <v>1</v>
      </c>
      <c r="L26" s="67">
        <f t="shared" si="2"/>
        <v>100</v>
      </c>
      <c r="M26" s="68"/>
      <c r="N26" s="6"/>
      <c r="O26" s="7"/>
      <c r="P26" s="34"/>
      <c r="Q26" s="51"/>
      <c r="R26" s="70"/>
      <c r="S26" s="1"/>
      <c r="T26" s="1"/>
      <c r="U26" s="1"/>
      <c r="V26" s="1"/>
      <c r="W26" s="1"/>
      <c r="X26" s="1"/>
    </row>
    <row r="27" spans="1:24" s="2" customFormat="1" ht="42.75" customHeight="1" x14ac:dyDescent="0.3">
      <c r="A27" s="76"/>
      <c r="B27" s="85" t="s">
        <v>67</v>
      </c>
      <c r="C27" s="101"/>
      <c r="D27" s="101"/>
      <c r="E27" s="101"/>
      <c r="F27" s="102"/>
      <c r="G27" s="77" t="s">
        <v>68</v>
      </c>
      <c r="H27" s="5">
        <v>75</v>
      </c>
      <c r="I27" s="74">
        <v>2</v>
      </c>
      <c r="J27" s="75">
        <f t="shared" si="0"/>
        <v>150</v>
      </c>
      <c r="K27" s="50">
        <v>2</v>
      </c>
      <c r="L27" s="68">
        <f t="shared" si="2"/>
        <v>300</v>
      </c>
      <c r="M27" s="68"/>
      <c r="N27" s="6"/>
      <c r="O27" s="7"/>
      <c r="P27" s="34"/>
      <c r="Q27" s="51"/>
      <c r="R27" s="70"/>
      <c r="S27" s="1"/>
      <c r="T27" s="75"/>
      <c r="U27" s="1"/>
      <c r="W27" s="1"/>
      <c r="X27" s="1"/>
    </row>
    <row r="28" spans="1:24" s="2" customFormat="1" ht="42.75" customHeight="1" x14ac:dyDescent="0.3">
      <c r="A28" s="76"/>
      <c r="B28" s="85" t="s">
        <v>69</v>
      </c>
      <c r="C28" s="86"/>
      <c r="D28" s="86"/>
      <c r="E28" s="86"/>
      <c r="F28" s="87"/>
      <c r="G28" s="77" t="s">
        <v>57</v>
      </c>
      <c r="H28" s="5">
        <v>100</v>
      </c>
      <c r="I28" s="74">
        <v>1</v>
      </c>
      <c r="J28" s="75">
        <f t="shared" si="0"/>
        <v>100</v>
      </c>
      <c r="K28" s="50">
        <v>0.5</v>
      </c>
      <c r="L28" s="68">
        <f t="shared" si="2"/>
        <v>50</v>
      </c>
      <c r="M28" s="68"/>
      <c r="N28" s="6"/>
      <c r="O28" s="7"/>
      <c r="P28" s="34"/>
      <c r="Q28" s="51"/>
      <c r="R28" s="70"/>
      <c r="S28" s="1"/>
      <c r="T28" s="75"/>
      <c r="U28" s="1"/>
      <c r="V28" s="1"/>
      <c r="W28" s="1"/>
      <c r="X28" s="1"/>
    </row>
    <row r="29" spans="1:24" s="2" customFormat="1" ht="42.75" customHeight="1" x14ac:dyDescent="0.3">
      <c r="A29" s="76"/>
      <c r="B29" s="85" t="s">
        <v>70</v>
      </c>
      <c r="C29" s="86"/>
      <c r="D29" s="86"/>
      <c r="E29" s="86"/>
      <c r="F29" s="87"/>
      <c r="G29" s="77" t="s">
        <v>71</v>
      </c>
      <c r="H29" s="5">
        <v>25</v>
      </c>
      <c r="I29" s="74">
        <v>1</v>
      </c>
      <c r="J29" s="75">
        <f t="shared" si="0"/>
        <v>25</v>
      </c>
      <c r="K29" s="50">
        <v>1</v>
      </c>
      <c r="L29" s="68">
        <f t="shared" si="2"/>
        <v>25</v>
      </c>
      <c r="M29" s="68"/>
      <c r="N29" s="6"/>
      <c r="O29" s="7"/>
      <c r="P29" s="34"/>
      <c r="Q29" s="51"/>
      <c r="R29" s="70"/>
      <c r="S29" s="1"/>
      <c r="T29" s="75"/>
      <c r="U29" s="1"/>
      <c r="V29" s="1"/>
      <c r="W29" s="1"/>
      <c r="X29" s="1"/>
    </row>
    <row r="30" spans="1:24" s="2" customFormat="1" ht="117" customHeight="1" x14ac:dyDescent="0.3">
      <c r="A30" s="76"/>
      <c r="B30" s="85"/>
      <c r="C30" s="86"/>
      <c r="D30" s="86"/>
      <c r="E30" s="86"/>
      <c r="F30" s="87"/>
      <c r="G30" s="77"/>
      <c r="H30" s="5"/>
      <c r="I30" s="74"/>
      <c r="J30" s="75"/>
      <c r="K30" s="50"/>
      <c r="L30" s="68"/>
      <c r="M30" s="68"/>
      <c r="N30" s="6"/>
      <c r="O30" s="7"/>
      <c r="P30" s="34"/>
      <c r="Q30" s="51"/>
      <c r="R30" s="70"/>
      <c r="S30" s="1"/>
      <c r="T30" s="53"/>
      <c r="U30" s="1"/>
      <c r="V30" s="1"/>
      <c r="W30" s="1"/>
      <c r="X30" s="1"/>
    </row>
    <row r="31" spans="1:24" s="2" customFormat="1" ht="35.15" customHeight="1" x14ac:dyDescent="0.3">
      <c r="A31" s="76"/>
      <c r="B31" s="85" t="s">
        <v>72</v>
      </c>
      <c r="C31" s="149"/>
      <c r="D31" s="149"/>
      <c r="E31" s="149"/>
      <c r="F31" s="150"/>
      <c r="G31" s="77"/>
      <c r="H31" s="5"/>
      <c r="I31" s="6"/>
      <c r="J31" s="53"/>
      <c r="K31" s="50"/>
      <c r="L31" s="68"/>
      <c r="M31" s="68"/>
      <c r="N31" s="6"/>
      <c r="O31" s="7"/>
      <c r="P31" s="34"/>
      <c r="Q31" s="51"/>
      <c r="R31" s="70"/>
      <c r="S31" s="1"/>
      <c r="T31" s="1"/>
      <c r="U31" s="1"/>
      <c r="V31" s="3"/>
      <c r="W31" s="1"/>
      <c r="X31" s="1"/>
    </row>
    <row r="32" spans="1:24" s="2" customFormat="1" ht="35.15" customHeight="1" x14ac:dyDescent="0.3">
      <c r="A32" s="76"/>
      <c r="B32" s="85"/>
      <c r="C32" s="149"/>
      <c r="D32" s="149"/>
      <c r="E32" s="149"/>
      <c r="F32" s="150"/>
      <c r="G32" s="77"/>
      <c r="H32" s="5"/>
      <c r="I32" s="6"/>
      <c r="J32" s="53"/>
      <c r="K32" s="50"/>
      <c r="L32" s="69"/>
      <c r="M32" s="69"/>
      <c r="N32" s="6"/>
      <c r="O32" s="7"/>
      <c r="P32" s="34"/>
      <c r="Q32" s="51"/>
      <c r="R32" s="70"/>
      <c r="S32" s="1"/>
      <c r="T32" s="1"/>
      <c r="U32" s="1"/>
      <c r="V32" s="3"/>
      <c r="W32" s="1"/>
      <c r="X32" s="1"/>
    </row>
    <row r="33" spans="1:23" ht="20.149999999999999" customHeight="1" thickBot="1" x14ac:dyDescent="0.35">
      <c r="A33" s="20"/>
      <c r="B33" s="154" t="s">
        <v>73</v>
      </c>
      <c r="C33" s="155"/>
      <c r="D33" s="155"/>
      <c r="E33" s="155"/>
      <c r="F33" s="156"/>
      <c r="G33" s="57"/>
      <c r="H33" s="58"/>
      <c r="I33" s="59"/>
      <c r="J33" s="54">
        <f>SUM(J20:J32)</f>
        <v>1125</v>
      </c>
      <c r="K33" s="63"/>
      <c r="L33" s="54">
        <f>SUM(L20:L29)</f>
        <v>875</v>
      </c>
      <c r="M33" s="54">
        <f>SUM(M20:M29)</f>
        <v>281.25</v>
      </c>
      <c r="N33" s="63"/>
      <c r="O33" s="63"/>
      <c r="P33" s="18">
        <f>SUM(P20:P32)</f>
        <v>0</v>
      </c>
      <c r="Q33" s="65"/>
      <c r="R33" s="71">
        <f>SUM(R20:R30)</f>
        <v>17080.3125</v>
      </c>
      <c r="S33" s="2"/>
      <c r="T33" s="2"/>
      <c r="U33" s="2"/>
      <c r="V33" s="21"/>
      <c r="W33" s="2"/>
    </row>
    <row r="34" spans="1:23" ht="19.5" customHeight="1" thickBot="1" x14ac:dyDescent="0.25">
      <c r="A34" s="22"/>
      <c r="B34" s="151" t="s">
        <v>74</v>
      </c>
      <c r="C34" s="152"/>
      <c r="D34" s="152"/>
      <c r="E34" s="152"/>
      <c r="F34" s="153"/>
      <c r="G34" s="60"/>
      <c r="H34" s="61"/>
      <c r="I34" s="62"/>
      <c r="J34" s="55">
        <f>SUM(J33)</f>
        <v>1125</v>
      </c>
      <c r="K34" s="64"/>
      <c r="L34" s="55">
        <f>SUM(L33)</f>
        <v>875</v>
      </c>
      <c r="M34" s="55">
        <f>M33</f>
        <v>281.25</v>
      </c>
      <c r="N34" s="63"/>
      <c r="O34" s="64"/>
      <c r="P34" s="19">
        <f>SUM(P33)</f>
        <v>0</v>
      </c>
      <c r="Q34" s="66"/>
      <c r="R34" s="72">
        <f>SUM(R33)</f>
        <v>17080.3125</v>
      </c>
      <c r="V34" s="3"/>
    </row>
    <row r="35" spans="1:23" ht="50.15" customHeight="1" thickBot="1" x14ac:dyDescent="0.25">
      <c r="A35" s="146" t="s">
        <v>75</v>
      </c>
      <c r="B35" s="147"/>
      <c r="C35" s="147"/>
      <c r="D35" s="147"/>
      <c r="E35" s="147"/>
      <c r="F35" s="148"/>
      <c r="G35" s="60"/>
      <c r="H35" s="61"/>
      <c r="I35" s="62"/>
      <c r="J35" s="56">
        <f>SUM(J34+N34)</f>
        <v>1125</v>
      </c>
      <c r="K35" s="64"/>
      <c r="L35" s="56"/>
      <c r="M35" s="56"/>
      <c r="N35" s="63"/>
      <c r="O35" s="64"/>
      <c r="P35" s="19"/>
      <c r="Q35" s="64"/>
      <c r="R35" s="73"/>
    </row>
    <row r="36" spans="1:23" ht="11.5" x14ac:dyDescent="0.25">
      <c r="J36" s="81"/>
      <c r="Q36" s="82"/>
    </row>
  </sheetData>
  <mergeCells count="31">
    <mergeCell ref="A35:F35"/>
    <mergeCell ref="B32:F32"/>
    <mergeCell ref="B31:F31"/>
    <mergeCell ref="B25:F25"/>
    <mergeCell ref="B26:F26"/>
    <mergeCell ref="B27:F27"/>
    <mergeCell ref="B34:F34"/>
    <mergeCell ref="B33:F33"/>
    <mergeCell ref="B30:F30"/>
    <mergeCell ref="I3:N9"/>
    <mergeCell ref="N12:P13"/>
    <mergeCell ref="O5:P6"/>
    <mergeCell ref="A1:H9"/>
    <mergeCell ref="P1:P2"/>
    <mergeCell ref="I1:N1"/>
    <mergeCell ref="H12:L13"/>
    <mergeCell ref="A10:F11"/>
    <mergeCell ref="H10:P11"/>
    <mergeCell ref="L15:M15"/>
    <mergeCell ref="B29:F29"/>
    <mergeCell ref="Q12:R13"/>
    <mergeCell ref="B19:F19"/>
    <mergeCell ref="B16:F16"/>
    <mergeCell ref="L14:M14"/>
    <mergeCell ref="B28:F28"/>
    <mergeCell ref="L16:M16"/>
    <mergeCell ref="B20:F20"/>
    <mergeCell ref="B22:F22"/>
    <mergeCell ref="B21:F21"/>
    <mergeCell ref="B23:F23"/>
    <mergeCell ref="B24:F24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1:R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e012dd-023f-4048-9f7e-80e572f38537">
      <Terms xmlns="http://schemas.microsoft.com/office/infopath/2007/PartnerControls"/>
    </lcf76f155ced4ddcb4097134ff3c332f>
    <Completed xmlns="60e012dd-023f-4048-9f7e-80e572f38537">true</Completed>
    <TaxCatchAll xmlns="73fb875a-8af9-4255-b008-0995492d31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68AC78BA3504D911A1B91DB944D4D" ma:contentTypeVersion="17" ma:contentTypeDescription="Create a new document." ma:contentTypeScope="" ma:versionID="7bbff3e0cd14478acaa52f5202234ab5">
  <xsd:schema xmlns:xsd="http://www.w3.org/2001/XMLSchema" xmlns:xs="http://www.w3.org/2001/XMLSchema" xmlns:p="http://schemas.microsoft.com/office/2006/metadata/properties" xmlns:ns2="60e012dd-023f-4048-9f7e-80e572f38537" xmlns:ns3="3772ab00-4e23-4d09-bb2b-d0d8e8bc7a5e" xmlns:ns4="73fb875a-8af9-4255-b008-0995492d31cd" targetNamespace="http://schemas.microsoft.com/office/2006/metadata/properties" ma:root="true" ma:fieldsID="1a2d2978d360e57f4eac1b2d679f0c08" ns2:_="" ns3:_="" ns4:_="">
    <xsd:import namespace="60e012dd-023f-4048-9f7e-80e572f38537"/>
    <xsd:import namespace="3772ab00-4e23-4d09-bb2b-d0d8e8bc7a5e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Completed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012dd-023f-4048-9f7e-80e572f385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d" ma:index="16" ma:displayName="Completed" ma:default="1" ma:format="Dropdown" ma:internalName="Completed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2ab00-4e23-4d09-bb2b-d0d8e8bc7a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b335ab6-c496-4b6f-a186-d9b345a3ade6}" ma:internalName="TaxCatchAll" ma:showField="CatchAllData" ma:web="3772ab00-4e23-4d09-bb2b-d0d8e8bc7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141A58-5230-48D1-B3DF-2E29296E0EE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772ab00-4e23-4d09-bb2b-d0d8e8bc7a5e"/>
    <ds:schemaRef ds:uri="http://schemas.openxmlformats.org/package/2006/metadata/core-properties"/>
    <ds:schemaRef ds:uri="93194e4a-78b3-4ae4-971b-64396820c1df"/>
    <ds:schemaRef ds:uri="http://www.w3.org/XML/1998/namespace"/>
    <ds:schemaRef ds:uri="60e012dd-023f-4048-9f7e-80e572f38537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D445240E-510F-4EB8-93C1-25D4234D4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012dd-023f-4048-9f7e-80e572f38537"/>
    <ds:schemaRef ds:uri="3772ab00-4e23-4d09-bb2b-d0d8e8bc7a5e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BE9398-ACC6-4E00-9D2B-A9C2C741946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Yarbro, Talina - FPAC-FBC, ID</cp:lastModifiedBy>
  <cp:revision/>
  <dcterms:created xsi:type="dcterms:W3CDTF">2000-01-10T18:54:20Z</dcterms:created>
  <dcterms:modified xsi:type="dcterms:W3CDTF">2025-11-19T17:16:37Z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0x0101001B568AC78BA3504D911A1B91DB944D4D</vt:lpwstr>
  </property>
  <property fmtid="{D5CDD505-2E9C-101B-9397-08002B2CF9AE}" pid="3" name="MediaServiceImageTags">
    <vt:lpwstr/>
  </property>
</Properties>
</file>