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LB21 NLG-L 3137-0091/OMB Documents/"/>
    </mc:Choice>
  </mc:AlternateContent>
  <xr:revisionPtr revIDLastSave="115" documentId="8_{8AA2D2BB-C70D-4D59-B360-C9B478B2DEFA}" xr6:coauthVersionLast="47" xr6:coauthVersionMax="47" xr10:uidLastSave="{47117E31-4345-4A8E-BA12-188AAD2858AA}"/>
  <bookViews>
    <workbookView xWindow="59400" yWindow="1440" windowWidth="27000" windowHeight="14160" tabRatio="903" xr2:uid="{00000000-000D-0000-FFFF-FFFF00000000}"/>
  </bookViews>
  <sheets>
    <sheet name="LB21 &amp; NLG-L" sheetId="2" r:id="rId1"/>
  </sheets>
  <definedNames>
    <definedName name="_xlnm.Print_Area" localSheetId="0">'LB21 &amp; NLG-L'!$A$1:$AC$33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B27" i="2"/>
  <c r="C18" i="2" l="1"/>
  <c r="B18" i="2"/>
  <c r="D17" i="2"/>
  <c r="E17" i="2" s="1"/>
  <c r="D16" i="2"/>
  <c r="E16" i="2" s="1"/>
  <c r="D15" i="2"/>
  <c r="E15" i="2" s="1"/>
  <c r="E18" i="2" s="1"/>
  <c r="D18" i="2" l="1"/>
  <c r="D4" i="2" l="1"/>
  <c r="E4" i="2" s="1"/>
  <c r="D3" i="2"/>
  <c r="E3" i="2" s="1"/>
  <c r="B5" i="2"/>
  <c r="C6" i="2"/>
  <c r="E5" i="2" l="1"/>
  <c r="D5" i="2"/>
</calcChain>
</file>

<file path=xl/sharedStrings.xml><?xml version="1.0" encoding="utf-8"?>
<sst xmlns="http://schemas.openxmlformats.org/spreadsheetml/2006/main" count="32" uniqueCount="30">
  <si>
    <t xml:space="preserve">Estimated burden hours and costs </t>
  </si>
  <si>
    <t>Preparing/submitting grant applications</t>
  </si>
  <si>
    <t>Number of Respondents</t>
  </si>
  <si>
    <t>Time per response (in hours)</t>
  </si>
  <si>
    <t>Total Burden Hours</t>
  </si>
  <si>
    <r>
      <t xml:space="preserve">Cost </t>
    </r>
    <r>
      <rPr>
        <b/>
        <vertAlign val="superscript"/>
        <sz val="10"/>
        <rFont val="Arial"/>
      </rPr>
      <t>1</t>
    </r>
  </si>
  <si>
    <t>NLG-L NOFO</t>
  </si>
  <si>
    <t>LB21 NOFO</t>
  </si>
  <si>
    <t>TOTALS</t>
  </si>
  <si>
    <t>Ave. time per response - TOTALS</t>
  </si>
  <si>
    <r>
      <rPr>
        <i/>
        <sz val="10"/>
        <color rgb="FF000000"/>
        <rFont val="Arial"/>
      </rPr>
      <t xml:space="preserve">Note:  </t>
    </r>
    <r>
      <rPr>
        <i/>
        <vertAlign val="superscript"/>
        <sz val="10"/>
        <color rgb="FF000000"/>
        <rFont val="Arial"/>
      </rPr>
      <t>1</t>
    </r>
    <r>
      <rPr>
        <i/>
        <sz val="10"/>
        <color rgb="FF000000"/>
        <rFont val="Arial"/>
      </rPr>
      <t xml:space="preserve"> Based on current mean average hourly wage for library staff , BLS Occupational Employment and Wages, May 2022</t>
    </r>
  </si>
  <si>
    <t>http://www.bls.gov/oes/current/oes254012.htm#st</t>
  </si>
  <si>
    <t>Librarian</t>
  </si>
  <si>
    <t>Federal Estimate</t>
  </si>
  <si>
    <t>Process</t>
  </si>
  <si>
    <t># of responses</t>
  </si>
  <si>
    <t>Average time 
to process one
(hours)</t>
  </si>
  <si>
    <t>Total Hour burden to IMLS</t>
  </si>
  <si>
    <t>$ burden to IMLS</t>
  </si>
  <si>
    <t>SF424S (first check, budget check, final check)</t>
  </si>
  <si>
    <t>Review Process (staff counseling and peer review)</t>
  </si>
  <si>
    <t>Create award*</t>
  </si>
  <si>
    <t>*FY23 number of new awards</t>
  </si>
  <si>
    <t>Average IMLS Staff Salary</t>
  </si>
  <si>
    <t>FY2023 Awards</t>
  </si>
  <si>
    <t>Program</t>
  </si>
  <si>
    <t># of Apps</t>
  </si>
  <si>
    <t># of Awards</t>
  </si>
  <si>
    <t>NLG-L</t>
  </si>
  <si>
    <t>LB21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</si>
</sst>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i/>
      <sz val="10"/>
      <color rgb="FF000000"/>
      <name val="Arial"/>
    </font>
    <font>
      <i/>
      <vertAlign val="superscript"/>
      <sz val="10"/>
      <color rgb="FF000000"/>
      <name val="Arial"/>
    </font>
    <font>
      <b/>
      <sz val="10"/>
      <name val="Arial"/>
    </font>
    <font>
      <b/>
      <i/>
      <sz val="10"/>
      <name val="Arial"/>
    </font>
    <font>
      <b/>
      <vertAlign val="superscript"/>
      <sz val="10"/>
      <name val="Arial"/>
    </font>
    <font>
      <u/>
      <sz val="10"/>
      <color theme="10"/>
      <name val="Arial"/>
    </font>
    <font>
      <b/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6" fillId="0" borderId="0" xfId="0" applyFont="1"/>
    <xf numFmtId="0" fontId="0" fillId="0" borderId="0" xfId="0" applyFont="1"/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vertical="top" wrapText="1"/>
    </xf>
    <xf numFmtId="0" fontId="0" fillId="0" borderId="1" xfId="0" applyFont="1" applyBorder="1"/>
    <xf numFmtId="0" fontId="6" fillId="2" borderId="1" xfId="0" applyFont="1" applyFill="1" applyBorder="1" applyAlignment="1">
      <alignment wrapText="1"/>
    </xf>
    <xf numFmtId="165" fontId="6" fillId="2" borderId="1" xfId="1" applyNumberFormat="1" applyFont="1" applyFill="1" applyBorder="1"/>
    <xf numFmtId="3" fontId="6" fillId="2" borderId="1" xfId="0" applyNumberFormat="1" applyFont="1" applyFill="1" applyBorder="1"/>
    <xf numFmtId="164" fontId="6" fillId="2" borderId="1" xfId="0" applyNumberFormat="1" applyFont="1" applyFill="1" applyBorder="1"/>
    <xf numFmtId="0" fontId="6" fillId="3" borderId="1" xfId="0" applyFont="1" applyFill="1" applyBorder="1"/>
    <xf numFmtId="165" fontId="6" fillId="3" borderId="1" xfId="1" applyNumberFormat="1" applyFont="1" applyFill="1" applyBorder="1"/>
    <xf numFmtId="3" fontId="6" fillId="3" borderId="1" xfId="0" applyNumberFormat="1" applyFont="1" applyFill="1" applyBorder="1" applyAlignment="1">
      <alignment horizontal="right" wrapText="1"/>
    </xf>
    <xf numFmtId="164" fontId="6" fillId="3" borderId="1" xfId="0" applyNumberFormat="1" applyFont="1" applyFill="1" applyBorder="1" applyAlignment="1">
      <alignment wrapText="1"/>
    </xf>
    <xf numFmtId="0" fontId="9" fillId="0" borderId="0" xfId="2" applyFont="1"/>
    <xf numFmtId="0" fontId="0" fillId="0" borderId="0" xfId="0" applyFont="1" applyAlignment="1">
      <alignment horizontal="left" wrapText="1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/>
    <xf numFmtId="164" fontId="0" fillId="0" borderId="2" xfId="0" applyNumberFormat="1" applyFont="1" applyBorder="1"/>
    <xf numFmtId="0" fontId="6" fillId="3" borderId="0" xfId="0" applyFont="1" applyFill="1" applyAlignment="1">
      <alignment wrapText="1"/>
    </xf>
    <xf numFmtId="0" fontId="6" fillId="3" borderId="0" xfId="0" applyFont="1" applyFill="1"/>
    <xf numFmtId="164" fontId="6" fillId="3" borderId="3" xfId="0" applyNumberFormat="1" applyFont="1" applyFill="1" applyBorder="1"/>
    <xf numFmtId="0" fontId="6" fillId="0" borderId="0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/>
    <xf numFmtId="0" fontId="6" fillId="0" borderId="3" xfId="0" applyFont="1" applyBorder="1" applyAlignment="1">
      <alignment horizontal="right"/>
    </xf>
    <xf numFmtId="0" fontId="6" fillId="0" borderId="3" xfId="0" applyFont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"/>
  <sheetViews>
    <sheetView tabSelected="1" topLeftCell="A7" zoomScaleNormal="100" zoomScaleSheetLayoutView="100" workbookViewId="0">
      <selection activeCell="A28" sqref="A28:C34"/>
    </sheetView>
  </sheetViews>
  <sheetFormatPr defaultRowHeight="12.75"/>
  <cols>
    <col min="1" max="1" width="47.140625" style="2" customWidth="1"/>
    <col min="2" max="2" width="12.42578125" style="2" customWidth="1"/>
    <col min="3" max="3" width="11.5703125" style="2" customWidth="1"/>
    <col min="4" max="4" width="12.7109375" style="2" customWidth="1"/>
    <col min="5" max="5" width="13.28515625" style="2" customWidth="1"/>
    <col min="6" max="6" width="18.140625" style="2" customWidth="1"/>
    <col min="7" max="16384" width="9.140625" style="2"/>
  </cols>
  <sheetData>
    <row r="1" spans="1:5" ht="31.5" customHeight="1">
      <c r="A1" s="1" t="s">
        <v>0</v>
      </c>
    </row>
    <row r="2" spans="1:5" ht="58.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15" customHeight="1">
      <c r="A3" s="5" t="s">
        <v>6</v>
      </c>
      <c r="B3" s="6">
        <v>200</v>
      </c>
      <c r="C3" s="6">
        <v>45</v>
      </c>
      <c r="D3" s="6">
        <f t="shared" ref="D3:D4" si="0">SUM(B3*C3)</f>
        <v>9000</v>
      </c>
      <c r="E3" s="7">
        <f>SUM(C9*D3)</f>
        <v>280260</v>
      </c>
    </row>
    <row r="4" spans="1:5" ht="15" customHeight="1">
      <c r="A4" s="8" t="s">
        <v>7</v>
      </c>
      <c r="B4" s="6">
        <v>200</v>
      </c>
      <c r="C4" s="6">
        <v>45</v>
      </c>
      <c r="D4" s="6">
        <f t="shared" si="0"/>
        <v>9000</v>
      </c>
      <c r="E4" s="7">
        <f>SUM(C9*D4)</f>
        <v>280260</v>
      </c>
    </row>
    <row r="5" spans="1:5">
      <c r="A5" s="9" t="s">
        <v>8</v>
      </c>
      <c r="B5" s="10">
        <f>SUM(B3:B4)</f>
        <v>400</v>
      </c>
      <c r="C5" s="10"/>
      <c r="D5" s="11">
        <f>SUM(D3:D4)</f>
        <v>18000</v>
      </c>
      <c r="E5" s="12">
        <f>SUM(E3:E4)</f>
        <v>560520</v>
      </c>
    </row>
    <row r="6" spans="1:5">
      <c r="A6" s="13" t="s">
        <v>9</v>
      </c>
      <c r="B6" s="14"/>
      <c r="C6" s="13">
        <f>AVERAGE(C3:C5)</f>
        <v>45</v>
      </c>
      <c r="D6" s="15"/>
      <c r="E6" s="16"/>
    </row>
    <row r="8" spans="1:5" ht="26.45" customHeight="1">
      <c r="A8" s="36" t="s">
        <v>10</v>
      </c>
      <c r="B8" s="37"/>
      <c r="C8" s="37"/>
      <c r="D8" s="37"/>
      <c r="E8" s="38"/>
    </row>
    <row r="9" spans="1:5">
      <c r="A9" s="17" t="s">
        <v>11</v>
      </c>
      <c r="B9" s="2" t="s">
        <v>12</v>
      </c>
      <c r="C9" s="2">
        <v>31.14</v>
      </c>
    </row>
    <row r="10" spans="1:5">
      <c r="A10" s="18"/>
      <c r="B10" s="18"/>
      <c r="C10" s="18"/>
    </row>
    <row r="13" spans="1:5">
      <c r="A13" s="1" t="s">
        <v>13</v>
      </c>
    </row>
    <row r="14" spans="1:5" ht="60">
      <c r="A14" s="32" t="s">
        <v>14</v>
      </c>
      <c r="B14" s="33" t="s">
        <v>15</v>
      </c>
      <c r="C14" s="33" t="s">
        <v>16</v>
      </c>
      <c r="D14" s="33" t="s">
        <v>17</v>
      </c>
      <c r="E14" s="34" t="s">
        <v>18</v>
      </c>
    </row>
    <row r="15" spans="1:5">
      <c r="A15" s="19" t="s">
        <v>19</v>
      </c>
      <c r="B15" s="8">
        <v>400</v>
      </c>
      <c r="C15" s="19">
        <v>1.25</v>
      </c>
      <c r="D15" s="8">
        <f>(C15*B15)</f>
        <v>500</v>
      </c>
      <c r="E15" s="20">
        <f>D15*B20</f>
        <v>22925</v>
      </c>
    </row>
    <row r="16" spans="1:5" ht="19.5" customHeight="1">
      <c r="A16" s="19" t="s">
        <v>20</v>
      </c>
      <c r="B16" s="8">
        <v>400</v>
      </c>
      <c r="C16" s="19">
        <v>3.5</v>
      </c>
      <c r="D16" s="8">
        <f>(C16*B16)</f>
        <v>1400</v>
      </c>
      <c r="E16" s="20">
        <f>D16*B20</f>
        <v>64190</v>
      </c>
    </row>
    <row r="17" spans="1:5">
      <c r="A17" s="21" t="s">
        <v>21</v>
      </c>
      <c r="B17" s="22">
        <v>80</v>
      </c>
      <c r="C17" s="21">
        <v>1</v>
      </c>
      <c r="D17" s="22">
        <f>(C17*B17)</f>
        <v>80</v>
      </c>
      <c r="E17" s="23">
        <f>D17*B20</f>
        <v>3668</v>
      </c>
    </row>
    <row r="18" spans="1:5">
      <c r="A18" s="24" t="s">
        <v>8</v>
      </c>
      <c r="B18" s="25">
        <f>SUM(B15:B17)</f>
        <v>880</v>
      </c>
      <c r="C18" s="25">
        <f>SUM(C15:C17)</f>
        <v>5.75</v>
      </c>
      <c r="D18" s="25">
        <f>SUM(D15:D17)</f>
        <v>1980</v>
      </c>
      <c r="E18" s="26">
        <f>SUM(E15:E17)</f>
        <v>90783</v>
      </c>
    </row>
    <row r="19" spans="1:5">
      <c r="A19" s="2" t="s">
        <v>22</v>
      </c>
    </row>
    <row r="20" spans="1:5">
      <c r="A20" s="35" t="s">
        <v>23</v>
      </c>
      <c r="B20" s="2">
        <v>45.85</v>
      </c>
    </row>
    <row r="21" spans="1:5">
      <c r="A21" s="35"/>
    </row>
    <row r="22" spans="1:5">
      <c r="A22" s="35"/>
    </row>
    <row r="23" spans="1:5">
      <c r="A23" s="27" t="s">
        <v>24</v>
      </c>
    </row>
    <row r="24" spans="1:5">
      <c r="A24" s="28" t="s">
        <v>25</v>
      </c>
      <c r="B24" s="29" t="s">
        <v>26</v>
      </c>
      <c r="C24" s="29" t="s">
        <v>27</v>
      </c>
    </row>
    <row r="25" spans="1:5">
      <c r="A25" s="8" t="s">
        <v>28</v>
      </c>
      <c r="B25" s="8">
        <v>178</v>
      </c>
      <c r="C25" s="8">
        <v>40</v>
      </c>
    </row>
    <row r="26" spans="1:5">
      <c r="A26" s="22" t="s">
        <v>29</v>
      </c>
      <c r="B26" s="22">
        <v>184</v>
      </c>
      <c r="C26" s="22">
        <v>34</v>
      </c>
    </row>
    <row r="27" spans="1:5">
      <c r="A27" s="30" t="s">
        <v>8</v>
      </c>
      <c r="B27" s="31">
        <f>SUM(B25:B26)</f>
        <v>362</v>
      </c>
      <c r="C27" s="31">
        <f>SUM(C25:C26)</f>
        <v>74</v>
      </c>
    </row>
  </sheetData>
  <mergeCells count="1">
    <mergeCell ref="A8:E8"/>
  </mergeCells>
  <phoneticPr fontId="1" type="noConversion"/>
  <hyperlinks>
    <hyperlink ref="A9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4C8F6-54D9-47C7-A699-2E3CF92AB8BB}"/>
</file>

<file path=customXml/itemProps2.xml><?xml version="1.0" encoding="utf-8"?>
<ds:datastoreItem xmlns:ds="http://schemas.openxmlformats.org/officeDocument/2006/customXml" ds:itemID="{10FBDFE2-AD7C-4984-A789-A9F93C617395}"/>
</file>

<file path=customXml/itemProps3.xml><?xml version="1.0" encoding="utf-8"?>
<ds:datastoreItem xmlns:ds="http://schemas.openxmlformats.org/officeDocument/2006/customXml" ds:itemID="{130318F5-EC31-42F6-9E11-0EFBA0BE06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NEH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Sandra Narva</cp:lastModifiedBy>
  <cp:revision/>
  <dcterms:created xsi:type="dcterms:W3CDTF">2003-11-06T20:02:16Z</dcterms:created>
  <dcterms:modified xsi:type="dcterms:W3CDTF">2024-05-02T16:11:24Z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</Properties>
</file>