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O\RRFIDG\IC\0560-0234 FLP-Inventory of Management\2026 Revision\"/>
    </mc:Choice>
  </mc:AlternateContent>
  <xr:revisionPtr revIDLastSave="0" documentId="8_{E92AF34D-290E-494D-AF7A-BCF41F020071}" xr6:coauthVersionLast="47" xr6:coauthVersionMax="47" xr10:uidLastSave="{00000000-0000-0000-0000-000000000000}"/>
  <workbookProtection workbookPassword="CA59" lockStructure="1"/>
  <bookViews>
    <workbookView xWindow="-19310" yWindow="-110" windowWidth="19420" windowHeight="1030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9" l="1"/>
  <c r="T21" i="19"/>
  <c r="T20" i="19"/>
  <c r="R23" i="19"/>
  <c r="J21" i="19"/>
  <c r="M21" i="19" s="1"/>
  <c r="J22" i="19"/>
  <c r="M22" i="19" s="1"/>
  <c r="J23" i="19"/>
  <c r="J24" i="19"/>
  <c r="M24" i="19" s="1"/>
  <c r="J25" i="19"/>
  <c r="M25" i="19" s="1"/>
  <c r="J26" i="19"/>
  <c r="M26" i="19" s="1"/>
  <c r="J20" i="19"/>
  <c r="M20" i="19" s="1"/>
  <c r="L32" i="19" l="1"/>
  <c r="R26" i="19" l="1"/>
  <c r="R25" i="19" l="1"/>
  <c r="R24" i="19"/>
  <c r="R22" i="19"/>
  <c r="R21" i="19" l="1"/>
  <c r="J32" i="19"/>
  <c r="J33" i="19" l="1"/>
  <c r="M32" i="19"/>
  <c r="P32" i="19"/>
  <c r="P33" i="19" s="1"/>
  <c r="M33" i="19" l="1"/>
  <c r="M34" i="19" s="1"/>
  <c r="R20" i="19"/>
  <c r="J34" i="19"/>
  <c r="R32" i="19" l="1"/>
  <c r="R33" i="19" s="1"/>
</calcChain>
</file>

<file path=xl/sharedStrings.xml><?xml version="1.0" encoding="utf-8"?>
<sst xmlns="http://schemas.openxmlformats.org/spreadsheetml/2006/main" count="91" uniqueCount="82">
  <si>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</si>
  <si>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</si>
  <si>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</si>
  <si>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0560-0234</t>
  </si>
  <si>
    <t>Inventory Property Management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</si>
  <si>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</si>
  <si>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</si>
  <si>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</si>
  <si>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</si>
  <si>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</si>
  <si>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</si>
  <si>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 xml:space="preserve">Revised Annual Burden hours  </t>
  </si>
  <si>
    <t>TOTAL BURDEN HOURS</t>
  </si>
  <si>
    <t>TOTAL</t>
  </si>
  <si>
    <t xml:space="preserve"> Previously Approved Burden Hours </t>
  </si>
  <si>
    <t xml:space="preserve"> Difference Due to Adjustments </t>
  </si>
  <si>
    <t xml:space="preserve"> Differences Due to Program Changes 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</si>
  <si>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</si>
  <si>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</si>
  <si>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</si>
  <si>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</si>
  <si>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</si>
  <si>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</si>
  <si>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</si>
  <si>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</si>
  <si>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</si>
  <si>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</si>
  <si>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</si>
  <si>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</si>
  <si>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</si>
  <si>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</si>
  <si>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</si>
  <si>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</si>
  <si>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</si>
  <si>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</si>
  <si>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</si>
  <si>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</si>
  <si>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</si>
  <si>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</si>
  <si>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</si>
  <si>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</si>
  <si>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</si>
  <si>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</si>
  <si>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</si>
  <si>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</si>
  <si>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</si>
  <si>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</si>
  <si>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</si>
  <si>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</si>
  <si>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</si>
  <si>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</si>
  <si>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</si>
  <si>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</si>
  <si>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</si>
  <si>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</si>
  <si>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</si>
  <si>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</si>
  <si>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</si>
  <si>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</si>
  <si>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</si>
  <si>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</si>
  <si>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</si>
  <si>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 xml:space="preserve">767.151 (d) </t>
  </si>
  <si>
    <t>Invitation, bid, and acceptance sale of RE by US</t>
  </si>
  <si>
    <t>FSA-2592 (Farmer)</t>
  </si>
  <si>
    <t>767.153 (c)</t>
  </si>
  <si>
    <t>Standard sales contract - sale of RE by US</t>
  </si>
  <si>
    <t>FSA-2593 (Farmer)</t>
  </si>
  <si>
    <t>767.52 (b)</t>
  </si>
  <si>
    <t>Reclaiming peronal property - borrower</t>
  </si>
  <si>
    <t>Non-form (farmer)</t>
  </si>
  <si>
    <t>Reclaiming personal property-lienholder</t>
  </si>
  <si>
    <t>Non-form (business)</t>
  </si>
  <si>
    <t>767.151 (e)</t>
  </si>
  <si>
    <t>Negotiated sale of inventory property</t>
  </si>
  <si>
    <t xml:space="preserve">767.153 (e) </t>
  </si>
  <si>
    <t>Termination of sales contract</t>
  </si>
  <si>
    <t>767.155</t>
  </si>
  <si>
    <t>Sale of chattel by sealed bid</t>
  </si>
  <si>
    <t>SUBTOTAL</t>
  </si>
  <si>
    <t>TOTAL OF ALL PAGES</t>
  </si>
  <si>
    <t>TOTAL - COLUMNS "F" AND "I" = OMB 83-I, 13b; COLUMNS "H" AND "K" = OMB 83-I, 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</si>
</sst>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.0000"/>
    <numFmt numFmtId="166" formatCode="mmmm\ d\,\ yyyy"/>
    <numFmt numFmtId="167" formatCode="&quot;$&quot;#,##0.00"/>
  </numFmts>
  <fonts count="22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</font>
    <font>
      <sz val="16"/>
      <name val="Times New Roman"/>
      <family val="1"/>
    </font>
    <font>
      <b/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4" fontId="18" fillId="0" borderId="0" xfId="1" applyFont="1"/>
    <xf numFmtId="44" fontId="18" fillId="0" borderId="4" xfId="1" applyFont="1" applyBorder="1" applyAlignment="1" applyProtection="1">
      <alignment vertical="center"/>
      <protection locked="0"/>
    </xf>
    <xf numFmtId="44" fontId="5" fillId="0" borderId="24" xfId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top" wrapText="1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29" xfId="0" applyFont="1" applyBorder="1" applyAlignment="1">
      <alignment wrapText="1"/>
    </xf>
    <xf numFmtId="0" fontId="20" fillId="0" borderId="30" xfId="0" applyFont="1" applyBorder="1" applyAlignment="1">
      <alignment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K22" sqref="K22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23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0" customWidth="1"/>
    <col min="17" max="17" width="9.5703125" style="29" customWidth="1"/>
    <col min="18" max="18" width="12.5703125" style="29" customWidth="1"/>
    <col min="19" max="19" width="12.85546875" style="1" customWidth="1"/>
    <col min="20" max="20" width="9.140625" style="1"/>
    <col min="21" max="21" width="16.85546875" style="1" customWidth="1"/>
    <col min="22" max="16384" width="9.140625" style="1"/>
  </cols>
  <sheetData>
    <row r="1" spans="1:21" ht="11.1" customHeight="1" x14ac:dyDescent="0.2">
      <c r="A1" s="104" t="s">
        <v>0</v>
      </c>
      <c r="B1" s="105"/>
      <c r="C1" s="105"/>
      <c r="D1" s="105"/>
      <c r="E1" s="105"/>
      <c r="F1" s="105"/>
      <c r="G1" s="105"/>
      <c r="H1" s="106"/>
      <c r="I1" s="115" t="s">
        <v>1</v>
      </c>
      <c r="J1" s="116"/>
      <c r="K1" s="116"/>
      <c r="L1" s="116"/>
      <c r="M1" s="116"/>
      <c r="N1" s="117"/>
      <c r="O1" s="83" t="s">
        <v>2</v>
      </c>
      <c r="P1" s="113" t="s">
        <v>3</v>
      </c>
      <c r="Q1" s="44"/>
      <c r="R1" s="45"/>
      <c r="S1" s="35"/>
      <c r="T1" s="35"/>
      <c r="U1" s="35"/>
    </row>
    <row r="2" spans="1:21" ht="8.25" customHeight="1" x14ac:dyDescent="0.15">
      <c r="A2" s="107"/>
      <c r="B2" s="108"/>
      <c r="C2" s="108"/>
      <c r="D2" s="108"/>
      <c r="E2" s="108"/>
      <c r="F2" s="108"/>
      <c r="G2" s="108"/>
      <c r="H2" s="109"/>
      <c r="I2" s="17"/>
      <c r="K2" s="1"/>
      <c r="N2" s="10"/>
      <c r="O2" s="1"/>
      <c r="P2" s="114"/>
      <c r="Q2" s="36"/>
      <c r="R2" s="37"/>
    </row>
    <row r="3" spans="1:21" ht="12.75" customHeight="1" x14ac:dyDescent="0.15">
      <c r="A3" s="107"/>
      <c r="B3" s="108"/>
      <c r="C3" s="108"/>
      <c r="D3" s="108"/>
      <c r="E3" s="108"/>
      <c r="F3" s="108"/>
      <c r="G3" s="108"/>
      <c r="H3" s="109"/>
      <c r="I3" s="88" t="s">
        <v>4</v>
      </c>
      <c r="J3" s="89"/>
      <c r="K3" s="89"/>
      <c r="L3" s="89"/>
      <c r="M3" s="89"/>
      <c r="N3" s="90"/>
      <c r="Q3" s="36"/>
      <c r="R3" s="37"/>
    </row>
    <row r="4" spans="1:21" ht="8.25" customHeight="1" x14ac:dyDescent="0.15">
      <c r="A4" s="107"/>
      <c r="B4" s="108"/>
      <c r="C4" s="108"/>
      <c r="D4" s="108"/>
      <c r="E4" s="108"/>
      <c r="F4" s="108"/>
      <c r="G4" s="108"/>
      <c r="H4" s="109"/>
      <c r="I4" s="91"/>
      <c r="J4" s="89"/>
      <c r="K4" s="89"/>
      <c r="L4" s="89"/>
      <c r="M4" s="89"/>
      <c r="N4" s="90"/>
      <c r="O4" s="8" t="s">
        <v>5</v>
      </c>
      <c r="Q4" s="36"/>
      <c r="R4" s="37"/>
    </row>
    <row r="5" spans="1:21" ht="8.25" customHeight="1" x14ac:dyDescent="0.15">
      <c r="A5" s="107"/>
      <c r="B5" s="108"/>
      <c r="C5" s="108"/>
      <c r="D5" s="108"/>
      <c r="E5" s="108"/>
      <c r="F5" s="108"/>
      <c r="G5" s="108"/>
      <c r="H5" s="109"/>
      <c r="I5" s="91"/>
      <c r="J5" s="89"/>
      <c r="K5" s="89"/>
      <c r="L5" s="89"/>
      <c r="M5" s="89"/>
      <c r="N5" s="90"/>
      <c r="O5" s="100">
        <v>46105</v>
      </c>
      <c r="P5" s="101"/>
      <c r="Q5" s="36"/>
      <c r="R5" s="37"/>
    </row>
    <row r="6" spans="1:21" ht="9" customHeight="1" x14ac:dyDescent="0.15">
      <c r="A6" s="107"/>
      <c r="B6" s="108"/>
      <c r="C6" s="108"/>
      <c r="D6" s="108"/>
      <c r="E6" s="108"/>
      <c r="F6" s="108"/>
      <c r="G6" s="108"/>
      <c r="H6" s="109"/>
      <c r="I6" s="91"/>
      <c r="J6" s="89"/>
      <c r="K6" s="89"/>
      <c r="L6" s="89"/>
      <c r="M6" s="89"/>
      <c r="N6" s="90"/>
      <c r="O6" s="102"/>
      <c r="P6" s="103"/>
      <c r="Q6" s="36"/>
      <c r="R6" s="37"/>
    </row>
    <row r="7" spans="1:21" ht="8.25" customHeight="1" x14ac:dyDescent="0.15">
      <c r="A7" s="107"/>
      <c r="B7" s="108"/>
      <c r="C7" s="108"/>
      <c r="D7" s="108"/>
      <c r="E7" s="108"/>
      <c r="F7" s="108"/>
      <c r="G7" s="108"/>
      <c r="H7" s="109"/>
      <c r="I7" s="91"/>
      <c r="J7" s="89"/>
      <c r="K7" s="89"/>
      <c r="L7" s="89"/>
      <c r="M7" s="89"/>
      <c r="N7" s="90"/>
      <c r="O7" s="1"/>
      <c r="Q7" s="36"/>
      <c r="R7" s="37"/>
    </row>
    <row r="8" spans="1:21" ht="4.5" customHeight="1" x14ac:dyDescent="0.15">
      <c r="A8" s="107"/>
      <c r="B8" s="108"/>
      <c r="C8" s="108"/>
      <c r="D8" s="108"/>
      <c r="E8" s="108"/>
      <c r="F8" s="108"/>
      <c r="G8" s="108"/>
      <c r="H8" s="109"/>
      <c r="I8" s="91"/>
      <c r="J8" s="89"/>
      <c r="K8" s="89"/>
      <c r="L8" s="89"/>
      <c r="M8" s="89"/>
      <c r="N8" s="90"/>
      <c r="Q8" s="38"/>
      <c r="R8" s="39"/>
    </row>
    <row r="9" spans="1:21" ht="8.25" hidden="1" customHeight="1" x14ac:dyDescent="0.15">
      <c r="A9" s="110"/>
      <c r="B9" s="111"/>
      <c r="C9" s="111"/>
      <c r="D9" s="111"/>
      <c r="E9" s="111"/>
      <c r="F9" s="111"/>
      <c r="G9" s="111"/>
      <c r="H9" s="112"/>
      <c r="I9" s="92"/>
      <c r="J9" s="93"/>
      <c r="K9" s="93"/>
      <c r="L9" s="93"/>
      <c r="M9" s="93"/>
      <c r="N9" s="94"/>
      <c r="Q9" s="38"/>
      <c r="R9" s="39"/>
    </row>
    <row r="10" spans="1:21" x14ac:dyDescent="0.15">
      <c r="A10" s="118" t="s">
        <v>6</v>
      </c>
      <c r="B10" s="119"/>
      <c r="C10" s="119"/>
      <c r="D10" s="119"/>
      <c r="E10" s="119"/>
      <c r="F10" s="120"/>
      <c r="G10" s="53"/>
      <c r="H10" s="124" t="s">
        <v>7</v>
      </c>
      <c r="I10" s="95"/>
      <c r="J10" s="95"/>
      <c r="K10" s="95"/>
      <c r="L10" s="95"/>
      <c r="M10" s="95"/>
      <c r="N10" s="95"/>
      <c r="O10" s="95"/>
      <c r="P10" s="96"/>
      <c r="Q10" s="40"/>
      <c r="R10" s="41"/>
    </row>
    <row r="11" spans="1:21" x14ac:dyDescent="0.15">
      <c r="A11" s="121"/>
      <c r="B11" s="122"/>
      <c r="C11" s="122"/>
      <c r="D11" s="122"/>
      <c r="E11" s="122"/>
      <c r="F11" s="123"/>
      <c r="G11" s="24"/>
      <c r="H11" s="97"/>
      <c r="I11" s="98"/>
      <c r="J11" s="98"/>
      <c r="K11" s="98"/>
      <c r="L11" s="98"/>
      <c r="M11" s="98"/>
      <c r="N11" s="98"/>
      <c r="O11" s="98"/>
      <c r="P11" s="99"/>
      <c r="Q11" s="40"/>
      <c r="R11" s="41"/>
    </row>
    <row r="12" spans="1:21" x14ac:dyDescent="0.15">
      <c r="A12" s="9"/>
      <c r="F12" s="10"/>
      <c r="G12" s="24"/>
      <c r="H12" s="142" t="s">
        <v>8</v>
      </c>
      <c r="I12" s="143"/>
      <c r="J12" s="143"/>
      <c r="K12" s="143"/>
      <c r="L12" s="144"/>
      <c r="M12" s="81"/>
      <c r="N12" s="84" t="s">
        <v>9</v>
      </c>
      <c r="O12" s="95"/>
      <c r="P12" s="96"/>
      <c r="Q12" s="84" t="s">
        <v>10</v>
      </c>
      <c r="R12" s="85"/>
      <c r="S12" s="148" t="s">
        <v>11</v>
      </c>
      <c r="T12" s="149"/>
      <c r="U12" s="149"/>
    </row>
    <row r="13" spans="1:21" ht="8.25" customHeight="1" x14ac:dyDescent="0.15">
      <c r="A13" s="11"/>
      <c r="F13" s="10"/>
      <c r="G13" s="24"/>
      <c r="H13" s="145"/>
      <c r="I13" s="146"/>
      <c r="J13" s="146"/>
      <c r="K13" s="146"/>
      <c r="L13" s="147"/>
      <c r="M13" s="82"/>
      <c r="N13" s="97"/>
      <c r="O13" s="98"/>
      <c r="P13" s="99"/>
      <c r="Q13" s="86"/>
      <c r="R13" s="87"/>
      <c r="S13" s="150"/>
      <c r="T13" s="151"/>
      <c r="U13" s="151"/>
    </row>
    <row r="14" spans="1:21" ht="12.75" x14ac:dyDescent="0.2">
      <c r="A14" s="11"/>
      <c r="F14" s="10"/>
      <c r="G14" s="25"/>
      <c r="H14" s="12"/>
      <c r="I14" s="9"/>
      <c r="J14" s="9"/>
      <c r="K14" s="9"/>
      <c r="L14" s="128" t="s">
        <v>12</v>
      </c>
      <c r="M14" s="129"/>
      <c r="N14" s="9"/>
      <c r="O14" s="9"/>
      <c r="P14" s="31" t="s">
        <v>13</v>
      </c>
      <c r="Q14" s="42"/>
      <c r="R14" s="47"/>
      <c r="S14" s="152" t="s">
        <v>14</v>
      </c>
      <c r="T14" s="152" t="s">
        <v>15</v>
      </c>
      <c r="U14" s="154" t="s">
        <v>16</v>
      </c>
    </row>
    <row r="15" spans="1:21" ht="12.75" x14ac:dyDescent="0.2">
      <c r="A15" s="11"/>
      <c r="F15" s="10"/>
      <c r="G15" s="26" t="s">
        <v>17</v>
      </c>
      <c r="H15" s="14" t="s">
        <v>18</v>
      </c>
      <c r="I15" s="13" t="s">
        <v>19</v>
      </c>
      <c r="J15" s="13" t="s">
        <v>20</v>
      </c>
      <c r="K15" s="13" t="s">
        <v>21</v>
      </c>
      <c r="L15" s="125" t="s">
        <v>22</v>
      </c>
      <c r="M15" s="130"/>
      <c r="N15" s="13" t="s">
        <v>23</v>
      </c>
      <c r="O15" s="13" t="s">
        <v>24</v>
      </c>
      <c r="P15" s="31" t="s">
        <v>25</v>
      </c>
      <c r="Q15" s="43" t="s">
        <v>26</v>
      </c>
      <c r="R15" s="49" t="s">
        <v>13</v>
      </c>
      <c r="S15" s="152"/>
      <c r="T15" s="152"/>
      <c r="U15" s="154"/>
    </row>
    <row r="16" spans="1:21" ht="12.75" x14ac:dyDescent="0.2">
      <c r="A16" s="13" t="s">
        <v>27</v>
      </c>
      <c r="B16" s="125" t="s">
        <v>28</v>
      </c>
      <c r="C16" s="126"/>
      <c r="D16" s="126"/>
      <c r="E16" s="126"/>
      <c r="F16" s="127"/>
      <c r="G16" s="26" t="s">
        <v>29</v>
      </c>
      <c r="H16" s="14" t="s">
        <v>30</v>
      </c>
      <c r="I16" s="13" t="s">
        <v>31</v>
      </c>
      <c r="J16" s="13" t="s">
        <v>31</v>
      </c>
      <c r="K16" s="13" t="s">
        <v>32</v>
      </c>
      <c r="L16" s="131" t="s">
        <v>33</v>
      </c>
      <c r="M16" s="132"/>
      <c r="N16" s="13" t="s">
        <v>25</v>
      </c>
      <c r="O16" s="13" t="s">
        <v>34</v>
      </c>
      <c r="P16" s="31" t="s">
        <v>35</v>
      </c>
      <c r="Q16" s="43" t="s">
        <v>36</v>
      </c>
      <c r="R16" s="49" t="s">
        <v>26</v>
      </c>
      <c r="S16" s="152"/>
      <c r="T16" s="152"/>
      <c r="U16" s="154"/>
    </row>
    <row r="17" spans="1:27" ht="8.25" customHeight="1" x14ac:dyDescent="0.15">
      <c r="A17" s="13" t="s">
        <v>37</v>
      </c>
      <c r="F17" s="10"/>
      <c r="G17" s="26" t="s">
        <v>38</v>
      </c>
      <c r="H17" s="10"/>
      <c r="I17" s="13" t="s">
        <v>39</v>
      </c>
      <c r="J17" s="13" t="s">
        <v>40</v>
      </c>
      <c r="K17" s="13" t="s">
        <v>41</v>
      </c>
      <c r="L17" s="13"/>
      <c r="M17" s="13"/>
      <c r="N17" s="13" t="s">
        <v>42</v>
      </c>
      <c r="O17" s="13" t="s">
        <v>25</v>
      </c>
      <c r="P17" s="32" t="s">
        <v>43</v>
      </c>
      <c r="Q17" s="43" t="s">
        <v>44</v>
      </c>
      <c r="R17" s="49" t="s">
        <v>45</v>
      </c>
      <c r="S17" s="152"/>
      <c r="T17" s="152"/>
      <c r="U17" s="154"/>
      <c r="Y17" s="3"/>
    </row>
    <row r="18" spans="1:27" ht="8.25" customHeight="1" x14ac:dyDescent="0.15">
      <c r="A18" s="11"/>
      <c r="F18" s="10"/>
      <c r="G18" s="27"/>
      <c r="H18" s="10"/>
      <c r="I18" s="13" t="s">
        <v>46</v>
      </c>
      <c r="J18" s="13"/>
      <c r="K18" s="13"/>
      <c r="L18" s="13" t="s">
        <v>47</v>
      </c>
      <c r="M18" s="13" t="s">
        <v>48</v>
      </c>
      <c r="N18" s="13"/>
      <c r="O18" s="13" t="s">
        <v>49</v>
      </c>
      <c r="P18" s="31"/>
      <c r="Q18" s="42"/>
      <c r="R18" s="48"/>
      <c r="S18" s="152"/>
      <c r="T18" s="152"/>
      <c r="U18" s="154"/>
      <c r="Y18" s="3"/>
    </row>
    <row r="19" spans="1:27" ht="9" customHeight="1" x14ac:dyDescent="0.15">
      <c r="A19" s="15" t="s">
        <v>50</v>
      </c>
      <c r="B19" s="125" t="s">
        <v>51</v>
      </c>
      <c r="C19" s="126"/>
      <c r="D19" s="126"/>
      <c r="E19" s="126"/>
      <c r="F19" s="127"/>
      <c r="G19" s="28" t="s">
        <v>52</v>
      </c>
      <c r="H19" s="16" t="s">
        <v>53</v>
      </c>
      <c r="I19" s="15" t="s">
        <v>54</v>
      </c>
      <c r="J19" s="15" t="s">
        <v>55</v>
      </c>
      <c r="K19" s="15" t="s">
        <v>56</v>
      </c>
      <c r="L19" s="15"/>
      <c r="M19" s="15"/>
      <c r="N19" s="15" t="s">
        <v>57</v>
      </c>
      <c r="O19" s="15" t="s">
        <v>58</v>
      </c>
      <c r="P19" s="33" t="s">
        <v>59</v>
      </c>
      <c r="Q19" s="46" t="s">
        <v>60</v>
      </c>
      <c r="R19" s="50" t="s">
        <v>61</v>
      </c>
      <c r="S19" s="153"/>
      <c r="T19" s="153"/>
      <c r="U19" s="154"/>
      <c r="Y19" s="3"/>
    </row>
    <row r="20" spans="1:27" s="2" customFormat="1" ht="45" customHeight="1" x14ac:dyDescent="0.25">
      <c r="A20" s="79" t="s">
        <v>62</v>
      </c>
      <c r="B20" s="139" t="s">
        <v>63</v>
      </c>
      <c r="C20" s="140"/>
      <c r="D20" s="140"/>
      <c r="E20" s="140"/>
      <c r="F20" s="141"/>
      <c r="G20" s="80" t="s">
        <v>64</v>
      </c>
      <c r="H20" s="5">
        <v>50</v>
      </c>
      <c r="I20" s="6">
        <v>1</v>
      </c>
      <c r="J20" s="54">
        <f t="shared" ref="J20:J26" si="0">SUM(H20*I20)</f>
        <v>50</v>
      </c>
      <c r="K20" s="51">
        <v>0.5</v>
      </c>
      <c r="L20" s="68"/>
      <c r="M20" s="69">
        <f t="shared" ref="M20:M26" si="1">SUM(J20*K20)</f>
        <v>25</v>
      </c>
      <c r="N20" s="6"/>
      <c r="O20" s="7"/>
      <c r="P20" s="34"/>
      <c r="Q20" s="76">
        <v>69.17</v>
      </c>
      <c r="R20" s="78">
        <f t="shared" ref="R20:R24" si="2">SUM(M20*Q20)</f>
        <v>1729.25</v>
      </c>
      <c r="S20" s="2">
        <v>20</v>
      </c>
      <c r="T20" s="68">
        <f>M20-S20</f>
        <v>5</v>
      </c>
      <c r="W20" s="1"/>
      <c r="X20" s="1"/>
      <c r="Y20" s="3"/>
      <c r="Z20" s="1"/>
      <c r="AA20" s="1"/>
    </row>
    <row r="21" spans="1:27" s="2" customFormat="1" ht="30" customHeight="1" x14ac:dyDescent="0.25">
      <c r="A21" s="79" t="s">
        <v>65</v>
      </c>
      <c r="B21" s="158" t="s">
        <v>66</v>
      </c>
      <c r="C21" s="159"/>
      <c r="D21" s="159"/>
      <c r="E21" s="159"/>
      <c r="F21" s="160"/>
      <c r="G21" s="80" t="s">
        <v>67</v>
      </c>
      <c r="H21" s="5">
        <v>50</v>
      </c>
      <c r="I21" s="6">
        <v>1</v>
      </c>
      <c r="J21" s="54">
        <f t="shared" si="0"/>
        <v>50</v>
      </c>
      <c r="K21" s="51">
        <v>1</v>
      </c>
      <c r="L21" s="68"/>
      <c r="M21" s="69">
        <f t="shared" si="1"/>
        <v>50</v>
      </c>
      <c r="N21" s="6"/>
      <c r="O21" s="7"/>
      <c r="P21" s="34"/>
      <c r="Q21" s="76">
        <v>69.17</v>
      </c>
      <c r="R21" s="78">
        <f t="shared" si="2"/>
        <v>3458.5</v>
      </c>
      <c r="S21" s="2">
        <v>40</v>
      </c>
      <c r="T21" s="68">
        <f>M21-S21</f>
        <v>10</v>
      </c>
      <c r="W21" s="1"/>
      <c r="X21" s="1"/>
      <c r="Y21" s="3"/>
      <c r="Z21" s="1"/>
      <c r="AA21" s="1"/>
    </row>
    <row r="22" spans="1:27" s="2" customFormat="1" ht="35.1" customHeight="1" x14ac:dyDescent="0.25">
      <c r="A22" s="79" t="s">
        <v>68</v>
      </c>
      <c r="B22" s="158" t="s">
        <v>69</v>
      </c>
      <c r="C22" s="165"/>
      <c r="D22" s="165"/>
      <c r="E22" s="165"/>
      <c r="F22" s="166"/>
      <c r="G22" s="80" t="s">
        <v>70</v>
      </c>
      <c r="H22" s="5">
        <v>13</v>
      </c>
      <c r="I22" s="6">
        <v>1</v>
      </c>
      <c r="J22" s="54">
        <f t="shared" si="0"/>
        <v>13</v>
      </c>
      <c r="K22" s="51">
        <v>0.25</v>
      </c>
      <c r="L22" s="68"/>
      <c r="M22" s="69">
        <f t="shared" si="1"/>
        <v>3.25</v>
      </c>
      <c r="N22" s="6"/>
      <c r="O22" s="7"/>
      <c r="P22" s="34"/>
      <c r="Q22" s="76">
        <v>69.17</v>
      </c>
      <c r="R22" s="78">
        <f t="shared" si="2"/>
        <v>224.80250000000001</v>
      </c>
      <c r="S22" s="2">
        <v>3</v>
      </c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79" t="s">
        <v>68</v>
      </c>
      <c r="B23" s="158" t="s">
        <v>71</v>
      </c>
      <c r="C23" s="163"/>
      <c r="D23" s="163"/>
      <c r="E23" s="163"/>
      <c r="F23" s="164"/>
      <c r="G23" s="80" t="s">
        <v>72</v>
      </c>
      <c r="H23" s="5">
        <v>13</v>
      </c>
      <c r="I23" s="6">
        <v>1</v>
      </c>
      <c r="J23" s="54">
        <f t="shared" si="0"/>
        <v>13</v>
      </c>
      <c r="K23" s="51">
        <v>0.25</v>
      </c>
      <c r="L23" s="68"/>
      <c r="M23" s="69">
        <v>3</v>
      </c>
      <c r="N23" s="6"/>
      <c r="O23" s="7"/>
      <c r="P23" s="34"/>
      <c r="Q23" s="77">
        <v>62.79</v>
      </c>
      <c r="R23" s="78">
        <f t="shared" si="2"/>
        <v>188.37</v>
      </c>
      <c r="S23" s="2">
        <v>3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5">
      <c r="A24" s="79" t="s">
        <v>73</v>
      </c>
      <c r="B24" s="158" t="s">
        <v>74</v>
      </c>
      <c r="C24" s="159"/>
      <c r="D24" s="159"/>
      <c r="E24" s="159"/>
      <c r="F24" s="160"/>
      <c r="G24" s="80" t="s">
        <v>70</v>
      </c>
      <c r="H24" s="5">
        <v>50</v>
      </c>
      <c r="I24" s="6">
        <v>1</v>
      </c>
      <c r="J24" s="54">
        <f t="shared" si="0"/>
        <v>50</v>
      </c>
      <c r="K24" s="51">
        <v>0.5</v>
      </c>
      <c r="L24" s="68"/>
      <c r="M24" s="69">
        <f t="shared" si="1"/>
        <v>25</v>
      </c>
      <c r="N24" s="6"/>
      <c r="O24" s="7"/>
      <c r="P24" s="34"/>
      <c r="Q24" s="76">
        <v>69.17</v>
      </c>
      <c r="R24" s="78">
        <f t="shared" si="2"/>
        <v>1729.25</v>
      </c>
      <c r="S24" s="2">
        <v>20</v>
      </c>
      <c r="T24" s="68">
        <f>M24-S24</f>
        <v>5</v>
      </c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5">
      <c r="A25" s="79" t="s">
        <v>75</v>
      </c>
      <c r="B25" s="158" t="s">
        <v>76</v>
      </c>
      <c r="C25" s="163"/>
      <c r="D25" s="163"/>
      <c r="E25" s="163"/>
      <c r="F25" s="164"/>
      <c r="G25" s="80" t="s">
        <v>70</v>
      </c>
      <c r="H25" s="5">
        <v>13</v>
      </c>
      <c r="I25" s="6">
        <v>1</v>
      </c>
      <c r="J25" s="54">
        <f t="shared" si="0"/>
        <v>13</v>
      </c>
      <c r="K25" s="51">
        <v>0.25</v>
      </c>
      <c r="L25" s="68"/>
      <c r="M25" s="69">
        <f t="shared" si="1"/>
        <v>3.25</v>
      </c>
      <c r="N25" s="6"/>
      <c r="O25" s="7"/>
      <c r="P25" s="34"/>
      <c r="Q25" s="76">
        <v>69.17</v>
      </c>
      <c r="R25" s="78">
        <f>SUM(M25*Q25)</f>
        <v>224.80250000000001</v>
      </c>
      <c r="S25" s="2">
        <v>3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5">
      <c r="A26" s="79" t="s">
        <v>77</v>
      </c>
      <c r="B26" s="158" t="s">
        <v>78</v>
      </c>
      <c r="C26" s="163"/>
      <c r="D26" s="163"/>
      <c r="E26" s="163"/>
      <c r="F26" s="164"/>
      <c r="G26" s="80" t="s">
        <v>70</v>
      </c>
      <c r="H26" s="5">
        <v>13</v>
      </c>
      <c r="I26" s="6">
        <v>1</v>
      </c>
      <c r="J26" s="54">
        <f t="shared" si="0"/>
        <v>13</v>
      </c>
      <c r="K26" s="51">
        <v>0.25</v>
      </c>
      <c r="L26" s="69"/>
      <c r="M26" s="69">
        <f t="shared" si="1"/>
        <v>3.25</v>
      </c>
      <c r="N26" s="6"/>
      <c r="O26" s="7"/>
      <c r="P26" s="34"/>
      <c r="Q26" s="76">
        <v>69.17</v>
      </c>
      <c r="R26" s="78">
        <f>SUM(M26*Q26)</f>
        <v>224.80250000000001</v>
      </c>
      <c r="S26" s="2">
        <v>3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79"/>
      <c r="B27" s="158"/>
      <c r="C27" s="163"/>
      <c r="D27" s="163"/>
      <c r="E27" s="163"/>
      <c r="F27" s="164"/>
      <c r="G27" s="80"/>
      <c r="H27" s="5"/>
      <c r="I27" s="6"/>
      <c r="J27" s="54"/>
      <c r="K27" s="51"/>
      <c r="L27" s="69"/>
      <c r="M27" s="69"/>
      <c r="N27" s="6"/>
      <c r="O27" s="7"/>
      <c r="P27" s="34"/>
      <c r="Q27" s="52"/>
      <c r="R27" s="72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79"/>
      <c r="B28" s="136"/>
      <c r="C28" s="137"/>
      <c r="D28" s="137"/>
      <c r="E28" s="137"/>
      <c r="F28" s="138"/>
      <c r="G28" s="80"/>
      <c r="H28" s="5"/>
      <c r="I28" s="6"/>
      <c r="J28" s="54"/>
      <c r="K28" s="51"/>
      <c r="L28" s="69"/>
      <c r="M28" s="69"/>
      <c r="N28" s="6"/>
      <c r="O28" s="7"/>
      <c r="P28" s="34"/>
      <c r="Q28" s="52"/>
      <c r="R28" s="72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79"/>
      <c r="B29" s="136"/>
      <c r="C29" s="137"/>
      <c r="D29" s="137"/>
      <c r="E29" s="137"/>
      <c r="F29" s="138"/>
      <c r="G29" s="80"/>
      <c r="H29" s="5"/>
      <c r="I29" s="6"/>
      <c r="J29" s="54"/>
      <c r="K29" s="51"/>
      <c r="L29" s="69"/>
      <c r="M29" s="69"/>
      <c r="N29" s="6"/>
      <c r="O29" s="7"/>
      <c r="P29" s="34"/>
      <c r="Q29" s="52"/>
      <c r="R29" s="72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79"/>
      <c r="B30" s="136"/>
      <c r="C30" s="161"/>
      <c r="D30" s="161"/>
      <c r="E30" s="161"/>
      <c r="F30" s="162"/>
      <c r="G30" s="80"/>
      <c r="H30" s="5"/>
      <c r="I30" s="6"/>
      <c r="J30" s="54"/>
      <c r="K30" s="51"/>
      <c r="L30" s="69"/>
      <c r="M30" s="69"/>
      <c r="N30" s="6"/>
      <c r="O30" s="7"/>
      <c r="P30" s="34"/>
      <c r="Q30" s="52"/>
      <c r="R30" s="72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79"/>
      <c r="B31" s="136"/>
      <c r="C31" s="161"/>
      <c r="D31" s="161"/>
      <c r="E31" s="161"/>
      <c r="F31" s="162"/>
      <c r="G31" s="80"/>
      <c r="H31" s="5"/>
      <c r="I31" s="6"/>
      <c r="J31" s="54"/>
      <c r="K31" s="51"/>
      <c r="L31" s="70"/>
      <c r="M31" s="70"/>
      <c r="N31" s="6"/>
      <c r="O31" s="7"/>
      <c r="P31" s="34"/>
      <c r="Q31" s="52"/>
      <c r="R31" s="72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20"/>
      <c r="B32" s="133" t="s">
        <v>79</v>
      </c>
      <c r="C32" s="134"/>
      <c r="D32" s="134"/>
      <c r="E32" s="134"/>
      <c r="F32" s="135"/>
      <c r="G32" s="58"/>
      <c r="H32" s="59"/>
      <c r="I32" s="60"/>
      <c r="J32" s="55">
        <f>SUM(J20:J31)</f>
        <v>202</v>
      </c>
      <c r="K32" s="64"/>
      <c r="L32" s="55">
        <f>SUM(L27:L31)</f>
        <v>0</v>
      </c>
      <c r="M32" s="55">
        <f>SUM(M20:M31)</f>
        <v>112.75</v>
      </c>
      <c r="N32" s="64"/>
      <c r="O32" s="64"/>
      <c r="P32" s="18">
        <f>SUM(P20:P31)</f>
        <v>0</v>
      </c>
      <c r="Q32" s="66"/>
      <c r="R32" s="73">
        <f>SUM(R20:R27)</f>
        <v>7779.7774999999992</v>
      </c>
      <c r="T32" s="2"/>
      <c r="U32" s="2"/>
      <c r="V32" s="2"/>
      <c r="W32" s="2"/>
      <c r="X32" s="2"/>
      <c r="Y32" s="21"/>
      <c r="Z32" s="2"/>
    </row>
    <row r="33" spans="1:25" ht="19.5" customHeight="1" thickBot="1" x14ac:dyDescent="0.2">
      <c r="A33" s="22"/>
      <c r="B33" s="167" t="s">
        <v>80</v>
      </c>
      <c r="C33" s="168"/>
      <c r="D33" s="168"/>
      <c r="E33" s="168"/>
      <c r="F33" s="169"/>
      <c r="G33" s="61"/>
      <c r="H33" s="62"/>
      <c r="I33" s="63"/>
      <c r="J33" s="56">
        <f>SUM(J32)</f>
        <v>202</v>
      </c>
      <c r="K33" s="65"/>
      <c r="L33" s="56"/>
      <c r="M33" s="56">
        <f>SUM(M32)</f>
        <v>112.75</v>
      </c>
      <c r="N33" s="64"/>
      <c r="O33" s="65"/>
      <c r="P33" s="19">
        <f>SUM(P32)</f>
        <v>0</v>
      </c>
      <c r="Q33" s="67"/>
      <c r="R33" s="74">
        <f>SUM(R32)</f>
        <v>7779.7774999999992</v>
      </c>
      <c r="Y33" s="3"/>
    </row>
    <row r="34" spans="1:25" ht="50.1" customHeight="1" thickBot="1" x14ac:dyDescent="0.2">
      <c r="A34" s="155" t="s">
        <v>81</v>
      </c>
      <c r="B34" s="156"/>
      <c r="C34" s="156"/>
      <c r="D34" s="156"/>
      <c r="E34" s="156"/>
      <c r="F34" s="157"/>
      <c r="G34" s="61"/>
      <c r="H34" s="62"/>
      <c r="I34" s="63"/>
      <c r="J34" s="57">
        <f>SUM(J33+N33)</f>
        <v>202</v>
      </c>
      <c r="K34" s="65"/>
      <c r="L34" s="71"/>
      <c r="M34" s="57">
        <f>SUM(M33+P33)</f>
        <v>112.75</v>
      </c>
      <c r="N34" s="64"/>
      <c r="O34" s="65"/>
      <c r="P34" s="19"/>
      <c r="Q34" s="65"/>
      <c r="R34" s="75"/>
    </row>
  </sheetData>
  <mergeCells count="34">
    <mergeCell ref="S12:U13"/>
    <mergeCell ref="S14:S19"/>
    <mergeCell ref="T14:T19"/>
    <mergeCell ref="U14:U19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16:F16"/>
    <mergeCell ref="L14:M14"/>
    <mergeCell ref="L15:M15"/>
    <mergeCell ref="L16:M16"/>
    <mergeCell ref="B32:F32"/>
    <mergeCell ref="B28:F28"/>
    <mergeCell ref="B20:F20"/>
    <mergeCell ref="B19:F19"/>
    <mergeCell ref="Q12:R13"/>
    <mergeCell ref="I3:N9"/>
    <mergeCell ref="N12:P13"/>
    <mergeCell ref="O5:P6"/>
    <mergeCell ref="A1:H9"/>
    <mergeCell ref="P1:P2"/>
    <mergeCell ref="I1:N1"/>
    <mergeCell ref="A10:F11"/>
    <mergeCell ref="H10:P11"/>
    <mergeCell ref="H12:L13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 R21:R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FAD0BA64CDB64099B7E08FD0EE1B67" ma:contentTypeVersion="3" ma:contentTypeDescription="Create a new document." ma:contentTypeScope="" ma:versionID="a579a010488ca41071b8e603cd89f62c">
  <xsd:schema xmlns:xsd="http://www.w3.org/2001/XMLSchema" xmlns:xs="http://www.w3.org/2001/XMLSchema" xmlns:p="http://schemas.microsoft.com/office/2006/metadata/properties" xmlns:ns2="0ceaf539-5e19-42a0-86ed-7265b2f61ef8" targetNamespace="http://schemas.microsoft.com/office/2006/metadata/properties" ma:root="true" ma:fieldsID="aec7b072d59d51777e8ca2b6468ece03" ns2:_="">
    <xsd:import namespace="0ceaf539-5e19-42a0-86ed-7265b2f61e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af539-5e19-42a0-86ed-7265b2f61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FF0B0D-14FA-489A-8A5D-714825D32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eaf539-5e19-42a0-86ed-7265b2f61e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E8CD31-4B07-4072-ACC5-E328B7AD83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FA5F47-23B4-43A3-932F-067C23556B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Yarbro, Talina - FPAC-FBC, ID</cp:lastModifiedBy>
  <cp:revision/>
  <dcterms:created xsi:type="dcterms:W3CDTF">2000-01-10T18:54:20Z</dcterms:created>
  <dcterms:modified xsi:type="dcterms:W3CDTF">2026-04-01T17:10:32Z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0x01010019FAD0BA64CDB64099B7E08FD0EE1B67</vt:lpwstr>
  </property>
</Properties>
</file>