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ls365.sharepoint.com/teams/ogpm/Shared Documents/PRA Clearances/Current Clearances/3137-0094 MFA and NLG-M NOFO/FY25 Clearance/"/>
    </mc:Choice>
  </mc:AlternateContent>
  <xr:revisionPtr revIDLastSave="11" documentId="8_{F5864583-DCAD-4720-A944-096AC36CA096}" xr6:coauthVersionLast="47" xr6:coauthVersionMax="47" xr10:uidLastSave="{A57ADCAF-D307-4F83-9F49-D867EDC6CD00}"/>
  <bookViews>
    <workbookView xWindow="-120" yWindow="-120" windowWidth="29040" windowHeight="15840" tabRatio="903" xr2:uid="{00000000-000D-0000-FFFF-FFFF00000000}"/>
  </bookViews>
  <sheets>
    <sheet name="NOFOs" sheetId="2" r:id="rId1"/>
  </sheets>
  <definedNames>
    <definedName name="_xlnm.Print_Area" localSheetId="0">NOFOs!$A$1:$AC$32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4" i="2" l="1"/>
  <c r="C25" i="2"/>
  <c r="C32" i="2" l="1"/>
  <c r="B32" i="2"/>
  <c r="C17" i="2" l="1"/>
  <c r="B17" i="2"/>
  <c r="D16" i="2"/>
  <c r="E16" i="2" s="1"/>
  <c r="D15" i="2"/>
  <c r="E15" i="2" s="1"/>
  <c r="D14" i="2"/>
  <c r="E14" i="2" s="1"/>
  <c r="E17" i="2" l="1"/>
  <c r="D17" i="2"/>
  <c r="D4" i="2" l="1"/>
  <c r="E4" i="2" s="1"/>
  <c r="D3" i="2"/>
  <c r="E3" i="2" s="1"/>
  <c r="B5" i="2"/>
  <c r="C6" i="2"/>
  <c r="E5" i="2" l="1"/>
  <c r="D5" i="2"/>
</calcChain>
</file>

<file path=xl/sharedStrings.xml><?xml version="1.0" encoding="utf-8"?>
<sst xmlns="http://schemas.openxmlformats.org/spreadsheetml/2006/main" count="37" uniqueCount="32">
  <si>
    <t xml:space="preserve">Estimated burden hours and costs </t>
  </si>
  <si>
    <t>Preparing/submitting grant applications</t>
  </si>
  <si>
    <t>Number of Respondents</t>
  </si>
  <si>
    <t>Time per Response (in hours)</t>
  </si>
  <si>
    <t>Total Burden Hours</t>
  </si>
  <si>
    <r>
      <t>Cost</t>
    </r>
    <r>
      <rPr>
        <b/>
        <vertAlign val="superscript"/>
        <sz val="10"/>
        <rFont val="Arial"/>
        <family val="2"/>
      </rPr>
      <t>1</t>
    </r>
  </si>
  <si>
    <t>NLG-M NOFO</t>
  </si>
  <si>
    <t>MFA NOFO</t>
  </si>
  <si>
    <t>TOTALS</t>
  </si>
  <si>
    <t>Ave. time per response - TOTALS</t>
  </si>
  <si>
    <t>http://www.bls.gov/oes/current/oes254012.htm#st</t>
  </si>
  <si>
    <t>Museum Curator</t>
  </si>
  <si>
    <t>Federal Estimate</t>
  </si>
  <si>
    <t># of Responses</t>
  </si>
  <si>
    <t>Average time 
to process one
(hours)</t>
  </si>
  <si>
    <t>Total Hour Burden to IMLS</t>
  </si>
  <si>
    <t>$ Burden to IMLS</t>
  </si>
  <si>
    <t>SF424S (data entry, first check, budget check)</t>
  </si>
  <si>
    <t>Review Process</t>
  </si>
  <si>
    <t>Create award*</t>
  </si>
  <si>
    <t>* Estimate is greater than FY2020 awards</t>
  </si>
  <si>
    <t>Average Salary</t>
  </si>
  <si>
    <t>ROCIS Information</t>
  </si>
  <si>
    <t>Percentage of Small Entities</t>
  </si>
  <si>
    <t>%</t>
  </si>
  <si>
    <t>#</t>
  </si>
  <si>
    <t>FY2020</t>
  </si>
  <si>
    <t xml:space="preserve">Program </t>
  </si>
  <si>
    <t># Apps</t>
  </si>
  <si>
    <t># Awards</t>
  </si>
  <si>
    <t>TOTAL</t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</si>
  <si>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current mean average hourly wage for museum curators, BLS Occupational Employment and Wages,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</si>
</sst>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wrapText="1"/>
    </xf>
    <xf numFmtId="0" fontId="0" fillId="0" borderId="1" xfId="0" applyBorder="1"/>
    <xf numFmtId="0" fontId="3" fillId="0" borderId="1" xfId="0" applyFont="1" applyBorder="1" applyAlignment="1">
      <alignment wrapText="1"/>
    </xf>
    <xf numFmtId="0" fontId="9" fillId="0" borderId="0" xfId="2"/>
    <xf numFmtId="0" fontId="2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2" fillId="0" borderId="1" xfId="0" applyNumberFormat="1" applyFont="1" applyBorder="1" applyAlignment="1">
      <alignment vertical="top" wrapText="1"/>
    </xf>
    <xf numFmtId="0" fontId="10" fillId="4" borderId="1" xfId="0" applyFont="1" applyFill="1" applyBorder="1"/>
    <xf numFmtId="0" fontId="10" fillId="4" borderId="1" xfId="0" applyFont="1" applyFill="1" applyBorder="1" applyAlignment="1">
      <alignment horizontal="center" wrapText="1"/>
    </xf>
    <xf numFmtId="164" fontId="10" fillId="4" borderId="1" xfId="0" applyNumberFormat="1" applyFont="1" applyFill="1" applyBorder="1" applyAlignment="1">
      <alignment horizontal="center" wrapText="1"/>
    </xf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3" fillId="0" borderId="0" xfId="0" applyFont="1" applyAlignment="1">
      <alignment horizontal="right" wrapText="1"/>
    </xf>
    <xf numFmtId="0" fontId="2" fillId="5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0" fillId="0" borderId="2" xfId="0" applyBorder="1"/>
    <xf numFmtId="0" fontId="2" fillId="0" borderId="3" xfId="0" applyFont="1" applyBorder="1" applyAlignment="1">
      <alignment horizontal="right"/>
    </xf>
    <xf numFmtId="0" fontId="2" fillId="3" borderId="3" xfId="0" applyFont="1" applyFill="1" applyBorder="1" applyAlignment="1">
      <alignment wrapText="1"/>
    </xf>
    <xf numFmtId="0" fontId="2" fillId="3" borderId="3" xfId="0" applyFont="1" applyFill="1" applyBorder="1"/>
    <xf numFmtId="164" fontId="2" fillId="3" borderId="3" xfId="0" applyNumberFormat="1" applyFont="1" applyFill="1" applyBorder="1"/>
    <xf numFmtId="0" fontId="0" fillId="0" borderId="2" xfId="0" applyBorder="1" applyAlignment="1">
      <alignment wrapText="1"/>
    </xf>
    <xf numFmtId="164" fontId="0" fillId="0" borderId="2" xfId="0" applyNumberFormat="1" applyBorder="1"/>
    <xf numFmtId="165" fontId="2" fillId="3" borderId="3" xfId="1" applyNumberFormat="1" applyFont="1" applyFill="1" applyBorder="1"/>
    <xf numFmtId="3" fontId="2" fillId="3" borderId="3" xfId="0" applyNumberFormat="1" applyFont="1" applyFill="1" applyBorder="1" applyAlignment="1">
      <alignment horizontal="right" wrapText="1"/>
    </xf>
    <xf numFmtId="164" fontId="2" fillId="3" borderId="3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165" fontId="2" fillId="2" borderId="2" xfId="1" applyNumberFormat="1" applyFont="1" applyFill="1" applyBorder="1"/>
    <xf numFmtId="3" fontId="2" fillId="2" borderId="2" xfId="0" applyNumberFormat="1" applyFont="1" applyFill="1" applyBorder="1"/>
    <xf numFmtId="164" fontId="2" fillId="2" borderId="2" xfId="0" applyNumberFormat="1" applyFont="1" applyFill="1" applyBorder="1"/>
    <xf numFmtId="0" fontId="2" fillId="6" borderId="1" xfId="0" applyFont="1" applyFill="1" applyBorder="1"/>
    <xf numFmtId="0" fontId="2" fillId="6" borderId="1" xfId="0" applyFont="1" applyFill="1" applyBorder="1" applyAlignment="1">
      <alignment horizontal="center"/>
    </xf>
    <xf numFmtId="0" fontId="3" fillId="0" borderId="2" xfId="0" applyFont="1" applyBorder="1" applyAlignment="1">
      <alignment wrapText="1"/>
    </xf>
    <xf numFmtId="0" fontId="2" fillId="0" borderId="0" xfId="0" applyFont="1" applyAlignment="1">
      <alignment horizontal="right"/>
    </xf>
    <xf numFmtId="1" fontId="0" fillId="0" borderId="1" xfId="0" applyNumberFormat="1" applyBorder="1"/>
    <xf numFmtId="0" fontId="3" fillId="0" borderId="0" xfId="0" applyFont="1" applyAlignment="1">
      <alignment wrapText="1"/>
    </xf>
    <xf numFmtId="164" fontId="0" fillId="0" borderId="0" xfId="0" applyNumberFormat="1"/>
    <xf numFmtId="0" fontId="11" fillId="0" borderId="0" xfId="0" applyFont="1" applyAlignment="1">
      <alignment horizontal="left" wrapText="1"/>
    </xf>
    <xf numFmtId="0" fontId="11" fillId="0" borderId="0" xfId="0" applyFont="1"/>
    <xf numFmtId="0" fontId="3" fillId="0" borderId="1" xfId="0" applyFont="1" applyBorder="1"/>
    <xf numFmtId="0" fontId="3" fillId="0" borderId="2" xfId="0" applyFont="1" applyBorder="1"/>
    <xf numFmtId="0" fontId="2" fillId="0" borderId="3" xfId="0" applyFont="1" applyBorder="1"/>
    <xf numFmtId="0" fontId="5" fillId="0" borderId="0" xfId="0" applyFont="1" applyAlignment="1">
      <alignment wrapText="1"/>
    </xf>
    <xf numFmtId="0" fontId="0" fillId="0" borderId="0" xfId="0" applyAlignment="1">
      <alignment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ls.gov/oes/current/oes25401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2"/>
  <sheetViews>
    <sheetView tabSelected="1" topLeftCell="A2" zoomScale="160" zoomScaleNormal="160" zoomScaleSheetLayoutView="100" workbookViewId="0">
      <selection activeCell="F8" sqref="F8"/>
    </sheetView>
  </sheetViews>
  <sheetFormatPr defaultColWidth="8.7109375" defaultRowHeight="12.75" x14ac:dyDescent="0.2"/>
  <cols>
    <col min="1" max="1" width="40.42578125" customWidth="1"/>
    <col min="2" max="2" width="12.42578125" customWidth="1"/>
    <col min="3" max="3" width="10" customWidth="1"/>
    <col min="4" max="4" width="12.7109375" customWidth="1"/>
    <col min="5" max="5" width="13.140625" customWidth="1"/>
    <col min="6" max="6" width="14.7109375" customWidth="1"/>
  </cols>
  <sheetData>
    <row r="1" spans="1:6" ht="31.5" customHeight="1" x14ac:dyDescent="0.2">
      <c r="A1" s="1" t="s">
        <v>0</v>
      </c>
    </row>
    <row r="2" spans="1:6" ht="58.5" customHeight="1" x14ac:dyDescent="0.2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spans="1:6" ht="15" customHeight="1" x14ac:dyDescent="0.2">
      <c r="A3" s="4" t="s">
        <v>6</v>
      </c>
      <c r="B3" s="6">
        <v>85</v>
      </c>
      <c r="C3" s="6">
        <v>45</v>
      </c>
      <c r="D3" s="6">
        <f t="shared" ref="D3:D4" si="0">SUM(B3*C3)</f>
        <v>3825</v>
      </c>
      <c r="E3" s="9">
        <f>SUM(B10*D3)</f>
        <v>124121.25000000001</v>
      </c>
      <c r="F3" s="41"/>
    </row>
    <row r="4" spans="1:6" ht="15" customHeight="1" x14ac:dyDescent="0.2">
      <c r="A4" s="3" t="s">
        <v>7</v>
      </c>
      <c r="B4" s="6">
        <v>310</v>
      </c>
      <c r="C4" s="6">
        <v>45</v>
      </c>
      <c r="D4" s="6">
        <f t="shared" si="0"/>
        <v>13950</v>
      </c>
      <c r="E4" s="9">
        <f>SUM(B10*D4)</f>
        <v>452677.50000000006</v>
      </c>
      <c r="F4" s="41"/>
    </row>
    <row r="5" spans="1:6" ht="13.5" thickBot="1" x14ac:dyDescent="0.25">
      <c r="A5" s="30" t="s">
        <v>8</v>
      </c>
      <c r="B5" s="31">
        <f>SUM(B3:B4)</f>
        <v>395</v>
      </c>
      <c r="C5" s="31"/>
      <c r="D5" s="32">
        <f>SUM(D3:D4)</f>
        <v>17775</v>
      </c>
      <c r="E5" s="33">
        <f>SUM(E3:E4)</f>
        <v>576798.75000000012</v>
      </c>
      <c r="F5" s="41"/>
    </row>
    <row r="6" spans="1:6" x14ac:dyDescent="0.2">
      <c r="A6" s="23" t="s">
        <v>9</v>
      </c>
      <c r="B6" s="27"/>
      <c r="C6" s="23">
        <f>AVERAGE(C3:C5)</f>
        <v>45</v>
      </c>
      <c r="D6" s="28"/>
      <c r="E6" s="29"/>
    </row>
    <row r="8" spans="1:6" ht="25.15" customHeight="1" x14ac:dyDescent="0.2">
      <c r="A8" s="46" t="s">
        <v>31</v>
      </c>
      <c r="B8" s="47"/>
      <c r="C8" s="47"/>
      <c r="D8" s="47"/>
      <c r="E8" s="47"/>
    </row>
    <row r="9" spans="1:6" x14ac:dyDescent="0.2">
      <c r="A9" s="5" t="s">
        <v>10</v>
      </c>
    </row>
    <row r="10" spans="1:6" x14ac:dyDescent="0.2">
      <c r="A10" s="15" t="s">
        <v>11</v>
      </c>
      <c r="B10" s="40">
        <v>32.450000000000003</v>
      </c>
      <c r="C10" s="41"/>
    </row>
    <row r="11" spans="1:6" x14ac:dyDescent="0.2">
      <c r="A11" s="2"/>
      <c r="B11" s="2"/>
      <c r="C11" s="2"/>
    </row>
    <row r="13" spans="1:6" ht="75" x14ac:dyDescent="0.25">
      <c r="A13" s="10" t="s">
        <v>12</v>
      </c>
      <c r="B13" s="11" t="s">
        <v>13</v>
      </c>
      <c r="C13" s="11" t="s">
        <v>14</v>
      </c>
      <c r="D13" s="11" t="s">
        <v>15</v>
      </c>
      <c r="E13" s="12" t="s">
        <v>16</v>
      </c>
    </row>
    <row r="14" spans="1:6" x14ac:dyDescent="0.2">
      <c r="A14" s="4" t="s">
        <v>17</v>
      </c>
      <c r="B14" s="3">
        <v>395</v>
      </c>
      <c r="C14" s="4">
        <v>1.1599999999999999</v>
      </c>
      <c r="D14" s="3">
        <f>(C14*B14)</f>
        <v>458.2</v>
      </c>
      <c r="E14" s="13">
        <f>D14*B19</f>
        <v>21008.47</v>
      </c>
    </row>
    <row r="15" spans="1:6" x14ac:dyDescent="0.2">
      <c r="A15" s="14" t="s">
        <v>18</v>
      </c>
      <c r="B15" s="3">
        <v>395</v>
      </c>
      <c r="C15" s="14">
        <v>1.5</v>
      </c>
      <c r="D15" s="3">
        <f>(C15*B15)</f>
        <v>592.5</v>
      </c>
      <c r="E15" s="13">
        <f>D15*B19</f>
        <v>27166.125</v>
      </c>
    </row>
    <row r="16" spans="1:6" ht="13.5" thickBot="1" x14ac:dyDescent="0.25">
      <c r="A16" s="36" t="s">
        <v>19</v>
      </c>
      <c r="B16" s="20">
        <v>150</v>
      </c>
      <c r="C16" s="25">
        <v>1</v>
      </c>
      <c r="D16" s="20">
        <f>(C16*B16)</f>
        <v>150</v>
      </c>
      <c r="E16" s="26">
        <f>D16*B19</f>
        <v>6877.5</v>
      </c>
    </row>
    <row r="17" spans="1:6" x14ac:dyDescent="0.2">
      <c r="A17" s="22" t="s">
        <v>8</v>
      </c>
      <c r="B17" s="23">
        <f>SUM(B14:B16)</f>
        <v>940</v>
      </c>
      <c r="C17" s="23">
        <f>SUM(C14:C16)</f>
        <v>3.66</v>
      </c>
      <c r="D17" s="23">
        <f>SUM(D14:D16)</f>
        <v>1200.7</v>
      </c>
      <c r="E17" s="24">
        <f>SUM(E14:E16)</f>
        <v>55052.095000000001</v>
      </c>
    </row>
    <row r="18" spans="1:6" x14ac:dyDescent="0.2">
      <c r="A18" s="39" t="s">
        <v>20</v>
      </c>
      <c r="F18" s="42"/>
    </row>
    <row r="19" spans="1:6" x14ac:dyDescent="0.2">
      <c r="A19" s="19" t="s">
        <v>21</v>
      </c>
      <c r="B19" s="40">
        <v>45.85</v>
      </c>
    </row>
    <row r="20" spans="1:6" x14ac:dyDescent="0.2">
      <c r="A20" s="18"/>
    </row>
    <row r="22" spans="1:6" x14ac:dyDescent="0.2">
      <c r="A22" s="1" t="s">
        <v>22</v>
      </c>
    </row>
    <row r="23" spans="1:6" x14ac:dyDescent="0.2">
      <c r="A23" s="34" t="s">
        <v>23</v>
      </c>
      <c r="B23" s="35" t="s">
        <v>24</v>
      </c>
      <c r="C23" s="35" t="s">
        <v>25</v>
      </c>
    </row>
    <row r="24" spans="1:6" x14ac:dyDescent="0.2">
      <c r="A24" s="4" t="s">
        <v>6</v>
      </c>
      <c r="B24" s="3">
        <v>0.2</v>
      </c>
      <c r="C24" s="38">
        <f>SUM(B24*B3)</f>
        <v>17</v>
      </c>
    </row>
    <row r="25" spans="1:6" x14ac:dyDescent="0.2">
      <c r="A25" s="3" t="s">
        <v>7</v>
      </c>
      <c r="B25" s="3">
        <v>0.2</v>
      </c>
      <c r="C25" s="38">
        <f>SUM(B25*B4)</f>
        <v>62</v>
      </c>
    </row>
    <row r="27" spans="1:6" x14ac:dyDescent="0.2">
      <c r="A27" s="37"/>
      <c r="B27" s="1"/>
      <c r="C27" s="1"/>
    </row>
    <row r="28" spans="1:6" x14ac:dyDescent="0.2">
      <c r="A28" s="1" t="s">
        <v>26</v>
      </c>
    </row>
    <row r="29" spans="1:6" x14ac:dyDescent="0.2">
      <c r="A29" s="16" t="s">
        <v>27</v>
      </c>
      <c r="B29" s="17" t="s">
        <v>28</v>
      </c>
      <c r="C29" s="17" t="s">
        <v>29</v>
      </c>
    </row>
    <row r="30" spans="1:6" x14ac:dyDescent="0.2">
      <c r="A30" s="4" t="s">
        <v>6</v>
      </c>
      <c r="B30" s="43">
        <v>61</v>
      </c>
      <c r="C30" s="43">
        <v>13</v>
      </c>
      <c r="D30" s="41"/>
    </row>
    <row r="31" spans="1:6" ht="13.5" thickBot="1" x14ac:dyDescent="0.25">
      <c r="A31" s="20" t="s">
        <v>7</v>
      </c>
      <c r="B31" s="44">
        <v>345</v>
      </c>
      <c r="C31" s="44">
        <v>109</v>
      </c>
      <c r="D31" s="41"/>
    </row>
    <row r="32" spans="1:6" x14ac:dyDescent="0.2">
      <c r="A32" s="21" t="s">
        <v>30</v>
      </c>
      <c r="B32" s="45">
        <f>SUM(B30:B31)</f>
        <v>406</v>
      </c>
      <c r="C32" s="45">
        <f>SUM(C30:C31)</f>
        <v>122</v>
      </c>
      <c r="D32" s="41"/>
    </row>
  </sheetData>
  <mergeCells count="1">
    <mergeCell ref="A8:E8"/>
  </mergeCells>
  <phoneticPr fontId="1" type="noConversion"/>
  <hyperlinks>
    <hyperlink ref="A9" r:id="rId1" location="st" xr:uid="{D4958C02-C3C6-4CE6-98BD-5D11F856BD61}"/>
  </hyperlinks>
  <pageMargins left="0.25" right="0.25" top="0.75" bottom="0.75" header="0.3" footer="0.3"/>
  <pageSetup scale="40" orientation="landscape" cellComments="asDisplayed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2abfcf-437c-4ce1-b5c2-14af7889cdd1">
      <Terms xmlns="http://schemas.microsoft.com/office/infopath/2007/PartnerControls"/>
    </lcf76f155ced4ddcb4097134ff3c332f>
    <TaxCatchAll xmlns="c2a11cf1-abf9-4d2d-a6e3-e7bef8c8960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2B68101503442AC1F948F0E3275EB" ma:contentTypeVersion="16" ma:contentTypeDescription="Create a new document." ma:contentTypeScope="" ma:versionID="001290ac7b3547ed7c2599c8bac7ccb6">
  <xsd:schema xmlns:xsd="http://www.w3.org/2001/XMLSchema" xmlns:xs="http://www.w3.org/2001/XMLSchema" xmlns:p="http://schemas.microsoft.com/office/2006/metadata/properties" xmlns:ns2="a42abfcf-437c-4ce1-b5c2-14af7889cdd1" xmlns:ns3="c2a11cf1-abf9-4d2d-a6e3-e7bef8c89609" targetNamespace="http://schemas.microsoft.com/office/2006/metadata/properties" ma:root="true" ma:fieldsID="ae28b76377f7e6fd080b08d467f31e2a" ns2:_="" ns3:_="">
    <xsd:import namespace="a42abfcf-437c-4ce1-b5c2-14af7889cdd1"/>
    <xsd:import namespace="c2a11cf1-abf9-4d2d-a6e3-e7bef8c896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abfcf-437c-4ce1-b5c2-14af7889cd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c4280a9-ac51-45f9-8951-e3a8c20bf5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a11cf1-abf9-4d2d-a6e3-e7bef8c8960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40de125-4b7a-4acb-90b8-77fa4f1786a3}" ma:internalName="TaxCatchAll" ma:showField="CatchAllData" ma:web="c2a11cf1-abf9-4d2d-a6e3-e7bef8c896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15BE4B-2DA8-491B-B4DC-E7F5FE3B4723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c2a11cf1-abf9-4d2d-a6e3-e7bef8c89609"/>
    <ds:schemaRef ds:uri="a42abfcf-437c-4ce1-b5c2-14af7889cdd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997DA25-FDB0-457D-AF79-D74BB55A75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abfcf-437c-4ce1-b5c2-14af7889cdd1"/>
    <ds:schemaRef ds:uri="c2a11cf1-abf9-4d2d-a6e3-e7bef8c896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499B83-4B53-40C2-AA3A-3071F9EB19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NOFOs</vt:lpstr>
      <vt:lpstr>NOFOs!Print_Area</vt:lpstr>
    </vt:vector>
  </TitlesOfParts>
  <Manager/>
  <Company>NEH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rebecca danvers</dc:creator>
  <cp:keywords/>
  <dc:description/>
  <cp:lastModifiedBy>Julie Balutis</cp:lastModifiedBy>
  <cp:revision/>
  <dcterms:created xsi:type="dcterms:W3CDTF">2003-11-06T20:02:16Z</dcterms:created>
  <dcterms:modified xsi:type="dcterms:W3CDTF">2024-06-14T16:26:16Z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0x010100AF32B68101503442AC1F948F0E3275EB</vt:lpwstr>
  </property>
  <property fmtid="{D5CDD505-2E9C-101B-9397-08002B2CF9AE}" pid="3" name="MediaServiceImageTags">
    <vt:lpwstr/>
  </property>
</Properties>
</file>