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.sharepoint.com/teams/ogpm/Shared Documents/PRA Clearances/Current Clearances/3137-0095 NANH-M and AAHC NOFO/FY25 Clearance/"/>
    </mc:Choice>
  </mc:AlternateContent>
  <xr:revisionPtr revIDLastSave="1" documentId="8_{89A667E5-FF93-46F7-81A7-54BBF8209BE8}" xr6:coauthVersionLast="47" xr6:coauthVersionMax="47" xr10:uidLastSave="{C1E29B12-5EA6-4266-8230-58719381DE49}"/>
  <bookViews>
    <workbookView xWindow="-120" yWindow="-120" windowWidth="29040" windowHeight="15840" tabRatio="903" xr2:uid="{00000000-000D-0000-FFFF-FFFF00000000}"/>
  </bookViews>
  <sheets>
    <sheet name="Peer Review Forms" sheetId="2" r:id="rId1"/>
  </sheets>
  <definedNames>
    <definedName name="_xlnm.Print_Area" localSheetId="0">'Peer Review Forms'!$A$1:$AC$35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C5" i="2"/>
  <c r="C34" i="2" l="1"/>
  <c r="C33" i="2"/>
  <c r="C28" i="2"/>
  <c r="B28" i="2"/>
  <c r="B18" i="2" l="1"/>
  <c r="C18" i="2"/>
  <c r="D17" i="2"/>
  <c r="E17" i="2" s="1"/>
  <c r="D16" i="2"/>
  <c r="E16" i="2" s="1"/>
  <c r="D15" i="2"/>
  <c r="E15" i="2" s="1"/>
  <c r="E18" i="2" l="1"/>
  <c r="D18" i="2"/>
  <c r="D4" i="2" l="1"/>
  <c r="E4" i="2" s="1"/>
  <c r="D3" i="2"/>
  <c r="E3" i="2" s="1"/>
  <c r="B5" i="2"/>
  <c r="E5" i="2" l="1"/>
  <c r="D5" i="2"/>
</calcChain>
</file>

<file path=xl/sharedStrings.xml><?xml version="1.0" encoding="utf-8"?>
<sst xmlns="http://schemas.openxmlformats.org/spreadsheetml/2006/main" count="39" uniqueCount="35">
  <si>
    <t xml:space="preserve">Estimated burden hours and costs </t>
  </si>
  <si>
    <t>Preparing/submitting grant applications</t>
  </si>
  <si>
    <t>Number of Respondents</t>
  </si>
  <si>
    <t>Time per Response (in hours)</t>
  </si>
  <si>
    <t>Total Burden Hours</t>
  </si>
  <si>
    <r>
      <t>Cost</t>
    </r>
    <r>
      <rPr>
        <b/>
        <vertAlign val="superscript"/>
        <sz val="10"/>
        <rFont val="Arial"/>
        <family val="2"/>
      </rPr>
      <t>1</t>
    </r>
  </si>
  <si>
    <t>AAHC NOFO</t>
  </si>
  <si>
    <t>NANH NOFO</t>
  </si>
  <si>
    <t>TOTALS</t>
  </si>
  <si>
    <t>Ave. time per response - TOTALS</t>
  </si>
  <si>
    <t>http://www.bls.gov/oes/current/oes254012.htm#st</t>
  </si>
  <si>
    <t>Museum Curator</t>
  </si>
  <si>
    <t>Federal Estimate</t>
  </si>
  <si>
    <t>Average time 
to process one
(hours)</t>
  </si>
  <si>
    <t>Total Hour Burden to IMLS</t>
  </si>
  <si>
    <r>
      <t xml:space="preserve">$ </t>
    </r>
    <r>
      <rPr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urden to IMLS</t>
    </r>
  </si>
  <si>
    <t>Create award*</t>
  </si>
  <si>
    <t>Average</t>
  </si>
  <si>
    <t xml:space="preserve">Program </t>
  </si>
  <si>
    <t># of Apps</t>
  </si>
  <si>
    <t># of Awards</t>
  </si>
  <si>
    <t>TOTAL</t>
  </si>
  <si>
    <t>ROCIS Information</t>
  </si>
  <si>
    <t>Percentage of Small Entities</t>
  </si>
  <si>
    <t>%</t>
  </si>
  <si>
    <t>#</t>
  </si>
  <si>
    <t>Average IMLS Staff Salary</t>
  </si>
  <si>
    <t>FY2023</t>
  </si>
  <si>
    <t xml:space="preserve">*We received 58 FY24 NANH applications </t>
  </si>
  <si>
    <t>NANH NOFO*</t>
  </si>
  <si>
    <t># of ResponsesPer Year</t>
  </si>
  <si>
    <t xml:space="preserve">* The estimates are higher than FY23 application and award figures </t>
  </si>
  <si>
    <t>First check, final check, budget check*</t>
  </si>
  <si>
    <t>Peer Review Process*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</si>
  <si>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curators, BLS Occupational Employment and Wages, May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</si>
</sst>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wrapText="1"/>
    </xf>
    <xf numFmtId="0" fontId="10" fillId="0" borderId="0" xfId="2"/>
    <xf numFmtId="0" fontId="3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 wrapText="1"/>
    </xf>
    <xf numFmtId="0" fontId="4" fillId="0" borderId="0" xfId="0" applyFont="1"/>
    <xf numFmtId="164" fontId="11" fillId="4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right"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/>
    </xf>
    <xf numFmtId="0" fontId="0" fillId="0" borderId="2" xfId="0" applyBorder="1"/>
    <xf numFmtId="0" fontId="3" fillId="0" borderId="3" xfId="0" applyFont="1" applyBorder="1" applyAlignment="1">
      <alignment horizontal="right"/>
    </xf>
    <xf numFmtId="0" fontId="3" fillId="0" borderId="3" xfId="0" applyFont="1" applyBorder="1"/>
    <xf numFmtId="2" fontId="0" fillId="0" borderId="1" xfId="0" applyNumberFormat="1" applyBorder="1"/>
    <xf numFmtId="0" fontId="3" fillId="3" borderId="3" xfId="0" applyFont="1" applyFill="1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165" fontId="3" fillId="3" borderId="3" xfId="1" applyNumberFormat="1" applyFont="1" applyFill="1" applyBorder="1"/>
    <xf numFmtId="3" fontId="3" fillId="3" borderId="3" xfId="0" applyNumberFormat="1" applyFont="1" applyFill="1" applyBorder="1" applyAlignment="1">
      <alignment horizontal="right" wrapText="1"/>
    </xf>
    <xf numFmtId="164" fontId="3" fillId="3" borderId="3" xfId="0" applyNumberFormat="1" applyFont="1" applyFill="1" applyBorder="1" applyAlignment="1">
      <alignment wrapText="1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1" fontId="0" fillId="0" borderId="1" xfId="0" applyNumberFormat="1" applyBorder="1"/>
    <xf numFmtId="0" fontId="3" fillId="3" borderId="4" xfId="0" applyFont="1" applyFill="1" applyBorder="1" applyAlignment="1">
      <alignment wrapText="1"/>
    </xf>
    <xf numFmtId="0" fontId="3" fillId="3" borderId="0" xfId="0" applyFont="1" applyFill="1"/>
    <xf numFmtId="2" fontId="3" fillId="3" borderId="0" xfId="0" applyNumberFormat="1" applyFont="1" applyFill="1"/>
    <xf numFmtId="164" fontId="3" fillId="3" borderId="0" xfId="0" applyNumberFormat="1" applyFont="1" applyFill="1"/>
    <xf numFmtId="0" fontId="3" fillId="7" borderId="2" xfId="0" applyFont="1" applyFill="1" applyBorder="1" applyAlignment="1">
      <alignment wrapText="1"/>
    </xf>
    <xf numFmtId="165" fontId="3" fillId="7" borderId="2" xfId="1" applyNumberFormat="1" applyFont="1" applyFill="1" applyBorder="1"/>
    <xf numFmtId="3" fontId="3" fillId="7" borderId="2" xfId="0" applyNumberFormat="1" applyFont="1" applyFill="1" applyBorder="1"/>
    <xf numFmtId="164" fontId="3" fillId="7" borderId="2" xfId="0" applyNumberFormat="1" applyFont="1" applyFill="1" applyBorder="1"/>
    <xf numFmtId="0" fontId="3" fillId="7" borderId="3" xfId="0" applyFont="1" applyFill="1" applyBorder="1" applyAlignment="1">
      <alignment wrapText="1"/>
    </xf>
    <xf numFmtId="0" fontId="3" fillId="7" borderId="3" xfId="0" applyFont="1" applyFill="1" applyBorder="1"/>
    <xf numFmtId="2" fontId="3" fillId="7" borderId="3" xfId="0" applyNumberFormat="1" applyFont="1" applyFill="1" applyBorder="1"/>
    <xf numFmtId="164" fontId="3" fillId="7" borderId="3" xfId="0" applyNumberFormat="1" applyFont="1" applyFill="1" applyBorder="1"/>
    <xf numFmtId="164" fontId="0" fillId="0" borderId="0" xfId="0" applyNumberFormat="1"/>
    <xf numFmtId="0" fontId="12" fillId="0" borderId="0" xfId="0" applyFont="1" applyAlignment="1">
      <alignment horizontal="left" wrapText="1"/>
    </xf>
    <xf numFmtId="2" fontId="3" fillId="3" borderId="3" xfId="0" applyNumberFormat="1" applyFont="1" applyFill="1" applyBorder="1"/>
    <xf numFmtId="0" fontId="12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CCCC"/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4"/>
  <sheetViews>
    <sheetView tabSelected="1" zoomScale="140" zoomScaleNormal="140" zoomScaleSheetLayoutView="100" workbookViewId="0">
      <selection activeCell="G14" sqref="G14"/>
    </sheetView>
  </sheetViews>
  <sheetFormatPr defaultColWidth="8.7109375" defaultRowHeight="12.75" x14ac:dyDescent="0.2"/>
  <cols>
    <col min="1" max="1" width="40.42578125" customWidth="1"/>
    <col min="2" max="2" width="13.7109375" customWidth="1"/>
    <col min="3" max="4" width="12.7109375" customWidth="1"/>
    <col min="5" max="5" width="13.140625" customWidth="1"/>
    <col min="6" max="6" width="12" customWidth="1"/>
    <col min="7" max="7" width="13.7109375" customWidth="1"/>
  </cols>
  <sheetData>
    <row r="1" spans="1:5" ht="31.5" customHeight="1" x14ac:dyDescent="0.2">
      <c r="A1" s="1" t="s">
        <v>0</v>
      </c>
    </row>
    <row r="2" spans="1:5" ht="58.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pans="1:5" ht="15" customHeight="1" x14ac:dyDescent="0.2">
      <c r="A3" s="3" t="s">
        <v>6</v>
      </c>
      <c r="B3" s="5">
        <v>80</v>
      </c>
      <c r="C3" s="5">
        <v>35</v>
      </c>
      <c r="D3" s="5">
        <f t="shared" ref="D3:D4" si="0">SUM(B3*C3)</f>
        <v>2800</v>
      </c>
      <c r="E3" s="8">
        <f>SUM(B10*D3)</f>
        <v>90860.000000000015</v>
      </c>
    </row>
    <row r="4" spans="1:5" ht="15" customHeight="1" x14ac:dyDescent="0.2">
      <c r="A4" s="2" t="s">
        <v>7</v>
      </c>
      <c r="B4" s="5">
        <v>60</v>
      </c>
      <c r="C4" s="5">
        <v>35</v>
      </c>
      <c r="D4" s="5">
        <f t="shared" si="0"/>
        <v>2100</v>
      </c>
      <c r="E4" s="8">
        <f>SUM(B10*D4)</f>
        <v>68145</v>
      </c>
    </row>
    <row r="5" spans="1:5" ht="13.5" thickBot="1" x14ac:dyDescent="0.25">
      <c r="A5" s="36" t="s">
        <v>8</v>
      </c>
      <c r="B5" s="37">
        <f>SUM(B3:B4)</f>
        <v>140</v>
      </c>
      <c r="C5" s="37">
        <f>SUM(C3:C4)</f>
        <v>70</v>
      </c>
      <c r="D5" s="38">
        <f>SUM(D3:D4)</f>
        <v>4900</v>
      </c>
      <c r="E5" s="39">
        <f>SUM(E3:E4)</f>
        <v>159005</v>
      </c>
    </row>
    <row r="6" spans="1:5" x14ac:dyDescent="0.2">
      <c r="A6" s="22" t="s">
        <v>9</v>
      </c>
      <c r="B6" s="25"/>
      <c r="C6" s="46">
        <f>AVERAGE(C3:C5)</f>
        <v>46.666666666666664</v>
      </c>
      <c r="D6" s="26"/>
      <c r="E6" s="27"/>
    </row>
    <row r="8" spans="1:5" ht="26.65" customHeight="1" x14ac:dyDescent="0.2">
      <c r="A8" s="51" t="s">
        <v>34</v>
      </c>
      <c r="B8" s="52"/>
      <c r="C8" s="52"/>
      <c r="D8" s="52"/>
      <c r="E8" s="52"/>
    </row>
    <row r="9" spans="1:5" x14ac:dyDescent="0.2">
      <c r="A9" s="4" t="s">
        <v>10</v>
      </c>
    </row>
    <row r="10" spans="1:5" x14ac:dyDescent="0.2">
      <c r="A10" s="15" t="s">
        <v>11</v>
      </c>
      <c r="B10">
        <v>32.450000000000003</v>
      </c>
      <c r="C10" s="45"/>
    </row>
    <row r="14" spans="1:5" ht="75" x14ac:dyDescent="0.25">
      <c r="A14" s="11" t="s">
        <v>12</v>
      </c>
      <c r="B14" s="12" t="s">
        <v>30</v>
      </c>
      <c r="C14" s="12" t="s">
        <v>13</v>
      </c>
      <c r="D14" s="12" t="s">
        <v>14</v>
      </c>
      <c r="E14" s="14" t="s">
        <v>15</v>
      </c>
    </row>
    <row r="15" spans="1:5" x14ac:dyDescent="0.2">
      <c r="A15" s="3" t="s">
        <v>32</v>
      </c>
      <c r="B15" s="2">
        <v>140</v>
      </c>
      <c r="C15" s="3">
        <v>1.5</v>
      </c>
      <c r="D15" s="21">
        <f>(C15*B15)</f>
        <v>210</v>
      </c>
      <c r="E15" s="9">
        <f>D15*B21</f>
        <v>9628.5</v>
      </c>
    </row>
    <row r="16" spans="1:5" x14ac:dyDescent="0.2">
      <c r="A16" s="10" t="s">
        <v>33</v>
      </c>
      <c r="B16" s="2">
        <v>140</v>
      </c>
      <c r="C16" s="10">
        <v>1.5</v>
      </c>
      <c r="D16" s="21">
        <f>(C16*B16)</f>
        <v>210</v>
      </c>
      <c r="E16" s="9">
        <f>D16*B21</f>
        <v>9628.5</v>
      </c>
    </row>
    <row r="17" spans="1:6" ht="13.5" thickBot="1" x14ac:dyDescent="0.25">
      <c r="A17" s="30" t="s">
        <v>16</v>
      </c>
      <c r="B17" s="49">
        <v>75</v>
      </c>
      <c r="C17" s="23">
        <v>1</v>
      </c>
      <c r="D17" s="18">
        <f>(C17*B17)</f>
        <v>75</v>
      </c>
      <c r="E17" s="24">
        <f>D17*B21</f>
        <v>3438.75</v>
      </c>
      <c r="F17" s="45"/>
    </row>
    <row r="18" spans="1:6" x14ac:dyDescent="0.2">
      <c r="A18" s="40" t="s">
        <v>8</v>
      </c>
      <c r="B18" s="41">
        <f>SUM(B15:B17)</f>
        <v>355</v>
      </c>
      <c r="C18" s="41">
        <f>SUM(C15:C17)</f>
        <v>4</v>
      </c>
      <c r="D18" s="42">
        <f>SUM(D15:D17)</f>
        <v>495</v>
      </c>
      <c r="E18" s="43">
        <f>SUM(E15:E17)</f>
        <v>22695.75</v>
      </c>
    </row>
    <row r="19" spans="1:6" x14ac:dyDescent="0.2">
      <c r="A19" s="32" t="s">
        <v>17</v>
      </c>
      <c r="B19" s="33"/>
      <c r="C19" s="33"/>
      <c r="D19" s="34"/>
      <c r="E19" s="35"/>
    </row>
    <row r="20" spans="1:6" ht="25.5" x14ac:dyDescent="0.2">
      <c r="A20" s="50" t="s">
        <v>31</v>
      </c>
      <c r="F20" s="47"/>
    </row>
    <row r="21" spans="1:6" x14ac:dyDescent="0.2">
      <c r="A21" s="15" t="s">
        <v>26</v>
      </c>
      <c r="B21" s="44">
        <v>45.85</v>
      </c>
    </row>
    <row r="22" spans="1:6" x14ac:dyDescent="0.2">
      <c r="A22" s="13"/>
    </row>
    <row r="24" spans="1:6" x14ac:dyDescent="0.2">
      <c r="A24" s="1" t="s">
        <v>27</v>
      </c>
    </row>
    <row r="25" spans="1:6" x14ac:dyDescent="0.2">
      <c r="A25" s="16" t="s">
        <v>18</v>
      </c>
      <c r="B25" s="17" t="s">
        <v>19</v>
      </c>
      <c r="C25" s="17" t="s">
        <v>20</v>
      </c>
    </row>
    <row r="26" spans="1:6" x14ac:dyDescent="0.2">
      <c r="A26" s="3" t="s">
        <v>6</v>
      </c>
      <c r="B26" s="48">
        <v>76</v>
      </c>
      <c r="C26" s="2">
        <v>34</v>
      </c>
      <c r="D26" s="45"/>
    </row>
    <row r="27" spans="1:6" ht="13.5" thickBot="1" x14ac:dyDescent="0.25">
      <c r="A27" s="18" t="s">
        <v>29</v>
      </c>
      <c r="B27" s="49">
        <v>39</v>
      </c>
      <c r="C27" s="49">
        <v>35</v>
      </c>
      <c r="D27" s="45"/>
    </row>
    <row r="28" spans="1:6" x14ac:dyDescent="0.2">
      <c r="A28" s="19" t="s">
        <v>21</v>
      </c>
      <c r="B28" s="20">
        <f>SUM(B26:B27)</f>
        <v>115</v>
      </c>
      <c r="C28" s="20">
        <f>SUM(C26:C27)</f>
        <v>69</v>
      </c>
      <c r="D28" s="45"/>
    </row>
    <row r="29" spans="1:6" x14ac:dyDescent="0.2">
      <c r="A29" t="s">
        <v>28</v>
      </c>
    </row>
    <row r="31" spans="1:6" x14ac:dyDescent="0.2">
      <c r="A31" s="1" t="s">
        <v>22</v>
      </c>
    </row>
    <row r="32" spans="1:6" x14ac:dyDescent="0.2">
      <c r="A32" s="28" t="s">
        <v>23</v>
      </c>
      <c r="B32" s="29" t="s">
        <v>24</v>
      </c>
      <c r="C32" s="29" t="s">
        <v>25</v>
      </c>
    </row>
    <row r="33" spans="1:3" x14ac:dyDescent="0.2">
      <c r="A33" s="3" t="s">
        <v>6</v>
      </c>
      <c r="B33" s="2">
        <v>0.6</v>
      </c>
      <c r="C33" s="31">
        <f>SUM(B33*B26)</f>
        <v>45.6</v>
      </c>
    </row>
    <row r="34" spans="1:3" x14ac:dyDescent="0.2">
      <c r="A34" s="2" t="s">
        <v>7</v>
      </c>
      <c r="B34" s="21">
        <v>0.8</v>
      </c>
      <c r="C34" s="31">
        <f>SUM(B34*B27)</f>
        <v>31.200000000000003</v>
      </c>
    </row>
  </sheetData>
  <mergeCells count="1">
    <mergeCell ref="A8:E8"/>
  </mergeCells>
  <phoneticPr fontId="2" type="noConversion"/>
  <hyperlinks>
    <hyperlink ref="A9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F197F3-FFC1-4079-8FD3-91261231613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2a11cf1-abf9-4d2d-a6e3-e7bef8c89609"/>
    <ds:schemaRef ds:uri="a42abfcf-437c-4ce1-b5c2-14af7889cdd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9B4293-4043-4503-B59E-86C8E9A469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4AF675-8575-4871-A243-2A5A8D112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Julie Balutis</cp:lastModifiedBy>
  <cp:revision/>
  <dcterms:created xsi:type="dcterms:W3CDTF">2003-11-06T20:02:16Z</dcterms:created>
  <dcterms:modified xsi:type="dcterms:W3CDTF">2024-06-14T15:53:57Z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</Properties>
</file>