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3.xml" ContentType="application/vnd.openxmlformats-officedocument.drawing+xml"/>
  <Override PartName="/xl/tables/table14.xml" ContentType="application/vnd.openxmlformats-officedocument.spreadsheetml.table+xml"/>
  <Override PartName="/xl/slicers/slicer1.xml" ContentType="application/vnd.ms-excel.slicer+xml"/>
  <Override PartName="/xl/tables/table15.xml" ContentType="application/vnd.openxmlformats-officedocument.spreadsheetml.table+xml"/>
  <Override PartName="/xl/drawings/drawing4.xml" ContentType="application/vnd.openxmlformats-officedocument.drawing+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mc:AlternateContent xmlns:mc="http://schemas.openxmlformats.org/markup-compatibility/2006">
    <mc:Choice Requires="x15">
      <x15ac:absPath xmlns:x15ac="http://schemas.microsoft.com/office/spreadsheetml/2010/11/ac" url="https://indexanalytics-my.sharepoint.com/personal/lknopp_index-analytics_com/Documents/Desktop/"/>
    </mc:Choice>
  </mc:AlternateContent>
  <xr:revisionPtr revIDLastSave="82" documentId="8_{05A2ADEB-AEDC-4805-8B42-13A4F33294C6}" xr6:coauthVersionLast="47" xr6:coauthVersionMax="47" xr10:uidLastSave="{76818F1F-3455-45E6-91AE-B31457F257EB}"/>
  <bookViews>
    <workbookView xWindow="-28920" yWindow="-120" windowWidth="29040" windowHeight="15720" tabRatio="708" activeTab="4" xr2:uid="{00000000-000D-0000-FFFF-FFFF00000000}"/>
  </bookViews>
  <sheets>
    <sheet name="Instructions" sheetId="8" r:id="rId1"/>
    <sheet name="Data Supplier Profile" sheetId="5" r:id="rId2"/>
    <sheet name="Additional Suppliers Summary" sheetId="11" r:id="rId3"/>
    <sheet name="Covered Lives- Regional" sheetId="4" r:id="rId4"/>
    <sheet name="Covered Lives- Regional List" sheetId="10" r:id="rId5"/>
    <sheet name="Covered Lives- National" sheetId="6" r:id="rId6"/>
  </sheets>
  <definedNames>
    <definedName name="Alabama">'Covered Lives- Regional'!$B$9:$B$3187</definedName>
    <definedName name="Alaska">'Covered Lives- Regional'!#REF!</definedName>
    <definedName name="Arizona">'Covered Lives- Regional'!#REF!</definedName>
    <definedName name="Covered_Lives__National_List">'Covered Lives- National'!$A$4</definedName>
    <definedName name="Covered_Lives__Regional_List">'Covered Lives- Regional List'!$A$1</definedName>
    <definedName name="Covered_Lives_Calculator_for_National_QEs">'Covered Lives- National'!#REF!</definedName>
    <definedName name="Covered_Lives_Calculator_for_Regional_QEs">'Covered Lives- Regional'!$A$3</definedName>
    <definedName name="Covered_Lives_Regional_List">'Covered Lives- Regional'!$A$8</definedName>
    <definedName name="For_Each_Other_Payer_Claims_Data_Supplier">Table510[#Headers]</definedName>
    <definedName name="For_QE_Public_Reports">#REF!</definedName>
    <definedName name="QECP_Data_Supplier_Profile_Lead_Entity_Applying_for_the_Qualified_Entity_Certification_Program">#REF!</definedName>
    <definedName name="Response">#REF!</definedName>
    <definedName name="Slicer_Alabama11">#N/A</definedName>
    <definedName name="Slicer_States11">#N/A</definedName>
    <definedName name="States">'Covered Lives- Regional'!$A$9:$A$10</definedName>
    <definedName name="Summary_Profile_for_Additional_Data_Suppliers_Complete_the_Data_Supplier_Profile_table_with_aggregated_information_for_the_remaining_data_suppliers_relevant_to_the_entity_s_QE_application_and_program.">'Additional Suppliers Summary'!$A$1</definedName>
  </definedNames>
  <calcPr calcId="191028"/>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7" i="6" l="1"/>
  <c r="E57" i="6"/>
  <c r="G57" i="6" s="1"/>
  <c r="G56" i="6"/>
  <c r="F56" i="6"/>
  <c r="E56" i="6"/>
  <c r="F55" i="6"/>
  <c r="E55" i="6"/>
  <c r="G55" i="6" s="1"/>
  <c r="F54" i="6"/>
  <c r="E54" i="6"/>
  <c r="G54" i="6" s="1"/>
  <c r="F53" i="6"/>
  <c r="E53" i="6"/>
  <c r="G53" i="6" s="1"/>
  <c r="F52" i="6"/>
  <c r="E52" i="6"/>
  <c r="G52" i="6" s="1"/>
  <c r="G51" i="6"/>
  <c r="F51" i="6"/>
  <c r="E51" i="6"/>
  <c r="F50" i="6"/>
  <c r="E50" i="6"/>
  <c r="G50" i="6" s="1"/>
  <c r="F49" i="6"/>
  <c r="E49" i="6"/>
  <c r="G49" i="6" s="1"/>
  <c r="F48" i="6"/>
  <c r="E48" i="6"/>
  <c r="G48" i="6" s="1"/>
  <c r="F47" i="6"/>
  <c r="E47" i="6"/>
  <c r="G47" i="6" s="1"/>
  <c r="F46" i="6"/>
  <c r="E46" i="6"/>
  <c r="G46" i="6" s="1"/>
  <c r="F45" i="6"/>
  <c r="E45" i="6"/>
  <c r="G45" i="6" s="1"/>
  <c r="F44" i="6"/>
  <c r="E44" i="6"/>
  <c r="G44" i="6" s="1"/>
  <c r="F43" i="6"/>
  <c r="E43" i="6"/>
  <c r="G43" i="6" s="1"/>
  <c r="G42" i="6"/>
  <c r="F42" i="6"/>
  <c r="E42" i="6"/>
  <c r="F41" i="6"/>
  <c r="E41" i="6"/>
  <c r="G41" i="6" s="1"/>
  <c r="F40" i="6"/>
  <c r="E40" i="6"/>
  <c r="G40" i="6" s="1"/>
  <c r="F39" i="6"/>
  <c r="E39" i="6"/>
  <c r="G39" i="6" s="1"/>
  <c r="F38" i="6"/>
  <c r="E38" i="6"/>
  <c r="G38" i="6" s="1"/>
  <c r="F37" i="6"/>
  <c r="E37" i="6"/>
  <c r="G37" i="6" s="1"/>
  <c r="F36" i="6"/>
  <c r="E36" i="6"/>
  <c r="G36" i="6" s="1"/>
  <c r="F35" i="6"/>
  <c r="E35" i="6"/>
  <c r="G35" i="6" s="1"/>
  <c r="F34" i="6"/>
  <c r="E34" i="6"/>
  <c r="G34" i="6" s="1"/>
  <c r="F33" i="6"/>
  <c r="E33" i="6"/>
  <c r="G33" i="6" s="1"/>
  <c r="F32" i="6"/>
  <c r="E32" i="6"/>
  <c r="G32" i="6" s="1"/>
  <c r="F31" i="6"/>
  <c r="E31" i="6"/>
  <c r="G31" i="6" s="1"/>
  <c r="F30" i="6"/>
  <c r="E30" i="6"/>
  <c r="G30" i="6" s="1"/>
  <c r="G29" i="6"/>
  <c r="F29" i="6"/>
  <c r="E29" i="6"/>
  <c r="F28" i="6"/>
  <c r="E28" i="6"/>
  <c r="G28" i="6" s="1"/>
  <c r="F27" i="6"/>
  <c r="E27" i="6"/>
  <c r="G27" i="6" s="1"/>
  <c r="F26" i="6"/>
  <c r="E26" i="6"/>
  <c r="G26" i="6" s="1"/>
  <c r="G25" i="6"/>
  <c r="F25" i="6"/>
  <c r="E25" i="6"/>
  <c r="F24" i="6"/>
  <c r="E24" i="6"/>
  <c r="G24" i="6" s="1"/>
  <c r="F23" i="6"/>
  <c r="E23" i="6"/>
  <c r="G23" i="6" s="1"/>
  <c r="F22" i="6"/>
  <c r="E22" i="6"/>
  <c r="G22" i="6" s="1"/>
  <c r="F21" i="6"/>
  <c r="E21" i="6"/>
  <c r="G21" i="6" s="1"/>
  <c r="F20" i="6"/>
  <c r="E20" i="6"/>
  <c r="G20" i="6" s="1"/>
  <c r="F19" i="6"/>
  <c r="E19" i="6"/>
  <c r="G19" i="6" s="1"/>
  <c r="F18" i="6"/>
  <c r="E18" i="6"/>
  <c r="G18" i="6" s="1"/>
  <c r="G17" i="6"/>
  <c r="F17" i="6"/>
  <c r="E17" i="6"/>
  <c r="F16" i="6"/>
  <c r="E16" i="6"/>
  <c r="G16" i="6" s="1"/>
  <c r="F15" i="6"/>
  <c r="E15" i="6"/>
  <c r="G15" i="6" s="1"/>
  <c r="G14" i="6"/>
  <c r="F14" i="6"/>
  <c r="E14" i="6"/>
  <c r="G13" i="6"/>
  <c r="F13" i="6"/>
  <c r="E13" i="6"/>
  <c r="F12" i="6"/>
  <c r="E12" i="6"/>
  <c r="G12" i="6" s="1"/>
  <c r="F11" i="6"/>
  <c r="E11" i="6"/>
  <c r="G11" i="6" s="1"/>
  <c r="G10" i="6"/>
  <c r="F10" i="6"/>
  <c r="E10" i="6"/>
  <c r="F9" i="6"/>
  <c r="E9" i="6"/>
  <c r="G9" i="6" s="1"/>
  <c r="G8" i="6"/>
  <c r="F8" i="6"/>
  <c r="E8" i="6"/>
  <c r="F7" i="6"/>
  <c r="E7" i="6"/>
  <c r="G7" i="6" s="1"/>
  <c r="C6" i="6"/>
  <c r="F6" i="6" s="1"/>
  <c r="F2489" i="10"/>
  <c r="G2489" i="10"/>
  <c r="H2489" i="10"/>
  <c r="F78" i="10"/>
  <c r="H78" i="10" s="1"/>
  <c r="G78" i="10"/>
  <c r="F77" i="10"/>
  <c r="H77" i="10" s="1"/>
  <c r="G77" i="10"/>
  <c r="D3239" i="10"/>
  <c r="G3238" i="10"/>
  <c r="F3238" i="10"/>
  <c r="H3238" i="10" s="1"/>
  <c r="G3237" i="10"/>
  <c r="F3237" i="10"/>
  <c r="H3237" i="10" s="1"/>
  <c r="G3236" i="10"/>
  <c r="F3236" i="10"/>
  <c r="H3236" i="10" s="1"/>
  <c r="G3235" i="10"/>
  <c r="F3235" i="10"/>
  <c r="H3235" i="10" s="1"/>
  <c r="G3234" i="10"/>
  <c r="F3234" i="10"/>
  <c r="H3234" i="10" s="1"/>
  <c r="G3233" i="10"/>
  <c r="F3233" i="10"/>
  <c r="H3233" i="10" s="1"/>
  <c r="G3232" i="10"/>
  <c r="F3232" i="10"/>
  <c r="H3232" i="10" s="1"/>
  <c r="G3231" i="10"/>
  <c r="F3231" i="10"/>
  <c r="H3231" i="10" s="1"/>
  <c r="G3230" i="10"/>
  <c r="F3230" i="10"/>
  <c r="H3230" i="10" s="1"/>
  <c r="G3229" i="10"/>
  <c r="F3229" i="10"/>
  <c r="H3229" i="10" s="1"/>
  <c r="G3228" i="10"/>
  <c r="F3228" i="10"/>
  <c r="H3228" i="10" s="1"/>
  <c r="G3227" i="10"/>
  <c r="F3227" i="10"/>
  <c r="H3227" i="10" s="1"/>
  <c r="G3226" i="10"/>
  <c r="F3226" i="10"/>
  <c r="H3226" i="10" s="1"/>
  <c r="G3225" i="10"/>
  <c r="F3225" i="10"/>
  <c r="H3225" i="10" s="1"/>
  <c r="G3224" i="10"/>
  <c r="F3224" i="10"/>
  <c r="H3224" i="10" s="1"/>
  <c r="G3223" i="10"/>
  <c r="F3223" i="10"/>
  <c r="H3223" i="10" s="1"/>
  <c r="G3222" i="10"/>
  <c r="F3222" i="10"/>
  <c r="H3222" i="10" s="1"/>
  <c r="G3221" i="10"/>
  <c r="F3221" i="10"/>
  <c r="H3221" i="10" s="1"/>
  <c r="G3220" i="10"/>
  <c r="F3220" i="10"/>
  <c r="H3220" i="10" s="1"/>
  <c r="G3219" i="10"/>
  <c r="F3219" i="10"/>
  <c r="H3219" i="10" s="1"/>
  <c r="G3218" i="10"/>
  <c r="F3218" i="10"/>
  <c r="H3218" i="10" s="1"/>
  <c r="G3217" i="10"/>
  <c r="F3217" i="10"/>
  <c r="H3217" i="10" s="1"/>
  <c r="G3216" i="10"/>
  <c r="F3216" i="10"/>
  <c r="H3216" i="10" s="1"/>
  <c r="G3215" i="10"/>
  <c r="F3215" i="10"/>
  <c r="H3215" i="10" s="1"/>
  <c r="G3214" i="10"/>
  <c r="F3214" i="10"/>
  <c r="H3214" i="10" s="1"/>
  <c r="G3213" i="10"/>
  <c r="F3213" i="10"/>
  <c r="H3213" i="10" s="1"/>
  <c r="G3212" i="10"/>
  <c r="F3212" i="10"/>
  <c r="H3212" i="10" s="1"/>
  <c r="G3211" i="10"/>
  <c r="F3211" i="10"/>
  <c r="H3211" i="10" s="1"/>
  <c r="G3210" i="10"/>
  <c r="F3210" i="10"/>
  <c r="H3210" i="10" s="1"/>
  <c r="G3209" i="10"/>
  <c r="F3209" i="10"/>
  <c r="H3209" i="10" s="1"/>
  <c r="G3208" i="10"/>
  <c r="F3208" i="10"/>
  <c r="H3208" i="10" s="1"/>
  <c r="G3207" i="10"/>
  <c r="F3207" i="10"/>
  <c r="H3207" i="10" s="1"/>
  <c r="G3206" i="10"/>
  <c r="F3206" i="10"/>
  <c r="H3206" i="10" s="1"/>
  <c r="G3205" i="10"/>
  <c r="F3205" i="10"/>
  <c r="H3205" i="10" s="1"/>
  <c r="G3204" i="10"/>
  <c r="F3204" i="10"/>
  <c r="H3204" i="10" s="1"/>
  <c r="G3203" i="10"/>
  <c r="F3203" i="10"/>
  <c r="H3203" i="10" s="1"/>
  <c r="G3202" i="10"/>
  <c r="F3202" i="10"/>
  <c r="H3202" i="10" s="1"/>
  <c r="G3201" i="10"/>
  <c r="F3201" i="10"/>
  <c r="H3201" i="10" s="1"/>
  <c r="G3200" i="10"/>
  <c r="F3200" i="10"/>
  <c r="H3200" i="10" s="1"/>
  <c r="G3199" i="10"/>
  <c r="F3199" i="10"/>
  <c r="H3199" i="10" s="1"/>
  <c r="G3198" i="10"/>
  <c r="F3198" i="10"/>
  <c r="H3198" i="10" s="1"/>
  <c r="G3197" i="10"/>
  <c r="F3197" i="10"/>
  <c r="H3197" i="10" s="1"/>
  <c r="G3196" i="10"/>
  <c r="F3196" i="10"/>
  <c r="H3196" i="10" s="1"/>
  <c r="G3195" i="10"/>
  <c r="F3195" i="10"/>
  <c r="H3195" i="10" s="1"/>
  <c r="G3194" i="10"/>
  <c r="F3194" i="10"/>
  <c r="H3194" i="10" s="1"/>
  <c r="G3193" i="10"/>
  <c r="F3193" i="10"/>
  <c r="H3193" i="10" s="1"/>
  <c r="G3192" i="10"/>
  <c r="F3192" i="10"/>
  <c r="H3192" i="10" s="1"/>
  <c r="G3191" i="10"/>
  <c r="F3191" i="10"/>
  <c r="H3191" i="10" s="1"/>
  <c r="G3190" i="10"/>
  <c r="F3190" i="10"/>
  <c r="H3190" i="10" s="1"/>
  <c r="G3189" i="10"/>
  <c r="F3189" i="10"/>
  <c r="H3189" i="10" s="1"/>
  <c r="G3188" i="10"/>
  <c r="F3188" i="10"/>
  <c r="H3188" i="10" s="1"/>
  <c r="G3187" i="10"/>
  <c r="F3187" i="10"/>
  <c r="H3187" i="10" s="1"/>
  <c r="G3186" i="10"/>
  <c r="F3186" i="10"/>
  <c r="H3186" i="10" s="1"/>
  <c r="G3185" i="10"/>
  <c r="F3185" i="10"/>
  <c r="H3185" i="10" s="1"/>
  <c r="G3184" i="10"/>
  <c r="F3184" i="10"/>
  <c r="H3184" i="10" s="1"/>
  <c r="G3183" i="10"/>
  <c r="F3183" i="10"/>
  <c r="H3183" i="10" s="1"/>
  <c r="G3182" i="10"/>
  <c r="F3182" i="10"/>
  <c r="H3182" i="10" s="1"/>
  <c r="G3181" i="10"/>
  <c r="F3181" i="10"/>
  <c r="H3181" i="10" s="1"/>
  <c r="G3180" i="10"/>
  <c r="F3180" i="10"/>
  <c r="H3180" i="10" s="1"/>
  <c r="G3179" i="10"/>
  <c r="F3179" i="10"/>
  <c r="H3179" i="10" s="1"/>
  <c r="G3178" i="10"/>
  <c r="F3178" i="10"/>
  <c r="H3178" i="10" s="1"/>
  <c r="G3177" i="10"/>
  <c r="F3177" i="10"/>
  <c r="H3177" i="10" s="1"/>
  <c r="G3176" i="10"/>
  <c r="F3176" i="10"/>
  <c r="H3176" i="10" s="1"/>
  <c r="G3175" i="10"/>
  <c r="F3175" i="10"/>
  <c r="H3175" i="10" s="1"/>
  <c r="G3174" i="10"/>
  <c r="F3174" i="10"/>
  <c r="H3174" i="10" s="1"/>
  <c r="G3173" i="10"/>
  <c r="F3173" i="10"/>
  <c r="H3173" i="10" s="1"/>
  <c r="G3172" i="10"/>
  <c r="F3172" i="10"/>
  <c r="H3172" i="10" s="1"/>
  <c r="G3171" i="10"/>
  <c r="F3171" i="10"/>
  <c r="H3171" i="10" s="1"/>
  <c r="G3170" i="10"/>
  <c r="F3170" i="10"/>
  <c r="H3170" i="10" s="1"/>
  <c r="G3169" i="10"/>
  <c r="F3169" i="10"/>
  <c r="H3169" i="10" s="1"/>
  <c r="G3168" i="10"/>
  <c r="F3168" i="10"/>
  <c r="H3168" i="10" s="1"/>
  <c r="G3167" i="10"/>
  <c r="F3167" i="10"/>
  <c r="H3167" i="10" s="1"/>
  <c r="G3166" i="10"/>
  <c r="F3166" i="10"/>
  <c r="H3166" i="10" s="1"/>
  <c r="G3165" i="10"/>
  <c r="F3165" i="10"/>
  <c r="H3165" i="10" s="1"/>
  <c r="G3164" i="10"/>
  <c r="F3164" i="10"/>
  <c r="H3164" i="10" s="1"/>
  <c r="G3163" i="10"/>
  <c r="F3163" i="10"/>
  <c r="H3163" i="10" s="1"/>
  <c r="G3162" i="10"/>
  <c r="F3162" i="10"/>
  <c r="H3162" i="10" s="1"/>
  <c r="G3161" i="10"/>
  <c r="F3161" i="10"/>
  <c r="H3161" i="10" s="1"/>
  <c r="G3160" i="10"/>
  <c r="F3160" i="10"/>
  <c r="H3160" i="10" s="1"/>
  <c r="G3159" i="10"/>
  <c r="F3159" i="10"/>
  <c r="H3159" i="10" s="1"/>
  <c r="G3158" i="10"/>
  <c r="F3158" i="10"/>
  <c r="H3158" i="10" s="1"/>
  <c r="G3157" i="10"/>
  <c r="F3157" i="10"/>
  <c r="H3157" i="10" s="1"/>
  <c r="G3156" i="10"/>
  <c r="F3156" i="10"/>
  <c r="H3156" i="10" s="1"/>
  <c r="G3155" i="10"/>
  <c r="F3155" i="10"/>
  <c r="H3155" i="10" s="1"/>
  <c r="G3154" i="10"/>
  <c r="F3154" i="10"/>
  <c r="H3154" i="10" s="1"/>
  <c r="G3153" i="10"/>
  <c r="F3153" i="10"/>
  <c r="H3153" i="10" s="1"/>
  <c r="G3152" i="10"/>
  <c r="F3152" i="10"/>
  <c r="H3152" i="10" s="1"/>
  <c r="G3151" i="10"/>
  <c r="F3151" i="10"/>
  <c r="H3151" i="10" s="1"/>
  <c r="G3150" i="10"/>
  <c r="F3150" i="10"/>
  <c r="H3150" i="10" s="1"/>
  <c r="G3149" i="10"/>
  <c r="F3149" i="10"/>
  <c r="H3149" i="10" s="1"/>
  <c r="G3148" i="10"/>
  <c r="F3148" i="10"/>
  <c r="H3148" i="10" s="1"/>
  <c r="G3147" i="10"/>
  <c r="F3147" i="10"/>
  <c r="H3147" i="10" s="1"/>
  <c r="G3146" i="10"/>
  <c r="F3146" i="10"/>
  <c r="H3146" i="10" s="1"/>
  <c r="G3145" i="10"/>
  <c r="F3145" i="10"/>
  <c r="H3145" i="10" s="1"/>
  <c r="G3144" i="10"/>
  <c r="F3144" i="10"/>
  <c r="H3144" i="10" s="1"/>
  <c r="G3143" i="10"/>
  <c r="F3143" i="10"/>
  <c r="H3143" i="10" s="1"/>
  <c r="G3142" i="10"/>
  <c r="F3142" i="10"/>
  <c r="H3142" i="10" s="1"/>
  <c r="G3141" i="10"/>
  <c r="F3141" i="10"/>
  <c r="H3141" i="10" s="1"/>
  <c r="G3140" i="10"/>
  <c r="F3140" i="10"/>
  <c r="H3140" i="10" s="1"/>
  <c r="G3139" i="10"/>
  <c r="F3139" i="10"/>
  <c r="H3139" i="10" s="1"/>
  <c r="G3138" i="10"/>
  <c r="F3138" i="10"/>
  <c r="H3138" i="10" s="1"/>
  <c r="G3137" i="10"/>
  <c r="F3137" i="10"/>
  <c r="H3137" i="10" s="1"/>
  <c r="G3136" i="10"/>
  <c r="F3136" i="10"/>
  <c r="H3136" i="10" s="1"/>
  <c r="G3135" i="10"/>
  <c r="F3135" i="10"/>
  <c r="H3135" i="10" s="1"/>
  <c r="G3134" i="10"/>
  <c r="F3134" i="10"/>
  <c r="H3134" i="10" s="1"/>
  <c r="G3133" i="10"/>
  <c r="F3133" i="10"/>
  <c r="H3133" i="10" s="1"/>
  <c r="G3132" i="10"/>
  <c r="F3132" i="10"/>
  <c r="H3132" i="10" s="1"/>
  <c r="G3131" i="10"/>
  <c r="F3131" i="10"/>
  <c r="H3131" i="10" s="1"/>
  <c r="G3130" i="10"/>
  <c r="F3130" i="10"/>
  <c r="H3130" i="10" s="1"/>
  <c r="G3129" i="10"/>
  <c r="F3129" i="10"/>
  <c r="H3129" i="10" s="1"/>
  <c r="G3128" i="10"/>
  <c r="F3128" i="10"/>
  <c r="H3128" i="10" s="1"/>
  <c r="G3127" i="10"/>
  <c r="F3127" i="10"/>
  <c r="H3127" i="10" s="1"/>
  <c r="G3126" i="10"/>
  <c r="F3126" i="10"/>
  <c r="H3126" i="10" s="1"/>
  <c r="G3125" i="10"/>
  <c r="F3125" i="10"/>
  <c r="H3125" i="10" s="1"/>
  <c r="G3124" i="10"/>
  <c r="F3124" i="10"/>
  <c r="H3124" i="10" s="1"/>
  <c r="G3123" i="10"/>
  <c r="F3123" i="10"/>
  <c r="H3123" i="10" s="1"/>
  <c r="G3122" i="10"/>
  <c r="F3122" i="10"/>
  <c r="H3122" i="10" s="1"/>
  <c r="G3121" i="10"/>
  <c r="F3121" i="10"/>
  <c r="H3121" i="10" s="1"/>
  <c r="G3120" i="10"/>
  <c r="F3120" i="10"/>
  <c r="H3120" i="10" s="1"/>
  <c r="G3119" i="10"/>
  <c r="F3119" i="10"/>
  <c r="H3119" i="10" s="1"/>
  <c r="G3118" i="10"/>
  <c r="F3118" i="10"/>
  <c r="H3118" i="10" s="1"/>
  <c r="G3117" i="10"/>
  <c r="F3117" i="10"/>
  <c r="H3117" i="10" s="1"/>
  <c r="G3116" i="10"/>
  <c r="F3116" i="10"/>
  <c r="H3116" i="10" s="1"/>
  <c r="G3115" i="10"/>
  <c r="F3115" i="10"/>
  <c r="H3115" i="10" s="1"/>
  <c r="G3114" i="10"/>
  <c r="F3114" i="10"/>
  <c r="H3114" i="10" s="1"/>
  <c r="G3113" i="10"/>
  <c r="F3113" i="10"/>
  <c r="H3113" i="10" s="1"/>
  <c r="G3112" i="10"/>
  <c r="F3112" i="10"/>
  <c r="H3112" i="10" s="1"/>
  <c r="G3111" i="10"/>
  <c r="F3111" i="10"/>
  <c r="H3111" i="10" s="1"/>
  <c r="G3110" i="10"/>
  <c r="F3110" i="10"/>
  <c r="H3110" i="10" s="1"/>
  <c r="G3109" i="10"/>
  <c r="F3109" i="10"/>
  <c r="H3109" i="10" s="1"/>
  <c r="G3108" i="10"/>
  <c r="F3108" i="10"/>
  <c r="H3108" i="10" s="1"/>
  <c r="G3107" i="10"/>
  <c r="F3107" i="10"/>
  <c r="H3107" i="10" s="1"/>
  <c r="G3106" i="10"/>
  <c r="F3106" i="10"/>
  <c r="H3106" i="10" s="1"/>
  <c r="G3105" i="10"/>
  <c r="F3105" i="10"/>
  <c r="H3105" i="10" s="1"/>
  <c r="G3104" i="10"/>
  <c r="F3104" i="10"/>
  <c r="H3104" i="10" s="1"/>
  <c r="G3103" i="10"/>
  <c r="F3103" i="10"/>
  <c r="H3103" i="10" s="1"/>
  <c r="G3102" i="10"/>
  <c r="F3102" i="10"/>
  <c r="H3102" i="10" s="1"/>
  <c r="G3101" i="10"/>
  <c r="F3101" i="10"/>
  <c r="H3101" i="10" s="1"/>
  <c r="G3100" i="10"/>
  <c r="F3100" i="10"/>
  <c r="H3100" i="10" s="1"/>
  <c r="G3099" i="10"/>
  <c r="F3099" i="10"/>
  <c r="H3099" i="10" s="1"/>
  <c r="G3098" i="10"/>
  <c r="F3098" i="10"/>
  <c r="H3098" i="10" s="1"/>
  <c r="G3097" i="10"/>
  <c r="F3097" i="10"/>
  <c r="H3097" i="10" s="1"/>
  <c r="G3096" i="10"/>
  <c r="F3096" i="10"/>
  <c r="H3096" i="10" s="1"/>
  <c r="G3095" i="10"/>
  <c r="F3095" i="10"/>
  <c r="H3095" i="10" s="1"/>
  <c r="G3094" i="10"/>
  <c r="F3094" i="10"/>
  <c r="H3094" i="10" s="1"/>
  <c r="G3093" i="10"/>
  <c r="F3093" i="10"/>
  <c r="H3093" i="10" s="1"/>
  <c r="G3092" i="10"/>
  <c r="F3092" i="10"/>
  <c r="H3092" i="10" s="1"/>
  <c r="G3091" i="10"/>
  <c r="F3091" i="10"/>
  <c r="H3091" i="10" s="1"/>
  <c r="G3090" i="10"/>
  <c r="F3090" i="10"/>
  <c r="H3090" i="10" s="1"/>
  <c r="G3089" i="10"/>
  <c r="F3089" i="10"/>
  <c r="H3089" i="10" s="1"/>
  <c r="G3088" i="10"/>
  <c r="F3088" i="10"/>
  <c r="H3088" i="10" s="1"/>
  <c r="G3087" i="10"/>
  <c r="F3087" i="10"/>
  <c r="H3087" i="10" s="1"/>
  <c r="G3086" i="10"/>
  <c r="F3086" i="10"/>
  <c r="H3086" i="10" s="1"/>
  <c r="G3085" i="10"/>
  <c r="F3085" i="10"/>
  <c r="H3085" i="10" s="1"/>
  <c r="G3084" i="10"/>
  <c r="F3084" i="10"/>
  <c r="H3084" i="10" s="1"/>
  <c r="G3083" i="10"/>
  <c r="F3083" i="10"/>
  <c r="H3083" i="10" s="1"/>
  <c r="G3082" i="10"/>
  <c r="F3082" i="10"/>
  <c r="H3082" i="10" s="1"/>
  <c r="G3081" i="10"/>
  <c r="F3081" i="10"/>
  <c r="H3081" i="10" s="1"/>
  <c r="G3080" i="10"/>
  <c r="F3080" i="10"/>
  <c r="H3080" i="10" s="1"/>
  <c r="G3079" i="10"/>
  <c r="F3079" i="10"/>
  <c r="H3079" i="10" s="1"/>
  <c r="G3078" i="10"/>
  <c r="F3078" i="10"/>
  <c r="H3078" i="10" s="1"/>
  <c r="G3077" i="10"/>
  <c r="F3077" i="10"/>
  <c r="H3077" i="10" s="1"/>
  <c r="G3076" i="10"/>
  <c r="F3076" i="10"/>
  <c r="H3076" i="10" s="1"/>
  <c r="G3075" i="10"/>
  <c r="F3075" i="10"/>
  <c r="H3075" i="10" s="1"/>
  <c r="G3074" i="10"/>
  <c r="F3074" i="10"/>
  <c r="H3074" i="10" s="1"/>
  <c r="G3073" i="10"/>
  <c r="F3073" i="10"/>
  <c r="H3073" i="10" s="1"/>
  <c r="G3072" i="10"/>
  <c r="F3072" i="10"/>
  <c r="H3072" i="10" s="1"/>
  <c r="G3071" i="10"/>
  <c r="F3071" i="10"/>
  <c r="H3071" i="10" s="1"/>
  <c r="G3070" i="10"/>
  <c r="F3070" i="10"/>
  <c r="H3070" i="10" s="1"/>
  <c r="G3069" i="10"/>
  <c r="F3069" i="10"/>
  <c r="H3069" i="10" s="1"/>
  <c r="G3068" i="10"/>
  <c r="F3068" i="10"/>
  <c r="H3068" i="10" s="1"/>
  <c r="G3067" i="10"/>
  <c r="F3067" i="10"/>
  <c r="H3067" i="10" s="1"/>
  <c r="G3066" i="10"/>
  <c r="F3066" i="10"/>
  <c r="H3066" i="10" s="1"/>
  <c r="G3065" i="10"/>
  <c r="F3065" i="10"/>
  <c r="H3065" i="10" s="1"/>
  <c r="G3064" i="10"/>
  <c r="F3064" i="10"/>
  <c r="H3064" i="10" s="1"/>
  <c r="G3063" i="10"/>
  <c r="F3063" i="10"/>
  <c r="H3063" i="10" s="1"/>
  <c r="G3062" i="10"/>
  <c r="F3062" i="10"/>
  <c r="H3062" i="10" s="1"/>
  <c r="G3061" i="10"/>
  <c r="F3061" i="10"/>
  <c r="H3061" i="10" s="1"/>
  <c r="G3060" i="10"/>
  <c r="F3060" i="10"/>
  <c r="H3060" i="10" s="1"/>
  <c r="G3059" i="10"/>
  <c r="F3059" i="10"/>
  <c r="H3059" i="10" s="1"/>
  <c r="G3058" i="10"/>
  <c r="F3058" i="10"/>
  <c r="H3058" i="10" s="1"/>
  <c r="G3057" i="10"/>
  <c r="F3057" i="10"/>
  <c r="H3057" i="10" s="1"/>
  <c r="G3056" i="10"/>
  <c r="F3056" i="10"/>
  <c r="H3056" i="10" s="1"/>
  <c r="G3055" i="10"/>
  <c r="F3055" i="10"/>
  <c r="H3055" i="10" s="1"/>
  <c r="G3054" i="10"/>
  <c r="F3054" i="10"/>
  <c r="H3054" i="10" s="1"/>
  <c r="G3053" i="10"/>
  <c r="F3053" i="10"/>
  <c r="H3053" i="10" s="1"/>
  <c r="G3052" i="10"/>
  <c r="F3052" i="10"/>
  <c r="H3052" i="10" s="1"/>
  <c r="G3051" i="10"/>
  <c r="F3051" i="10"/>
  <c r="H3051" i="10" s="1"/>
  <c r="G3050" i="10"/>
  <c r="F3050" i="10"/>
  <c r="H3050" i="10" s="1"/>
  <c r="G3049" i="10"/>
  <c r="F3049" i="10"/>
  <c r="H3049" i="10" s="1"/>
  <c r="G3048" i="10"/>
  <c r="F3048" i="10"/>
  <c r="H3048" i="10" s="1"/>
  <c r="G3047" i="10"/>
  <c r="F3047" i="10"/>
  <c r="H3047" i="10" s="1"/>
  <c r="G3046" i="10"/>
  <c r="F3046" i="10"/>
  <c r="H3046" i="10" s="1"/>
  <c r="G3045" i="10"/>
  <c r="F3045" i="10"/>
  <c r="H3045" i="10" s="1"/>
  <c r="G3044" i="10"/>
  <c r="F3044" i="10"/>
  <c r="H3044" i="10" s="1"/>
  <c r="G3043" i="10"/>
  <c r="F3043" i="10"/>
  <c r="H3043" i="10" s="1"/>
  <c r="G3042" i="10"/>
  <c r="F3042" i="10"/>
  <c r="H3042" i="10" s="1"/>
  <c r="G3041" i="10"/>
  <c r="F3041" i="10"/>
  <c r="H3041" i="10" s="1"/>
  <c r="G3040" i="10"/>
  <c r="F3040" i="10"/>
  <c r="H3040" i="10" s="1"/>
  <c r="G3039" i="10"/>
  <c r="F3039" i="10"/>
  <c r="H3039" i="10" s="1"/>
  <c r="G3038" i="10"/>
  <c r="F3038" i="10"/>
  <c r="H3038" i="10" s="1"/>
  <c r="G3037" i="10"/>
  <c r="F3037" i="10"/>
  <c r="H3037" i="10" s="1"/>
  <c r="G3036" i="10"/>
  <c r="F3036" i="10"/>
  <c r="H3036" i="10" s="1"/>
  <c r="G3035" i="10"/>
  <c r="F3035" i="10"/>
  <c r="H3035" i="10" s="1"/>
  <c r="G3034" i="10"/>
  <c r="F3034" i="10"/>
  <c r="H3034" i="10" s="1"/>
  <c r="G3033" i="10"/>
  <c r="F3033" i="10"/>
  <c r="H3033" i="10" s="1"/>
  <c r="G3032" i="10"/>
  <c r="F3032" i="10"/>
  <c r="H3032" i="10" s="1"/>
  <c r="G3031" i="10"/>
  <c r="F3031" i="10"/>
  <c r="H3031" i="10" s="1"/>
  <c r="G3030" i="10"/>
  <c r="F3030" i="10"/>
  <c r="H3030" i="10" s="1"/>
  <c r="G3029" i="10"/>
  <c r="F3029" i="10"/>
  <c r="H3029" i="10" s="1"/>
  <c r="G3028" i="10"/>
  <c r="F3028" i="10"/>
  <c r="H3028" i="10" s="1"/>
  <c r="G3027" i="10"/>
  <c r="F3027" i="10"/>
  <c r="H3027" i="10" s="1"/>
  <c r="G3026" i="10"/>
  <c r="F3026" i="10"/>
  <c r="H3026" i="10" s="1"/>
  <c r="G3025" i="10"/>
  <c r="F3025" i="10"/>
  <c r="H3025" i="10" s="1"/>
  <c r="G3024" i="10"/>
  <c r="F3024" i="10"/>
  <c r="H3024" i="10" s="1"/>
  <c r="G3023" i="10"/>
  <c r="F3023" i="10"/>
  <c r="H3023" i="10" s="1"/>
  <c r="G3022" i="10"/>
  <c r="F3022" i="10"/>
  <c r="H3022" i="10" s="1"/>
  <c r="G3021" i="10"/>
  <c r="F3021" i="10"/>
  <c r="H3021" i="10" s="1"/>
  <c r="G3020" i="10"/>
  <c r="F3020" i="10"/>
  <c r="H3020" i="10" s="1"/>
  <c r="G3019" i="10"/>
  <c r="F3019" i="10"/>
  <c r="H3019" i="10" s="1"/>
  <c r="G3018" i="10"/>
  <c r="F3018" i="10"/>
  <c r="H3018" i="10" s="1"/>
  <c r="G3017" i="10"/>
  <c r="F3017" i="10"/>
  <c r="H3017" i="10" s="1"/>
  <c r="G3016" i="10"/>
  <c r="F3016" i="10"/>
  <c r="H3016" i="10" s="1"/>
  <c r="G3015" i="10"/>
  <c r="F3015" i="10"/>
  <c r="H3015" i="10" s="1"/>
  <c r="G3014" i="10"/>
  <c r="F3014" i="10"/>
  <c r="H3014" i="10" s="1"/>
  <c r="G3013" i="10"/>
  <c r="F3013" i="10"/>
  <c r="H3013" i="10" s="1"/>
  <c r="G3012" i="10"/>
  <c r="F3012" i="10"/>
  <c r="H3012" i="10" s="1"/>
  <c r="G3011" i="10"/>
  <c r="F3011" i="10"/>
  <c r="H3011" i="10" s="1"/>
  <c r="G3010" i="10"/>
  <c r="F3010" i="10"/>
  <c r="H3010" i="10" s="1"/>
  <c r="G3009" i="10"/>
  <c r="F3009" i="10"/>
  <c r="H3009" i="10" s="1"/>
  <c r="G3008" i="10"/>
  <c r="F3008" i="10"/>
  <c r="H3008" i="10" s="1"/>
  <c r="G3007" i="10"/>
  <c r="F3007" i="10"/>
  <c r="H3007" i="10" s="1"/>
  <c r="G3006" i="10"/>
  <c r="F3006" i="10"/>
  <c r="H3006" i="10" s="1"/>
  <c r="G3005" i="10"/>
  <c r="F3005" i="10"/>
  <c r="H3005" i="10" s="1"/>
  <c r="G3004" i="10"/>
  <c r="F3004" i="10"/>
  <c r="H3004" i="10" s="1"/>
  <c r="G3003" i="10"/>
  <c r="F3003" i="10"/>
  <c r="H3003" i="10" s="1"/>
  <c r="G3002" i="10"/>
  <c r="F3002" i="10"/>
  <c r="H3002" i="10" s="1"/>
  <c r="G3001" i="10"/>
  <c r="F3001" i="10"/>
  <c r="H3001" i="10" s="1"/>
  <c r="G3000" i="10"/>
  <c r="F3000" i="10"/>
  <c r="H3000" i="10" s="1"/>
  <c r="G2999" i="10"/>
  <c r="F2999" i="10"/>
  <c r="H2999" i="10" s="1"/>
  <c r="G2998" i="10"/>
  <c r="F2998" i="10"/>
  <c r="H2998" i="10" s="1"/>
  <c r="G2997" i="10"/>
  <c r="F2997" i="10"/>
  <c r="H2997" i="10" s="1"/>
  <c r="G2996" i="10"/>
  <c r="F2996" i="10"/>
  <c r="H2996" i="10" s="1"/>
  <c r="G2995" i="10"/>
  <c r="F2995" i="10"/>
  <c r="H2995" i="10" s="1"/>
  <c r="G2994" i="10"/>
  <c r="F2994" i="10"/>
  <c r="H2994" i="10" s="1"/>
  <c r="G2993" i="10"/>
  <c r="F2993" i="10"/>
  <c r="H2993" i="10" s="1"/>
  <c r="G2992" i="10"/>
  <c r="F2992" i="10"/>
  <c r="H2992" i="10" s="1"/>
  <c r="G2991" i="10"/>
  <c r="F2991" i="10"/>
  <c r="H2991" i="10" s="1"/>
  <c r="G2990" i="10"/>
  <c r="F2990" i="10"/>
  <c r="H2990" i="10" s="1"/>
  <c r="G2989" i="10"/>
  <c r="F2989" i="10"/>
  <c r="H2989" i="10" s="1"/>
  <c r="G2988" i="10"/>
  <c r="F2988" i="10"/>
  <c r="H2988" i="10" s="1"/>
  <c r="G2987" i="10"/>
  <c r="F2987" i="10"/>
  <c r="H2987" i="10" s="1"/>
  <c r="G2986" i="10"/>
  <c r="F2986" i="10"/>
  <c r="H2986" i="10" s="1"/>
  <c r="G2985" i="10"/>
  <c r="F2985" i="10"/>
  <c r="H2985" i="10" s="1"/>
  <c r="G2984" i="10"/>
  <c r="F2984" i="10"/>
  <c r="H2984" i="10" s="1"/>
  <c r="G2983" i="10"/>
  <c r="F2983" i="10"/>
  <c r="H2983" i="10" s="1"/>
  <c r="G2982" i="10"/>
  <c r="F2982" i="10"/>
  <c r="H2982" i="10" s="1"/>
  <c r="G2981" i="10"/>
  <c r="F2981" i="10"/>
  <c r="H2981" i="10" s="1"/>
  <c r="G2980" i="10"/>
  <c r="F2980" i="10"/>
  <c r="H2980" i="10" s="1"/>
  <c r="G2979" i="10"/>
  <c r="F2979" i="10"/>
  <c r="H2979" i="10" s="1"/>
  <c r="G2978" i="10"/>
  <c r="F2978" i="10"/>
  <c r="H2978" i="10" s="1"/>
  <c r="G2977" i="10"/>
  <c r="F2977" i="10"/>
  <c r="H2977" i="10" s="1"/>
  <c r="G2976" i="10"/>
  <c r="F2976" i="10"/>
  <c r="H2976" i="10" s="1"/>
  <c r="G2975" i="10"/>
  <c r="F2975" i="10"/>
  <c r="H2975" i="10" s="1"/>
  <c r="G2974" i="10"/>
  <c r="F2974" i="10"/>
  <c r="H2974" i="10" s="1"/>
  <c r="G2973" i="10"/>
  <c r="F2973" i="10"/>
  <c r="H2973" i="10" s="1"/>
  <c r="G2972" i="10"/>
  <c r="F2972" i="10"/>
  <c r="H2972" i="10" s="1"/>
  <c r="G2971" i="10"/>
  <c r="F2971" i="10"/>
  <c r="H2971" i="10" s="1"/>
  <c r="G2970" i="10"/>
  <c r="F2970" i="10"/>
  <c r="H2970" i="10" s="1"/>
  <c r="G2969" i="10"/>
  <c r="F2969" i="10"/>
  <c r="H2969" i="10" s="1"/>
  <c r="G2968" i="10"/>
  <c r="F2968" i="10"/>
  <c r="H2968" i="10" s="1"/>
  <c r="G2967" i="10"/>
  <c r="F2967" i="10"/>
  <c r="H2967" i="10" s="1"/>
  <c r="G2966" i="10"/>
  <c r="F2966" i="10"/>
  <c r="H2966" i="10" s="1"/>
  <c r="G2965" i="10"/>
  <c r="F2965" i="10"/>
  <c r="H2965" i="10" s="1"/>
  <c r="G2964" i="10"/>
  <c r="F2964" i="10"/>
  <c r="H2964" i="10" s="1"/>
  <c r="G2963" i="10"/>
  <c r="F2963" i="10"/>
  <c r="H2963" i="10" s="1"/>
  <c r="G2962" i="10"/>
  <c r="F2962" i="10"/>
  <c r="H2962" i="10" s="1"/>
  <c r="G2961" i="10"/>
  <c r="F2961" i="10"/>
  <c r="H2961" i="10" s="1"/>
  <c r="G2960" i="10"/>
  <c r="F2960" i="10"/>
  <c r="H2960" i="10" s="1"/>
  <c r="G2959" i="10"/>
  <c r="F2959" i="10"/>
  <c r="H2959" i="10" s="1"/>
  <c r="G2958" i="10"/>
  <c r="F2958" i="10"/>
  <c r="H2958" i="10" s="1"/>
  <c r="G2957" i="10"/>
  <c r="F2957" i="10"/>
  <c r="H2957" i="10" s="1"/>
  <c r="G2956" i="10"/>
  <c r="F2956" i="10"/>
  <c r="H2956" i="10" s="1"/>
  <c r="G2955" i="10"/>
  <c r="F2955" i="10"/>
  <c r="H2955" i="10" s="1"/>
  <c r="G2954" i="10"/>
  <c r="F2954" i="10"/>
  <c r="H2954" i="10" s="1"/>
  <c r="G2953" i="10"/>
  <c r="F2953" i="10"/>
  <c r="H2953" i="10" s="1"/>
  <c r="G2952" i="10"/>
  <c r="F2952" i="10"/>
  <c r="H2952" i="10" s="1"/>
  <c r="G2951" i="10"/>
  <c r="F2951" i="10"/>
  <c r="H2951" i="10" s="1"/>
  <c r="G2950" i="10"/>
  <c r="F2950" i="10"/>
  <c r="H2950" i="10" s="1"/>
  <c r="G2949" i="10"/>
  <c r="F2949" i="10"/>
  <c r="H2949" i="10" s="1"/>
  <c r="G2948" i="10"/>
  <c r="F2948" i="10"/>
  <c r="H2948" i="10" s="1"/>
  <c r="G2947" i="10"/>
  <c r="F2947" i="10"/>
  <c r="H2947" i="10" s="1"/>
  <c r="G2946" i="10"/>
  <c r="F2946" i="10"/>
  <c r="H2946" i="10" s="1"/>
  <c r="G2945" i="10"/>
  <c r="F2945" i="10"/>
  <c r="H2945" i="10" s="1"/>
  <c r="G2944" i="10"/>
  <c r="F2944" i="10"/>
  <c r="H2944" i="10" s="1"/>
  <c r="G2943" i="10"/>
  <c r="F2943" i="10"/>
  <c r="H2943" i="10" s="1"/>
  <c r="G2942" i="10"/>
  <c r="F2942" i="10"/>
  <c r="H2942" i="10" s="1"/>
  <c r="G2941" i="10"/>
  <c r="F2941" i="10"/>
  <c r="H2941" i="10" s="1"/>
  <c r="G2940" i="10"/>
  <c r="F2940" i="10"/>
  <c r="H2940" i="10" s="1"/>
  <c r="G2939" i="10"/>
  <c r="F2939" i="10"/>
  <c r="H2939" i="10" s="1"/>
  <c r="G2938" i="10"/>
  <c r="F2938" i="10"/>
  <c r="H2938" i="10" s="1"/>
  <c r="G2937" i="10"/>
  <c r="F2937" i="10"/>
  <c r="H2937" i="10" s="1"/>
  <c r="G2936" i="10"/>
  <c r="F2936" i="10"/>
  <c r="H2936" i="10" s="1"/>
  <c r="G2935" i="10"/>
  <c r="F2935" i="10"/>
  <c r="H2935" i="10" s="1"/>
  <c r="G2934" i="10"/>
  <c r="F2934" i="10"/>
  <c r="H2934" i="10" s="1"/>
  <c r="G2933" i="10"/>
  <c r="F2933" i="10"/>
  <c r="H2933" i="10" s="1"/>
  <c r="G2932" i="10"/>
  <c r="F2932" i="10"/>
  <c r="H2932" i="10" s="1"/>
  <c r="G2931" i="10"/>
  <c r="F2931" i="10"/>
  <c r="H2931" i="10" s="1"/>
  <c r="G2930" i="10"/>
  <c r="F2930" i="10"/>
  <c r="H2930" i="10" s="1"/>
  <c r="G2929" i="10"/>
  <c r="F2929" i="10"/>
  <c r="H2929" i="10" s="1"/>
  <c r="G2928" i="10"/>
  <c r="F2928" i="10"/>
  <c r="H2928" i="10" s="1"/>
  <c r="G2927" i="10"/>
  <c r="F2927" i="10"/>
  <c r="H2927" i="10" s="1"/>
  <c r="G2926" i="10"/>
  <c r="F2926" i="10"/>
  <c r="H2926" i="10" s="1"/>
  <c r="G2925" i="10"/>
  <c r="F2925" i="10"/>
  <c r="H2925" i="10" s="1"/>
  <c r="G2924" i="10"/>
  <c r="F2924" i="10"/>
  <c r="H2924" i="10" s="1"/>
  <c r="G2923" i="10"/>
  <c r="F2923" i="10"/>
  <c r="H2923" i="10" s="1"/>
  <c r="G2922" i="10"/>
  <c r="F2922" i="10"/>
  <c r="H2922" i="10" s="1"/>
  <c r="G2921" i="10"/>
  <c r="F2921" i="10"/>
  <c r="H2921" i="10" s="1"/>
  <c r="G2920" i="10"/>
  <c r="F2920" i="10"/>
  <c r="H2920" i="10" s="1"/>
  <c r="G2919" i="10"/>
  <c r="F2919" i="10"/>
  <c r="H2919" i="10" s="1"/>
  <c r="G2918" i="10"/>
  <c r="F2918" i="10"/>
  <c r="H2918" i="10" s="1"/>
  <c r="G2917" i="10"/>
  <c r="F2917" i="10"/>
  <c r="H2917" i="10" s="1"/>
  <c r="G2916" i="10"/>
  <c r="F2916" i="10"/>
  <c r="H2916" i="10" s="1"/>
  <c r="G2915" i="10"/>
  <c r="F2915" i="10"/>
  <c r="H2915" i="10" s="1"/>
  <c r="G2914" i="10"/>
  <c r="F2914" i="10"/>
  <c r="H2914" i="10" s="1"/>
  <c r="G2913" i="10"/>
  <c r="F2913" i="10"/>
  <c r="H2913" i="10" s="1"/>
  <c r="G2912" i="10"/>
  <c r="F2912" i="10"/>
  <c r="H2912" i="10" s="1"/>
  <c r="G2911" i="10"/>
  <c r="F2911" i="10"/>
  <c r="H2911" i="10" s="1"/>
  <c r="G2910" i="10"/>
  <c r="F2910" i="10"/>
  <c r="H2910" i="10" s="1"/>
  <c r="G2909" i="10"/>
  <c r="F2909" i="10"/>
  <c r="H2909" i="10" s="1"/>
  <c r="G2908" i="10"/>
  <c r="F2908" i="10"/>
  <c r="H2908" i="10" s="1"/>
  <c r="G2907" i="10"/>
  <c r="F2907" i="10"/>
  <c r="H2907" i="10" s="1"/>
  <c r="G2906" i="10"/>
  <c r="F2906" i="10"/>
  <c r="H2906" i="10" s="1"/>
  <c r="G2905" i="10"/>
  <c r="F2905" i="10"/>
  <c r="H2905" i="10" s="1"/>
  <c r="G2904" i="10"/>
  <c r="F2904" i="10"/>
  <c r="H2904" i="10" s="1"/>
  <c r="G2903" i="10"/>
  <c r="F2903" i="10"/>
  <c r="H2903" i="10" s="1"/>
  <c r="G2902" i="10"/>
  <c r="F2902" i="10"/>
  <c r="H2902" i="10" s="1"/>
  <c r="G2901" i="10"/>
  <c r="F2901" i="10"/>
  <c r="H2901" i="10" s="1"/>
  <c r="G2900" i="10"/>
  <c r="F2900" i="10"/>
  <c r="H2900" i="10" s="1"/>
  <c r="G2899" i="10"/>
  <c r="F2899" i="10"/>
  <c r="H2899" i="10" s="1"/>
  <c r="G2898" i="10"/>
  <c r="F2898" i="10"/>
  <c r="H2898" i="10" s="1"/>
  <c r="G2897" i="10"/>
  <c r="F2897" i="10"/>
  <c r="H2897" i="10" s="1"/>
  <c r="G2896" i="10"/>
  <c r="F2896" i="10"/>
  <c r="H2896" i="10" s="1"/>
  <c r="G2895" i="10"/>
  <c r="F2895" i="10"/>
  <c r="H2895" i="10" s="1"/>
  <c r="G2894" i="10"/>
  <c r="F2894" i="10"/>
  <c r="H2894" i="10" s="1"/>
  <c r="G2893" i="10"/>
  <c r="F2893" i="10"/>
  <c r="H2893" i="10" s="1"/>
  <c r="G2892" i="10"/>
  <c r="F2892" i="10"/>
  <c r="H2892" i="10" s="1"/>
  <c r="G2891" i="10"/>
  <c r="F2891" i="10"/>
  <c r="H2891" i="10" s="1"/>
  <c r="G2890" i="10"/>
  <c r="F2890" i="10"/>
  <c r="H2890" i="10" s="1"/>
  <c r="G2889" i="10"/>
  <c r="F2889" i="10"/>
  <c r="H2889" i="10" s="1"/>
  <c r="G2888" i="10"/>
  <c r="F2888" i="10"/>
  <c r="H2888" i="10" s="1"/>
  <c r="G2887" i="10"/>
  <c r="F2887" i="10"/>
  <c r="H2887" i="10" s="1"/>
  <c r="G2886" i="10"/>
  <c r="F2886" i="10"/>
  <c r="H2886" i="10" s="1"/>
  <c r="G2885" i="10"/>
  <c r="F2885" i="10"/>
  <c r="H2885" i="10" s="1"/>
  <c r="G2884" i="10"/>
  <c r="F2884" i="10"/>
  <c r="H2884" i="10" s="1"/>
  <c r="G2883" i="10"/>
  <c r="F2883" i="10"/>
  <c r="H2883" i="10" s="1"/>
  <c r="G2882" i="10"/>
  <c r="F2882" i="10"/>
  <c r="H2882" i="10" s="1"/>
  <c r="G2881" i="10"/>
  <c r="F2881" i="10"/>
  <c r="H2881" i="10" s="1"/>
  <c r="G2880" i="10"/>
  <c r="F2880" i="10"/>
  <c r="H2880" i="10" s="1"/>
  <c r="G2879" i="10"/>
  <c r="F2879" i="10"/>
  <c r="H2879" i="10" s="1"/>
  <c r="G2878" i="10"/>
  <c r="F2878" i="10"/>
  <c r="H2878" i="10" s="1"/>
  <c r="G2877" i="10"/>
  <c r="F2877" i="10"/>
  <c r="H2877" i="10" s="1"/>
  <c r="G2876" i="10"/>
  <c r="F2876" i="10"/>
  <c r="H2876" i="10" s="1"/>
  <c r="G2875" i="10"/>
  <c r="F2875" i="10"/>
  <c r="H2875" i="10" s="1"/>
  <c r="G2874" i="10"/>
  <c r="F2874" i="10"/>
  <c r="H2874" i="10" s="1"/>
  <c r="G2873" i="10"/>
  <c r="F2873" i="10"/>
  <c r="H2873" i="10" s="1"/>
  <c r="G2872" i="10"/>
  <c r="F2872" i="10"/>
  <c r="H2872" i="10" s="1"/>
  <c r="G2871" i="10"/>
  <c r="F2871" i="10"/>
  <c r="H2871" i="10" s="1"/>
  <c r="G2870" i="10"/>
  <c r="F2870" i="10"/>
  <c r="H2870" i="10" s="1"/>
  <c r="G2869" i="10"/>
  <c r="F2869" i="10"/>
  <c r="H2869" i="10" s="1"/>
  <c r="G2868" i="10"/>
  <c r="F2868" i="10"/>
  <c r="H2868" i="10" s="1"/>
  <c r="G2867" i="10"/>
  <c r="F2867" i="10"/>
  <c r="H2867" i="10" s="1"/>
  <c r="G2866" i="10"/>
  <c r="F2866" i="10"/>
  <c r="H2866" i="10" s="1"/>
  <c r="G2865" i="10"/>
  <c r="F2865" i="10"/>
  <c r="H2865" i="10" s="1"/>
  <c r="G2864" i="10"/>
  <c r="F2864" i="10"/>
  <c r="H2864" i="10" s="1"/>
  <c r="G2863" i="10"/>
  <c r="F2863" i="10"/>
  <c r="H2863" i="10" s="1"/>
  <c r="G2862" i="10"/>
  <c r="F2862" i="10"/>
  <c r="H2862" i="10" s="1"/>
  <c r="G2861" i="10"/>
  <c r="F2861" i="10"/>
  <c r="H2861" i="10" s="1"/>
  <c r="G2860" i="10"/>
  <c r="F2860" i="10"/>
  <c r="H2860" i="10" s="1"/>
  <c r="G2859" i="10"/>
  <c r="F2859" i="10"/>
  <c r="H2859" i="10" s="1"/>
  <c r="G2858" i="10"/>
  <c r="F2858" i="10"/>
  <c r="H2858" i="10" s="1"/>
  <c r="G2857" i="10"/>
  <c r="F2857" i="10"/>
  <c r="H2857" i="10" s="1"/>
  <c r="G2856" i="10"/>
  <c r="F2856" i="10"/>
  <c r="H2856" i="10" s="1"/>
  <c r="G2855" i="10"/>
  <c r="F2855" i="10"/>
  <c r="H2855" i="10" s="1"/>
  <c r="G2854" i="10"/>
  <c r="F2854" i="10"/>
  <c r="H2854" i="10" s="1"/>
  <c r="G2853" i="10"/>
  <c r="F2853" i="10"/>
  <c r="H2853" i="10" s="1"/>
  <c r="G2852" i="10"/>
  <c r="F2852" i="10"/>
  <c r="H2852" i="10" s="1"/>
  <c r="G2851" i="10"/>
  <c r="F2851" i="10"/>
  <c r="H2851" i="10" s="1"/>
  <c r="G2850" i="10"/>
  <c r="F2850" i="10"/>
  <c r="H2850" i="10" s="1"/>
  <c r="G2849" i="10"/>
  <c r="F2849" i="10"/>
  <c r="H2849" i="10" s="1"/>
  <c r="G2848" i="10"/>
  <c r="F2848" i="10"/>
  <c r="H2848" i="10" s="1"/>
  <c r="G2847" i="10"/>
  <c r="F2847" i="10"/>
  <c r="H2847" i="10" s="1"/>
  <c r="G2846" i="10"/>
  <c r="F2846" i="10"/>
  <c r="H2846" i="10" s="1"/>
  <c r="G2845" i="10"/>
  <c r="F2845" i="10"/>
  <c r="H2845" i="10" s="1"/>
  <c r="G2844" i="10"/>
  <c r="F2844" i="10"/>
  <c r="H2844" i="10" s="1"/>
  <c r="G2843" i="10"/>
  <c r="F2843" i="10"/>
  <c r="H2843" i="10" s="1"/>
  <c r="G2842" i="10"/>
  <c r="F2842" i="10"/>
  <c r="H2842" i="10" s="1"/>
  <c r="G2841" i="10"/>
  <c r="F2841" i="10"/>
  <c r="H2841" i="10" s="1"/>
  <c r="G2840" i="10"/>
  <c r="F2840" i="10"/>
  <c r="H2840" i="10" s="1"/>
  <c r="G2839" i="10"/>
  <c r="F2839" i="10"/>
  <c r="H2839" i="10" s="1"/>
  <c r="G2838" i="10"/>
  <c r="F2838" i="10"/>
  <c r="H2838" i="10" s="1"/>
  <c r="G2837" i="10"/>
  <c r="F2837" i="10"/>
  <c r="H2837" i="10" s="1"/>
  <c r="G2836" i="10"/>
  <c r="F2836" i="10"/>
  <c r="H2836" i="10" s="1"/>
  <c r="G2835" i="10"/>
  <c r="F2835" i="10"/>
  <c r="H2835" i="10" s="1"/>
  <c r="G2834" i="10"/>
  <c r="F2834" i="10"/>
  <c r="H2834" i="10" s="1"/>
  <c r="G2833" i="10"/>
  <c r="F2833" i="10"/>
  <c r="H2833" i="10" s="1"/>
  <c r="G2832" i="10"/>
  <c r="F2832" i="10"/>
  <c r="H2832" i="10" s="1"/>
  <c r="G2831" i="10"/>
  <c r="F2831" i="10"/>
  <c r="H2831" i="10" s="1"/>
  <c r="G2830" i="10"/>
  <c r="F2830" i="10"/>
  <c r="H2830" i="10" s="1"/>
  <c r="G2829" i="10"/>
  <c r="F2829" i="10"/>
  <c r="H2829" i="10" s="1"/>
  <c r="G2828" i="10"/>
  <c r="F2828" i="10"/>
  <c r="H2828" i="10" s="1"/>
  <c r="G2827" i="10"/>
  <c r="F2827" i="10"/>
  <c r="H2827" i="10" s="1"/>
  <c r="G2826" i="10"/>
  <c r="F2826" i="10"/>
  <c r="H2826" i="10" s="1"/>
  <c r="G2825" i="10"/>
  <c r="F2825" i="10"/>
  <c r="H2825" i="10" s="1"/>
  <c r="G2824" i="10"/>
  <c r="F2824" i="10"/>
  <c r="H2824" i="10" s="1"/>
  <c r="G2823" i="10"/>
  <c r="F2823" i="10"/>
  <c r="H2823" i="10" s="1"/>
  <c r="G2822" i="10"/>
  <c r="F2822" i="10"/>
  <c r="H2822" i="10" s="1"/>
  <c r="G2821" i="10"/>
  <c r="F2821" i="10"/>
  <c r="H2821" i="10" s="1"/>
  <c r="G2820" i="10"/>
  <c r="F2820" i="10"/>
  <c r="H2820" i="10" s="1"/>
  <c r="G2819" i="10"/>
  <c r="F2819" i="10"/>
  <c r="H2819" i="10" s="1"/>
  <c r="G2818" i="10"/>
  <c r="F2818" i="10"/>
  <c r="H2818" i="10" s="1"/>
  <c r="G2817" i="10"/>
  <c r="F2817" i="10"/>
  <c r="H2817" i="10" s="1"/>
  <c r="G2816" i="10"/>
  <c r="F2816" i="10"/>
  <c r="H2816" i="10" s="1"/>
  <c r="G2815" i="10"/>
  <c r="F2815" i="10"/>
  <c r="H2815" i="10" s="1"/>
  <c r="G2814" i="10"/>
  <c r="F2814" i="10"/>
  <c r="H2814" i="10" s="1"/>
  <c r="G2813" i="10"/>
  <c r="F2813" i="10"/>
  <c r="H2813" i="10" s="1"/>
  <c r="G2812" i="10"/>
  <c r="F2812" i="10"/>
  <c r="H2812" i="10" s="1"/>
  <c r="G2811" i="10"/>
  <c r="F2811" i="10"/>
  <c r="H2811" i="10" s="1"/>
  <c r="G2810" i="10"/>
  <c r="F2810" i="10"/>
  <c r="H2810" i="10" s="1"/>
  <c r="G2809" i="10"/>
  <c r="F2809" i="10"/>
  <c r="H2809" i="10" s="1"/>
  <c r="G2808" i="10"/>
  <c r="F2808" i="10"/>
  <c r="H2808" i="10" s="1"/>
  <c r="G2807" i="10"/>
  <c r="F2807" i="10"/>
  <c r="H2807" i="10" s="1"/>
  <c r="G2806" i="10"/>
  <c r="F2806" i="10"/>
  <c r="H2806" i="10" s="1"/>
  <c r="G2805" i="10"/>
  <c r="F2805" i="10"/>
  <c r="H2805" i="10" s="1"/>
  <c r="G2804" i="10"/>
  <c r="F2804" i="10"/>
  <c r="H2804" i="10" s="1"/>
  <c r="G2803" i="10"/>
  <c r="F2803" i="10"/>
  <c r="H2803" i="10" s="1"/>
  <c r="G2802" i="10"/>
  <c r="F2802" i="10"/>
  <c r="H2802" i="10" s="1"/>
  <c r="G2801" i="10"/>
  <c r="F2801" i="10"/>
  <c r="H2801" i="10" s="1"/>
  <c r="G2800" i="10"/>
  <c r="F2800" i="10"/>
  <c r="H2800" i="10" s="1"/>
  <c r="G2799" i="10"/>
  <c r="F2799" i="10"/>
  <c r="H2799" i="10" s="1"/>
  <c r="G2798" i="10"/>
  <c r="F2798" i="10"/>
  <c r="H2798" i="10" s="1"/>
  <c r="G2797" i="10"/>
  <c r="F2797" i="10"/>
  <c r="H2797" i="10" s="1"/>
  <c r="G2796" i="10"/>
  <c r="F2796" i="10"/>
  <c r="H2796" i="10" s="1"/>
  <c r="G2795" i="10"/>
  <c r="F2795" i="10"/>
  <c r="H2795" i="10" s="1"/>
  <c r="G2794" i="10"/>
  <c r="F2794" i="10"/>
  <c r="H2794" i="10" s="1"/>
  <c r="G2793" i="10"/>
  <c r="F2793" i="10"/>
  <c r="H2793" i="10" s="1"/>
  <c r="G2792" i="10"/>
  <c r="F2792" i="10"/>
  <c r="H2792" i="10" s="1"/>
  <c r="G2791" i="10"/>
  <c r="F2791" i="10"/>
  <c r="H2791" i="10" s="1"/>
  <c r="G2790" i="10"/>
  <c r="F2790" i="10"/>
  <c r="H2790" i="10" s="1"/>
  <c r="G2789" i="10"/>
  <c r="F2789" i="10"/>
  <c r="H2789" i="10" s="1"/>
  <c r="G2788" i="10"/>
  <c r="F2788" i="10"/>
  <c r="H2788" i="10" s="1"/>
  <c r="G2787" i="10"/>
  <c r="F2787" i="10"/>
  <c r="H2787" i="10" s="1"/>
  <c r="G2786" i="10"/>
  <c r="F2786" i="10"/>
  <c r="H2786" i="10" s="1"/>
  <c r="G2785" i="10"/>
  <c r="F2785" i="10"/>
  <c r="H2785" i="10" s="1"/>
  <c r="G2784" i="10"/>
  <c r="F2784" i="10"/>
  <c r="H2784" i="10" s="1"/>
  <c r="G2783" i="10"/>
  <c r="F2783" i="10"/>
  <c r="H2783" i="10" s="1"/>
  <c r="G2782" i="10"/>
  <c r="F2782" i="10"/>
  <c r="H2782" i="10" s="1"/>
  <c r="G2781" i="10"/>
  <c r="F2781" i="10"/>
  <c r="H2781" i="10" s="1"/>
  <c r="G2780" i="10"/>
  <c r="F2780" i="10"/>
  <c r="H2780" i="10" s="1"/>
  <c r="G2779" i="10"/>
  <c r="F2779" i="10"/>
  <c r="H2779" i="10" s="1"/>
  <c r="G2778" i="10"/>
  <c r="F2778" i="10"/>
  <c r="H2778" i="10" s="1"/>
  <c r="G2777" i="10"/>
  <c r="F2777" i="10"/>
  <c r="H2777" i="10" s="1"/>
  <c r="G2776" i="10"/>
  <c r="F2776" i="10"/>
  <c r="H2776" i="10" s="1"/>
  <c r="G2775" i="10"/>
  <c r="F2775" i="10"/>
  <c r="H2775" i="10" s="1"/>
  <c r="G2774" i="10"/>
  <c r="F2774" i="10"/>
  <c r="H2774" i="10" s="1"/>
  <c r="G2773" i="10"/>
  <c r="F2773" i="10"/>
  <c r="H2773" i="10" s="1"/>
  <c r="G2772" i="10"/>
  <c r="F2772" i="10"/>
  <c r="H2772" i="10" s="1"/>
  <c r="G2771" i="10"/>
  <c r="F2771" i="10"/>
  <c r="H2771" i="10" s="1"/>
  <c r="G2770" i="10"/>
  <c r="F2770" i="10"/>
  <c r="H2770" i="10" s="1"/>
  <c r="G2769" i="10"/>
  <c r="F2769" i="10"/>
  <c r="H2769" i="10" s="1"/>
  <c r="G2768" i="10"/>
  <c r="F2768" i="10"/>
  <c r="H2768" i="10" s="1"/>
  <c r="G2767" i="10"/>
  <c r="F2767" i="10"/>
  <c r="H2767" i="10" s="1"/>
  <c r="G2766" i="10"/>
  <c r="F2766" i="10"/>
  <c r="H2766" i="10" s="1"/>
  <c r="G2765" i="10"/>
  <c r="F2765" i="10"/>
  <c r="H2765" i="10" s="1"/>
  <c r="G2764" i="10"/>
  <c r="F2764" i="10"/>
  <c r="H2764" i="10" s="1"/>
  <c r="G2763" i="10"/>
  <c r="F2763" i="10"/>
  <c r="H2763" i="10" s="1"/>
  <c r="G2762" i="10"/>
  <c r="F2762" i="10"/>
  <c r="H2762" i="10" s="1"/>
  <c r="G2761" i="10"/>
  <c r="F2761" i="10"/>
  <c r="H2761" i="10" s="1"/>
  <c r="G2760" i="10"/>
  <c r="F2760" i="10"/>
  <c r="H2760" i="10" s="1"/>
  <c r="G2759" i="10"/>
  <c r="F2759" i="10"/>
  <c r="H2759" i="10" s="1"/>
  <c r="G2758" i="10"/>
  <c r="F2758" i="10"/>
  <c r="H2758" i="10" s="1"/>
  <c r="G2757" i="10"/>
  <c r="F2757" i="10"/>
  <c r="H2757" i="10" s="1"/>
  <c r="G2756" i="10"/>
  <c r="F2756" i="10"/>
  <c r="H2756" i="10" s="1"/>
  <c r="G2755" i="10"/>
  <c r="F2755" i="10"/>
  <c r="H2755" i="10" s="1"/>
  <c r="G2754" i="10"/>
  <c r="F2754" i="10"/>
  <c r="H2754" i="10" s="1"/>
  <c r="G2753" i="10"/>
  <c r="F2753" i="10"/>
  <c r="H2753" i="10" s="1"/>
  <c r="G2752" i="10"/>
  <c r="F2752" i="10"/>
  <c r="H2752" i="10" s="1"/>
  <c r="G2751" i="10"/>
  <c r="F2751" i="10"/>
  <c r="H2751" i="10" s="1"/>
  <c r="G2750" i="10"/>
  <c r="F2750" i="10"/>
  <c r="H2750" i="10" s="1"/>
  <c r="G2749" i="10"/>
  <c r="F2749" i="10"/>
  <c r="H2749" i="10" s="1"/>
  <c r="G2748" i="10"/>
  <c r="F2748" i="10"/>
  <c r="H2748" i="10" s="1"/>
  <c r="G2747" i="10"/>
  <c r="F2747" i="10"/>
  <c r="H2747" i="10" s="1"/>
  <c r="G2746" i="10"/>
  <c r="F2746" i="10"/>
  <c r="H2746" i="10" s="1"/>
  <c r="G2745" i="10"/>
  <c r="F2745" i="10"/>
  <c r="H2745" i="10" s="1"/>
  <c r="G2744" i="10"/>
  <c r="F2744" i="10"/>
  <c r="H2744" i="10" s="1"/>
  <c r="G2743" i="10"/>
  <c r="F2743" i="10"/>
  <c r="H2743" i="10" s="1"/>
  <c r="G2742" i="10"/>
  <c r="F2742" i="10"/>
  <c r="H2742" i="10" s="1"/>
  <c r="G2741" i="10"/>
  <c r="F2741" i="10"/>
  <c r="H2741" i="10" s="1"/>
  <c r="G2740" i="10"/>
  <c r="F2740" i="10"/>
  <c r="H2740" i="10" s="1"/>
  <c r="G2739" i="10"/>
  <c r="F2739" i="10"/>
  <c r="H2739" i="10" s="1"/>
  <c r="G2738" i="10"/>
  <c r="F2738" i="10"/>
  <c r="H2738" i="10" s="1"/>
  <c r="G2737" i="10"/>
  <c r="F2737" i="10"/>
  <c r="H2737" i="10" s="1"/>
  <c r="G2736" i="10"/>
  <c r="F2736" i="10"/>
  <c r="H2736" i="10" s="1"/>
  <c r="G2735" i="10"/>
  <c r="F2735" i="10"/>
  <c r="H2735" i="10" s="1"/>
  <c r="G2734" i="10"/>
  <c r="F2734" i="10"/>
  <c r="H2734" i="10" s="1"/>
  <c r="G2733" i="10"/>
  <c r="F2733" i="10"/>
  <c r="H2733" i="10" s="1"/>
  <c r="G2732" i="10"/>
  <c r="F2732" i="10"/>
  <c r="H2732" i="10" s="1"/>
  <c r="G2731" i="10"/>
  <c r="F2731" i="10"/>
  <c r="H2731" i="10" s="1"/>
  <c r="G2730" i="10"/>
  <c r="F2730" i="10"/>
  <c r="H2730" i="10" s="1"/>
  <c r="G2729" i="10"/>
  <c r="F2729" i="10"/>
  <c r="H2729" i="10" s="1"/>
  <c r="G2728" i="10"/>
  <c r="F2728" i="10"/>
  <c r="H2728" i="10" s="1"/>
  <c r="G2727" i="10"/>
  <c r="F2727" i="10"/>
  <c r="H2727" i="10" s="1"/>
  <c r="G2726" i="10"/>
  <c r="F2726" i="10"/>
  <c r="H2726" i="10" s="1"/>
  <c r="G2725" i="10"/>
  <c r="F2725" i="10"/>
  <c r="H2725" i="10" s="1"/>
  <c r="G2724" i="10"/>
  <c r="F2724" i="10"/>
  <c r="H2724" i="10" s="1"/>
  <c r="G2723" i="10"/>
  <c r="F2723" i="10"/>
  <c r="H2723" i="10" s="1"/>
  <c r="G2722" i="10"/>
  <c r="F2722" i="10"/>
  <c r="H2722" i="10" s="1"/>
  <c r="G2721" i="10"/>
  <c r="F2721" i="10"/>
  <c r="H2721" i="10" s="1"/>
  <c r="G2720" i="10"/>
  <c r="F2720" i="10"/>
  <c r="H2720" i="10" s="1"/>
  <c r="G2719" i="10"/>
  <c r="F2719" i="10"/>
  <c r="H2719" i="10" s="1"/>
  <c r="G2718" i="10"/>
  <c r="F2718" i="10"/>
  <c r="H2718" i="10" s="1"/>
  <c r="G2717" i="10"/>
  <c r="F2717" i="10"/>
  <c r="H2717" i="10" s="1"/>
  <c r="G2716" i="10"/>
  <c r="F2716" i="10"/>
  <c r="H2716" i="10" s="1"/>
  <c r="G2715" i="10"/>
  <c r="F2715" i="10"/>
  <c r="H2715" i="10" s="1"/>
  <c r="G2714" i="10"/>
  <c r="F2714" i="10"/>
  <c r="H2714" i="10" s="1"/>
  <c r="G2713" i="10"/>
  <c r="F2713" i="10"/>
  <c r="H2713" i="10" s="1"/>
  <c r="G2712" i="10"/>
  <c r="F2712" i="10"/>
  <c r="H2712" i="10" s="1"/>
  <c r="G2711" i="10"/>
  <c r="F2711" i="10"/>
  <c r="H2711" i="10" s="1"/>
  <c r="G2710" i="10"/>
  <c r="F2710" i="10"/>
  <c r="H2710" i="10" s="1"/>
  <c r="G2709" i="10"/>
  <c r="F2709" i="10"/>
  <c r="H2709" i="10" s="1"/>
  <c r="G2708" i="10"/>
  <c r="F2708" i="10"/>
  <c r="H2708" i="10" s="1"/>
  <c r="G2707" i="10"/>
  <c r="F2707" i="10"/>
  <c r="H2707" i="10" s="1"/>
  <c r="G2706" i="10"/>
  <c r="F2706" i="10"/>
  <c r="H2706" i="10" s="1"/>
  <c r="G2705" i="10"/>
  <c r="F2705" i="10"/>
  <c r="H2705" i="10" s="1"/>
  <c r="G2704" i="10"/>
  <c r="F2704" i="10"/>
  <c r="H2704" i="10" s="1"/>
  <c r="G2703" i="10"/>
  <c r="F2703" i="10"/>
  <c r="H2703" i="10" s="1"/>
  <c r="G2702" i="10"/>
  <c r="F2702" i="10"/>
  <c r="H2702" i="10" s="1"/>
  <c r="G2701" i="10"/>
  <c r="F2701" i="10"/>
  <c r="H2701" i="10" s="1"/>
  <c r="G2700" i="10"/>
  <c r="F2700" i="10"/>
  <c r="H2700" i="10" s="1"/>
  <c r="G2699" i="10"/>
  <c r="F2699" i="10"/>
  <c r="H2699" i="10" s="1"/>
  <c r="G2698" i="10"/>
  <c r="F2698" i="10"/>
  <c r="H2698" i="10" s="1"/>
  <c r="G2697" i="10"/>
  <c r="F2697" i="10"/>
  <c r="H2697" i="10" s="1"/>
  <c r="G2696" i="10"/>
  <c r="F2696" i="10"/>
  <c r="H2696" i="10" s="1"/>
  <c r="G2695" i="10"/>
  <c r="F2695" i="10"/>
  <c r="H2695" i="10" s="1"/>
  <c r="G2694" i="10"/>
  <c r="F2694" i="10"/>
  <c r="H2694" i="10" s="1"/>
  <c r="G2693" i="10"/>
  <c r="F2693" i="10"/>
  <c r="H2693" i="10" s="1"/>
  <c r="G2692" i="10"/>
  <c r="F2692" i="10"/>
  <c r="H2692" i="10" s="1"/>
  <c r="G2691" i="10"/>
  <c r="F2691" i="10"/>
  <c r="H2691" i="10" s="1"/>
  <c r="G2690" i="10"/>
  <c r="F2690" i="10"/>
  <c r="H2690" i="10" s="1"/>
  <c r="G2689" i="10"/>
  <c r="F2689" i="10"/>
  <c r="H2689" i="10" s="1"/>
  <c r="G2688" i="10"/>
  <c r="F2688" i="10"/>
  <c r="H2688" i="10" s="1"/>
  <c r="G2687" i="10"/>
  <c r="F2687" i="10"/>
  <c r="H2687" i="10" s="1"/>
  <c r="G2686" i="10"/>
  <c r="F2686" i="10"/>
  <c r="H2686" i="10" s="1"/>
  <c r="G2685" i="10"/>
  <c r="F2685" i="10"/>
  <c r="H2685" i="10" s="1"/>
  <c r="G2684" i="10"/>
  <c r="F2684" i="10"/>
  <c r="H2684" i="10" s="1"/>
  <c r="G2683" i="10"/>
  <c r="F2683" i="10"/>
  <c r="H2683" i="10" s="1"/>
  <c r="G2682" i="10"/>
  <c r="F2682" i="10"/>
  <c r="H2682" i="10" s="1"/>
  <c r="G2681" i="10"/>
  <c r="F2681" i="10"/>
  <c r="H2681" i="10" s="1"/>
  <c r="G2680" i="10"/>
  <c r="F2680" i="10"/>
  <c r="H2680" i="10" s="1"/>
  <c r="G2679" i="10"/>
  <c r="F2679" i="10"/>
  <c r="H2679" i="10" s="1"/>
  <c r="G2678" i="10"/>
  <c r="F2678" i="10"/>
  <c r="H2678" i="10" s="1"/>
  <c r="G2677" i="10"/>
  <c r="F2677" i="10"/>
  <c r="H2677" i="10" s="1"/>
  <c r="G2676" i="10"/>
  <c r="F2676" i="10"/>
  <c r="H2676" i="10" s="1"/>
  <c r="G2675" i="10"/>
  <c r="F2675" i="10"/>
  <c r="H2675" i="10" s="1"/>
  <c r="G2674" i="10"/>
  <c r="F2674" i="10"/>
  <c r="H2674" i="10" s="1"/>
  <c r="G2673" i="10"/>
  <c r="F2673" i="10"/>
  <c r="H2673" i="10" s="1"/>
  <c r="G2672" i="10"/>
  <c r="F2672" i="10"/>
  <c r="H2672" i="10" s="1"/>
  <c r="G2671" i="10"/>
  <c r="F2671" i="10"/>
  <c r="H2671" i="10" s="1"/>
  <c r="G2670" i="10"/>
  <c r="F2670" i="10"/>
  <c r="H2670" i="10" s="1"/>
  <c r="G2669" i="10"/>
  <c r="F2669" i="10"/>
  <c r="H2669" i="10" s="1"/>
  <c r="G2668" i="10"/>
  <c r="F2668" i="10"/>
  <c r="H2668" i="10" s="1"/>
  <c r="G2667" i="10"/>
  <c r="F2667" i="10"/>
  <c r="H2667" i="10" s="1"/>
  <c r="G2666" i="10"/>
  <c r="F2666" i="10"/>
  <c r="H2666" i="10" s="1"/>
  <c r="G2665" i="10"/>
  <c r="F2665" i="10"/>
  <c r="H2665" i="10" s="1"/>
  <c r="G2664" i="10"/>
  <c r="F2664" i="10"/>
  <c r="H2664" i="10" s="1"/>
  <c r="G2663" i="10"/>
  <c r="F2663" i="10"/>
  <c r="H2663" i="10" s="1"/>
  <c r="G2662" i="10"/>
  <c r="F2662" i="10"/>
  <c r="H2662" i="10" s="1"/>
  <c r="G2661" i="10"/>
  <c r="F2661" i="10"/>
  <c r="H2661" i="10" s="1"/>
  <c r="G2660" i="10"/>
  <c r="F2660" i="10"/>
  <c r="H2660" i="10" s="1"/>
  <c r="G2659" i="10"/>
  <c r="F2659" i="10"/>
  <c r="H2659" i="10" s="1"/>
  <c r="G2658" i="10"/>
  <c r="F2658" i="10"/>
  <c r="H2658" i="10" s="1"/>
  <c r="G2657" i="10"/>
  <c r="F2657" i="10"/>
  <c r="H2657" i="10" s="1"/>
  <c r="G2656" i="10"/>
  <c r="F2656" i="10"/>
  <c r="H2656" i="10" s="1"/>
  <c r="G2655" i="10"/>
  <c r="F2655" i="10"/>
  <c r="H2655" i="10" s="1"/>
  <c r="G2654" i="10"/>
  <c r="F2654" i="10"/>
  <c r="H2654" i="10" s="1"/>
  <c r="G2653" i="10"/>
  <c r="F2653" i="10"/>
  <c r="H2653" i="10" s="1"/>
  <c r="G2652" i="10"/>
  <c r="F2652" i="10"/>
  <c r="H2652" i="10" s="1"/>
  <c r="G2651" i="10"/>
  <c r="F2651" i="10"/>
  <c r="H2651" i="10" s="1"/>
  <c r="G2650" i="10"/>
  <c r="F2650" i="10"/>
  <c r="H2650" i="10" s="1"/>
  <c r="G2649" i="10"/>
  <c r="F2649" i="10"/>
  <c r="H2649" i="10" s="1"/>
  <c r="G2648" i="10"/>
  <c r="F2648" i="10"/>
  <c r="H2648" i="10" s="1"/>
  <c r="G2647" i="10"/>
  <c r="F2647" i="10"/>
  <c r="H2647" i="10" s="1"/>
  <c r="G2646" i="10"/>
  <c r="F2646" i="10"/>
  <c r="H2646" i="10" s="1"/>
  <c r="G2645" i="10"/>
  <c r="F2645" i="10"/>
  <c r="H2645" i="10" s="1"/>
  <c r="G2644" i="10"/>
  <c r="F2644" i="10"/>
  <c r="H2644" i="10" s="1"/>
  <c r="G2643" i="10"/>
  <c r="F2643" i="10"/>
  <c r="H2643" i="10" s="1"/>
  <c r="G2642" i="10"/>
  <c r="F2642" i="10"/>
  <c r="H2642" i="10" s="1"/>
  <c r="G2641" i="10"/>
  <c r="F2641" i="10"/>
  <c r="H2641" i="10" s="1"/>
  <c r="G2640" i="10"/>
  <c r="F2640" i="10"/>
  <c r="H2640" i="10" s="1"/>
  <c r="G2639" i="10"/>
  <c r="F2639" i="10"/>
  <c r="H2639" i="10" s="1"/>
  <c r="G2638" i="10"/>
  <c r="F2638" i="10"/>
  <c r="H2638" i="10" s="1"/>
  <c r="G2637" i="10"/>
  <c r="F2637" i="10"/>
  <c r="H2637" i="10" s="1"/>
  <c r="G2636" i="10"/>
  <c r="F2636" i="10"/>
  <c r="H2636" i="10" s="1"/>
  <c r="G2635" i="10"/>
  <c r="F2635" i="10"/>
  <c r="H2635" i="10" s="1"/>
  <c r="G2634" i="10"/>
  <c r="F2634" i="10"/>
  <c r="H2634" i="10" s="1"/>
  <c r="G2633" i="10"/>
  <c r="F2633" i="10"/>
  <c r="H2633" i="10" s="1"/>
  <c r="G2632" i="10"/>
  <c r="F2632" i="10"/>
  <c r="H2632" i="10" s="1"/>
  <c r="G2631" i="10"/>
  <c r="F2631" i="10"/>
  <c r="H2631" i="10" s="1"/>
  <c r="G2630" i="10"/>
  <c r="F2630" i="10"/>
  <c r="H2630" i="10" s="1"/>
  <c r="G2629" i="10"/>
  <c r="F2629" i="10"/>
  <c r="H2629" i="10" s="1"/>
  <c r="G2628" i="10"/>
  <c r="F2628" i="10"/>
  <c r="H2628" i="10" s="1"/>
  <c r="G2627" i="10"/>
  <c r="F2627" i="10"/>
  <c r="H2627" i="10" s="1"/>
  <c r="G2626" i="10"/>
  <c r="F2626" i="10"/>
  <c r="H2626" i="10" s="1"/>
  <c r="G2625" i="10"/>
  <c r="F2625" i="10"/>
  <c r="H2625" i="10" s="1"/>
  <c r="G2624" i="10"/>
  <c r="F2624" i="10"/>
  <c r="H2624" i="10" s="1"/>
  <c r="G2623" i="10"/>
  <c r="F2623" i="10"/>
  <c r="H2623" i="10" s="1"/>
  <c r="G2622" i="10"/>
  <c r="F2622" i="10"/>
  <c r="H2622" i="10" s="1"/>
  <c r="G2621" i="10"/>
  <c r="F2621" i="10"/>
  <c r="H2621" i="10" s="1"/>
  <c r="G2620" i="10"/>
  <c r="F2620" i="10"/>
  <c r="H2620" i="10" s="1"/>
  <c r="G2619" i="10"/>
  <c r="F2619" i="10"/>
  <c r="H2619" i="10" s="1"/>
  <c r="G2618" i="10"/>
  <c r="F2618" i="10"/>
  <c r="H2618" i="10" s="1"/>
  <c r="G2617" i="10"/>
  <c r="F2617" i="10"/>
  <c r="H2617" i="10" s="1"/>
  <c r="G2616" i="10"/>
  <c r="F2616" i="10"/>
  <c r="H2616" i="10" s="1"/>
  <c r="G2615" i="10"/>
  <c r="F2615" i="10"/>
  <c r="H2615" i="10" s="1"/>
  <c r="G2614" i="10"/>
  <c r="F2614" i="10"/>
  <c r="H2614" i="10" s="1"/>
  <c r="G2613" i="10"/>
  <c r="F2613" i="10"/>
  <c r="H2613" i="10" s="1"/>
  <c r="G2612" i="10"/>
  <c r="F2612" i="10"/>
  <c r="H2612" i="10" s="1"/>
  <c r="G2611" i="10"/>
  <c r="F2611" i="10"/>
  <c r="H2611" i="10" s="1"/>
  <c r="G2610" i="10"/>
  <c r="F2610" i="10"/>
  <c r="H2610" i="10" s="1"/>
  <c r="G2609" i="10"/>
  <c r="F2609" i="10"/>
  <c r="H2609" i="10" s="1"/>
  <c r="G2608" i="10"/>
  <c r="F2608" i="10"/>
  <c r="H2608" i="10" s="1"/>
  <c r="G2607" i="10"/>
  <c r="F2607" i="10"/>
  <c r="H2607" i="10" s="1"/>
  <c r="G2606" i="10"/>
  <c r="F2606" i="10"/>
  <c r="H2606" i="10" s="1"/>
  <c r="G2605" i="10"/>
  <c r="F2605" i="10"/>
  <c r="H2605" i="10" s="1"/>
  <c r="G2604" i="10"/>
  <c r="F2604" i="10"/>
  <c r="H2604" i="10" s="1"/>
  <c r="G2603" i="10"/>
  <c r="F2603" i="10"/>
  <c r="H2603" i="10" s="1"/>
  <c r="G2602" i="10"/>
  <c r="F2602" i="10"/>
  <c r="H2602" i="10" s="1"/>
  <c r="G2601" i="10"/>
  <c r="F2601" i="10"/>
  <c r="H2601" i="10" s="1"/>
  <c r="G2600" i="10"/>
  <c r="F2600" i="10"/>
  <c r="H2600" i="10" s="1"/>
  <c r="G2599" i="10"/>
  <c r="F2599" i="10"/>
  <c r="H2599" i="10" s="1"/>
  <c r="G2598" i="10"/>
  <c r="F2598" i="10"/>
  <c r="H2598" i="10" s="1"/>
  <c r="G2597" i="10"/>
  <c r="F2597" i="10"/>
  <c r="H2597" i="10" s="1"/>
  <c r="G2596" i="10"/>
  <c r="F2596" i="10"/>
  <c r="H2596" i="10" s="1"/>
  <c r="G2595" i="10"/>
  <c r="F2595" i="10"/>
  <c r="H2595" i="10" s="1"/>
  <c r="G2594" i="10"/>
  <c r="F2594" i="10"/>
  <c r="H2594" i="10" s="1"/>
  <c r="G2593" i="10"/>
  <c r="F2593" i="10"/>
  <c r="H2593" i="10" s="1"/>
  <c r="G2592" i="10"/>
  <c r="F2592" i="10"/>
  <c r="H2592" i="10" s="1"/>
  <c r="G2591" i="10"/>
  <c r="F2591" i="10"/>
  <c r="H2591" i="10" s="1"/>
  <c r="G2590" i="10"/>
  <c r="F2590" i="10"/>
  <c r="H2590" i="10" s="1"/>
  <c r="G2589" i="10"/>
  <c r="F2589" i="10"/>
  <c r="H2589" i="10" s="1"/>
  <c r="G2588" i="10"/>
  <c r="F2588" i="10"/>
  <c r="H2588" i="10" s="1"/>
  <c r="G2587" i="10"/>
  <c r="F2587" i="10"/>
  <c r="H2587" i="10" s="1"/>
  <c r="G2586" i="10"/>
  <c r="F2586" i="10"/>
  <c r="H2586" i="10" s="1"/>
  <c r="G2585" i="10"/>
  <c r="F2585" i="10"/>
  <c r="H2585" i="10" s="1"/>
  <c r="G2584" i="10"/>
  <c r="F2584" i="10"/>
  <c r="H2584" i="10" s="1"/>
  <c r="G2583" i="10"/>
  <c r="F2583" i="10"/>
  <c r="H2583" i="10" s="1"/>
  <c r="G2582" i="10"/>
  <c r="F2582" i="10"/>
  <c r="H2582" i="10" s="1"/>
  <c r="G2581" i="10"/>
  <c r="F2581" i="10"/>
  <c r="H2581" i="10" s="1"/>
  <c r="G2580" i="10"/>
  <c r="F2580" i="10"/>
  <c r="H2580" i="10" s="1"/>
  <c r="G2579" i="10"/>
  <c r="F2579" i="10"/>
  <c r="H2579" i="10" s="1"/>
  <c r="G2578" i="10"/>
  <c r="F2578" i="10"/>
  <c r="H2578" i="10" s="1"/>
  <c r="G2577" i="10"/>
  <c r="F2577" i="10"/>
  <c r="H2577" i="10" s="1"/>
  <c r="G2576" i="10"/>
  <c r="F2576" i="10"/>
  <c r="H2576" i="10" s="1"/>
  <c r="G2575" i="10"/>
  <c r="F2575" i="10"/>
  <c r="H2575" i="10" s="1"/>
  <c r="G2574" i="10"/>
  <c r="F2574" i="10"/>
  <c r="H2574" i="10" s="1"/>
  <c r="G2573" i="10"/>
  <c r="F2573" i="10"/>
  <c r="H2573" i="10" s="1"/>
  <c r="G2572" i="10"/>
  <c r="F2572" i="10"/>
  <c r="H2572" i="10" s="1"/>
  <c r="G2571" i="10"/>
  <c r="F2571" i="10"/>
  <c r="H2571" i="10" s="1"/>
  <c r="G2570" i="10"/>
  <c r="F2570" i="10"/>
  <c r="H2570" i="10" s="1"/>
  <c r="G2569" i="10"/>
  <c r="F2569" i="10"/>
  <c r="H2569" i="10" s="1"/>
  <c r="G2568" i="10"/>
  <c r="F2568" i="10"/>
  <c r="H2568" i="10" s="1"/>
  <c r="G2567" i="10"/>
  <c r="F2567" i="10"/>
  <c r="H2567" i="10" s="1"/>
  <c r="G2566" i="10"/>
  <c r="F2566" i="10"/>
  <c r="H2566" i="10" s="1"/>
  <c r="G2565" i="10"/>
  <c r="F2565" i="10"/>
  <c r="H2565" i="10" s="1"/>
  <c r="G2564" i="10"/>
  <c r="F2564" i="10"/>
  <c r="H2564" i="10" s="1"/>
  <c r="G2563" i="10"/>
  <c r="F2563" i="10"/>
  <c r="H2563" i="10" s="1"/>
  <c r="G2562" i="10"/>
  <c r="F2562" i="10"/>
  <c r="H2562" i="10" s="1"/>
  <c r="G2561" i="10"/>
  <c r="F2561" i="10"/>
  <c r="H2561" i="10" s="1"/>
  <c r="G2560" i="10"/>
  <c r="F2560" i="10"/>
  <c r="H2560" i="10" s="1"/>
  <c r="G2559" i="10"/>
  <c r="F2559" i="10"/>
  <c r="H2559" i="10" s="1"/>
  <c r="G2558" i="10"/>
  <c r="F2558" i="10"/>
  <c r="H2558" i="10" s="1"/>
  <c r="G2557" i="10"/>
  <c r="F2557" i="10"/>
  <c r="H2557" i="10" s="1"/>
  <c r="G2556" i="10"/>
  <c r="F2556" i="10"/>
  <c r="H2556" i="10" s="1"/>
  <c r="G2555" i="10"/>
  <c r="F2555" i="10"/>
  <c r="H2555" i="10" s="1"/>
  <c r="G2554" i="10"/>
  <c r="F2554" i="10"/>
  <c r="H2554" i="10" s="1"/>
  <c r="G2553" i="10"/>
  <c r="F2553" i="10"/>
  <c r="H2553" i="10" s="1"/>
  <c r="G2552" i="10"/>
  <c r="F2552" i="10"/>
  <c r="H2552" i="10" s="1"/>
  <c r="G2551" i="10"/>
  <c r="F2551" i="10"/>
  <c r="H2551" i="10" s="1"/>
  <c r="G2550" i="10"/>
  <c r="F2550" i="10"/>
  <c r="H2550" i="10" s="1"/>
  <c r="G2549" i="10"/>
  <c r="F2549" i="10"/>
  <c r="H2549" i="10" s="1"/>
  <c r="G2548" i="10"/>
  <c r="F2548" i="10"/>
  <c r="H2548" i="10" s="1"/>
  <c r="G2547" i="10"/>
  <c r="F2547" i="10"/>
  <c r="H2547" i="10" s="1"/>
  <c r="G2546" i="10"/>
  <c r="F2546" i="10"/>
  <c r="H2546" i="10" s="1"/>
  <c r="G2545" i="10"/>
  <c r="F2545" i="10"/>
  <c r="H2545" i="10" s="1"/>
  <c r="G2544" i="10"/>
  <c r="F2544" i="10"/>
  <c r="H2544" i="10" s="1"/>
  <c r="G2543" i="10"/>
  <c r="F2543" i="10"/>
  <c r="H2543" i="10" s="1"/>
  <c r="G2542" i="10"/>
  <c r="F2542" i="10"/>
  <c r="H2542" i="10" s="1"/>
  <c r="G2541" i="10"/>
  <c r="F2541" i="10"/>
  <c r="H2541" i="10" s="1"/>
  <c r="G2540" i="10"/>
  <c r="F2540" i="10"/>
  <c r="H2540" i="10" s="1"/>
  <c r="G2539" i="10"/>
  <c r="F2539" i="10"/>
  <c r="H2539" i="10" s="1"/>
  <c r="G2538" i="10"/>
  <c r="F2538" i="10"/>
  <c r="H2538" i="10" s="1"/>
  <c r="G2537" i="10"/>
  <c r="F2537" i="10"/>
  <c r="H2537" i="10" s="1"/>
  <c r="G2536" i="10"/>
  <c r="F2536" i="10"/>
  <c r="H2536" i="10" s="1"/>
  <c r="G2535" i="10"/>
  <c r="F2535" i="10"/>
  <c r="H2535" i="10" s="1"/>
  <c r="G2534" i="10"/>
  <c r="F2534" i="10"/>
  <c r="H2534" i="10" s="1"/>
  <c r="G2533" i="10"/>
  <c r="F2533" i="10"/>
  <c r="H2533" i="10" s="1"/>
  <c r="G2532" i="10"/>
  <c r="F2532" i="10"/>
  <c r="H2532" i="10" s="1"/>
  <c r="G2531" i="10"/>
  <c r="F2531" i="10"/>
  <c r="H2531" i="10" s="1"/>
  <c r="G2530" i="10"/>
  <c r="F2530" i="10"/>
  <c r="H2530" i="10" s="1"/>
  <c r="G2529" i="10"/>
  <c r="F2529" i="10"/>
  <c r="H2529" i="10" s="1"/>
  <c r="G2528" i="10"/>
  <c r="F2528" i="10"/>
  <c r="H2528" i="10" s="1"/>
  <c r="G2527" i="10"/>
  <c r="F2527" i="10"/>
  <c r="H2527" i="10" s="1"/>
  <c r="G2526" i="10"/>
  <c r="F2526" i="10"/>
  <c r="H2526" i="10" s="1"/>
  <c r="G2525" i="10"/>
  <c r="F2525" i="10"/>
  <c r="H2525" i="10" s="1"/>
  <c r="G2524" i="10"/>
  <c r="F2524" i="10"/>
  <c r="H2524" i="10" s="1"/>
  <c r="G2523" i="10"/>
  <c r="F2523" i="10"/>
  <c r="H2523" i="10" s="1"/>
  <c r="G2522" i="10"/>
  <c r="F2522" i="10"/>
  <c r="H2522" i="10" s="1"/>
  <c r="G2521" i="10"/>
  <c r="F2521" i="10"/>
  <c r="H2521" i="10" s="1"/>
  <c r="G2520" i="10"/>
  <c r="F2520" i="10"/>
  <c r="H2520" i="10" s="1"/>
  <c r="G2519" i="10"/>
  <c r="F2519" i="10"/>
  <c r="H2519" i="10" s="1"/>
  <c r="G2518" i="10"/>
  <c r="F2518" i="10"/>
  <c r="H2518" i="10" s="1"/>
  <c r="G2517" i="10"/>
  <c r="F2517" i="10"/>
  <c r="H2517" i="10" s="1"/>
  <c r="G2516" i="10"/>
  <c r="F2516" i="10"/>
  <c r="H2516" i="10" s="1"/>
  <c r="G2515" i="10"/>
  <c r="F2515" i="10"/>
  <c r="H2515" i="10" s="1"/>
  <c r="G2514" i="10"/>
  <c r="F2514" i="10"/>
  <c r="H2514" i="10" s="1"/>
  <c r="G2513" i="10"/>
  <c r="F2513" i="10"/>
  <c r="H2513" i="10" s="1"/>
  <c r="G2512" i="10"/>
  <c r="F2512" i="10"/>
  <c r="H2512" i="10" s="1"/>
  <c r="G2511" i="10"/>
  <c r="F2511" i="10"/>
  <c r="H2511" i="10" s="1"/>
  <c r="G2510" i="10"/>
  <c r="F2510" i="10"/>
  <c r="H2510" i="10" s="1"/>
  <c r="G2509" i="10"/>
  <c r="F2509" i="10"/>
  <c r="H2509" i="10" s="1"/>
  <c r="G2508" i="10"/>
  <c r="F2508" i="10"/>
  <c r="H2508" i="10" s="1"/>
  <c r="G2507" i="10"/>
  <c r="F2507" i="10"/>
  <c r="H2507" i="10" s="1"/>
  <c r="G2506" i="10"/>
  <c r="F2506" i="10"/>
  <c r="H2506" i="10" s="1"/>
  <c r="G2505" i="10"/>
  <c r="F2505" i="10"/>
  <c r="H2505" i="10" s="1"/>
  <c r="G2504" i="10"/>
  <c r="F2504" i="10"/>
  <c r="H2504" i="10" s="1"/>
  <c r="G2503" i="10"/>
  <c r="F2503" i="10"/>
  <c r="H2503" i="10" s="1"/>
  <c r="G2502" i="10"/>
  <c r="F2502" i="10"/>
  <c r="H2502" i="10" s="1"/>
  <c r="G2501" i="10"/>
  <c r="F2501" i="10"/>
  <c r="H2501" i="10" s="1"/>
  <c r="G2500" i="10"/>
  <c r="F2500" i="10"/>
  <c r="H2500" i="10" s="1"/>
  <c r="G2499" i="10"/>
  <c r="F2499" i="10"/>
  <c r="H2499" i="10" s="1"/>
  <c r="G2498" i="10"/>
  <c r="F2498" i="10"/>
  <c r="H2498" i="10" s="1"/>
  <c r="G2497" i="10"/>
  <c r="F2497" i="10"/>
  <c r="H2497" i="10" s="1"/>
  <c r="G2496" i="10"/>
  <c r="F2496" i="10"/>
  <c r="H2496" i="10" s="1"/>
  <c r="G2495" i="10"/>
  <c r="F2495" i="10"/>
  <c r="H2495" i="10" s="1"/>
  <c r="G2494" i="10"/>
  <c r="F2494" i="10"/>
  <c r="H2494" i="10" s="1"/>
  <c r="G2493" i="10"/>
  <c r="F2493" i="10"/>
  <c r="H2493" i="10" s="1"/>
  <c r="G2492" i="10"/>
  <c r="F2492" i="10"/>
  <c r="H2492" i="10" s="1"/>
  <c r="G2491" i="10"/>
  <c r="F2491" i="10"/>
  <c r="H2491" i="10" s="1"/>
  <c r="G2490" i="10"/>
  <c r="F2490" i="10"/>
  <c r="H2490" i="10" s="1"/>
  <c r="G2488" i="10"/>
  <c r="F2488" i="10"/>
  <c r="H2488" i="10" s="1"/>
  <c r="G2487" i="10"/>
  <c r="F2487" i="10"/>
  <c r="H2487" i="10" s="1"/>
  <c r="G2486" i="10"/>
  <c r="F2486" i="10"/>
  <c r="H2486" i="10" s="1"/>
  <c r="G2485" i="10"/>
  <c r="F2485" i="10"/>
  <c r="H2485" i="10" s="1"/>
  <c r="G2484" i="10"/>
  <c r="F2484" i="10"/>
  <c r="H2484" i="10" s="1"/>
  <c r="G2483" i="10"/>
  <c r="F2483" i="10"/>
  <c r="H2483" i="10" s="1"/>
  <c r="G2482" i="10"/>
  <c r="F2482" i="10"/>
  <c r="H2482" i="10" s="1"/>
  <c r="G2481" i="10"/>
  <c r="F2481" i="10"/>
  <c r="H2481" i="10" s="1"/>
  <c r="G2480" i="10"/>
  <c r="F2480" i="10"/>
  <c r="H2480" i="10" s="1"/>
  <c r="G2479" i="10"/>
  <c r="F2479" i="10"/>
  <c r="H2479" i="10" s="1"/>
  <c r="G2478" i="10"/>
  <c r="F2478" i="10"/>
  <c r="H2478" i="10" s="1"/>
  <c r="G2477" i="10"/>
  <c r="F2477" i="10"/>
  <c r="H2477" i="10" s="1"/>
  <c r="G2476" i="10"/>
  <c r="F2476" i="10"/>
  <c r="H2476" i="10" s="1"/>
  <c r="G2475" i="10"/>
  <c r="F2475" i="10"/>
  <c r="H2475" i="10" s="1"/>
  <c r="G2474" i="10"/>
  <c r="F2474" i="10"/>
  <c r="H2474" i="10" s="1"/>
  <c r="G2473" i="10"/>
  <c r="F2473" i="10"/>
  <c r="H2473" i="10" s="1"/>
  <c r="G2472" i="10"/>
  <c r="F2472" i="10"/>
  <c r="H2472" i="10" s="1"/>
  <c r="G2471" i="10"/>
  <c r="F2471" i="10"/>
  <c r="H2471" i="10" s="1"/>
  <c r="G2470" i="10"/>
  <c r="F2470" i="10"/>
  <c r="H2470" i="10" s="1"/>
  <c r="G2469" i="10"/>
  <c r="F2469" i="10"/>
  <c r="H2469" i="10" s="1"/>
  <c r="G2468" i="10"/>
  <c r="F2468" i="10"/>
  <c r="H2468" i="10" s="1"/>
  <c r="G2467" i="10"/>
  <c r="F2467" i="10"/>
  <c r="H2467" i="10" s="1"/>
  <c r="G2466" i="10"/>
  <c r="F2466" i="10"/>
  <c r="H2466" i="10" s="1"/>
  <c r="G2465" i="10"/>
  <c r="F2465" i="10"/>
  <c r="H2465" i="10" s="1"/>
  <c r="G2464" i="10"/>
  <c r="F2464" i="10"/>
  <c r="H2464" i="10" s="1"/>
  <c r="G2463" i="10"/>
  <c r="F2463" i="10"/>
  <c r="H2463" i="10" s="1"/>
  <c r="G2462" i="10"/>
  <c r="F2462" i="10"/>
  <c r="H2462" i="10" s="1"/>
  <c r="G2461" i="10"/>
  <c r="F2461" i="10"/>
  <c r="H2461" i="10" s="1"/>
  <c r="G2460" i="10"/>
  <c r="F2460" i="10"/>
  <c r="H2460" i="10" s="1"/>
  <c r="G2459" i="10"/>
  <c r="F2459" i="10"/>
  <c r="H2459" i="10" s="1"/>
  <c r="G2458" i="10"/>
  <c r="F2458" i="10"/>
  <c r="H2458" i="10" s="1"/>
  <c r="G2457" i="10"/>
  <c r="F2457" i="10"/>
  <c r="H2457" i="10" s="1"/>
  <c r="G2456" i="10"/>
  <c r="F2456" i="10"/>
  <c r="H2456" i="10" s="1"/>
  <c r="G2455" i="10"/>
  <c r="F2455" i="10"/>
  <c r="H2455" i="10" s="1"/>
  <c r="G2454" i="10"/>
  <c r="F2454" i="10"/>
  <c r="H2454" i="10" s="1"/>
  <c r="G2453" i="10"/>
  <c r="F2453" i="10"/>
  <c r="H2453" i="10" s="1"/>
  <c r="G2452" i="10"/>
  <c r="F2452" i="10"/>
  <c r="H2452" i="10" s="1"/>
  <c r="G2451" i="10"/>
  <c r="F2451" i="10"/>
  <c r="H2451" i="10" s="1"/>
  <c r="G2450" i="10"/>
  <c r="F2450" i="10"/>
  <c r="H2450" i="10" s="1"/>
  <c r="G2449" i="10"/>
  <c r="F2449" i="10"/>
  <c r="H2449" i="10" s="1"/>
  <c r="G2448" i="10"/>
  <c r="F2448" i="10"/>
  <c r="H2448" i="10" s="1"/>
  <c r="G2447" i="10"/>
  <c r="F2447" i="10"/>
  <c r="H2447" i="10" s="1"/>
  <c r="G2446" i="10"/>
  <c r="F2446" i="10"/>
  <c r="H2446" i="10" s="1"/>
  <c r="G2445" i="10"/>
  <c r="F2445" i="10"/>
  <c r="H2445" i="10" s="1"/>
  <c r="G2444" i="10"/>
  <c r="F2444" i="10"/>
  <c r="H2444" i="10" s="1"/>
  <c r="G2443" i="10"/>
  <c r="F2443" i="10"/>
  <c r="H2443" i="10" s="1"/>
  <c r="G2442" i="10"/>
  <c r="F2442" i="10"/>
  <c r="H2442" i="10" s="1"/>
  <c r="G2441" i="10"/>
  <c r="F2441" i="10"/>
  <c r="H2441" i="10" s="1"/>
  <c r="G2440" i="10"/>
  <c r="F2440" i="10"/>
  <c r="H2440" i="10" s="1"/>
  <c r="G2439" i="10"/>
  <c r="F2439" i="10"/>
  <c r="H2439" i="10" s="1"/>
  <c r="G2438" i="10"/>
  <c r="F2438" i="10"/>
  <c r="H2438" i="10" s="1"/>
  <c r="G2437" i="10"/>
  <c r="F2437" i="10"/>
  <c r="H2437" i="10" s="1"/>
  <c r="G2436" i="10"/>
  <c r="F2436" i="10"/>
  <c r="H2436" i="10" s="1"/>
  <c r="G2435" i="10"/>
  <c r="F2435" i="10"/>
  <c r="H2435" i="10" s="1"/>
  <c r="G2434" i="10"/>
  <c r="F2434" i="10"/>
  <c r="H2434" i="10" s="1"/>
  <c r="G2433" i="10"/>
  <c r="F2433" i="10"/>
  <c r="H2433" i="10" s="1"/>
  <c r="G2432" i="10"/>
  <c r="F2432" i="10"/>
  <c r="H2432" i="10" s="1"/>
  <c r="G2431" i="10"/>
  <c r="F2431" i="10"/>
  <c r="H2431" i="10" s="1"/>
  <c r="G2430" i="10"/>
  <c r="F2430" i="10"/>
  <c r="H2430" i="10" s="1"/>
  <c r="G2429" i="10"/>
  <c r="F2429" i="10"/>
  <c r="H2429" i="10" s="1"/>
  <c r="G2428" i="10"/>
  <c r="F2428" i="10"/>
  <c r="H2428" i="10" s="1"/>
  <c r="G2427" i="10"/>
  <c r="F2427" i="10"/>
  <c r="H2427" i="10" s="1"/>
  <c r="G2426" i="10"/>
  <c r="F2426" i="10"/>
  <c r="H2426" i="10" s="1"/>
  <c r="G2425" i="10"/>
  <c r="F2425" i="10"/>
  <c r="H2425" i="10" s="1"/>
  <c r="G2424" i="10"/>
  <c r="F2424" i="10"/>
  <c r="H2424" i="10" s="1"/>
  <c r="G2423" i="10"/>
  <c r="F2423" i="10"/>
  <c r="H2423" i="10" s="1"/>
  <c r="G2422" i="10"/>
  <c r="F2422" i="10"/>
  <c r="H2422" i="10" s="1"/>
  <c r="G2421" i="10"/>
  <c r="F2421" i="10"/>
  <c r="H2421" i="10" s="1"/>
  <c r="G2420" i="10"/>
  <c r="F2420" i="10"/>
  <c r="H2420" i="10" s="1"/>
  <c r="G2419" i="10"/>
  <c r="F2419" i="10"/>
  <c r="H2419" i="10" s="1"/>
  <c r="G2418" i="10"/>
  <c r="F2418" i="10"/>
  <c r="H2418" i="10" s="1"/>
  <c r="G2417" i="10"/>
  <c r="F2417" i="10"/>
  <c r="H2417" i="10" s="1"/>
  <c r="G2416" i="10"/>
  <c r="F2416" i="10"/>
  <c r="H2416" i="10" s="1"/>
  <c r="G2415" i="10"/>
  <c r="F2415" i="10"/>
  <c r="H2415" i="10" s="1"/>
  <c r="G2414" i="10"/>
  <c r="F2414" i="10"/>
  <c r="H2414" i="10" s="1"/>
  <c r="G2413" i="10"/>
  <c r="F2413" i="10"/>
  <c r="H2413" i="10" s="1"/>
  <c r="G2412" i="10"/>
  <c r="F2412" i="10"/>
  <c r="H2412" i="10" s="1"/>
  <c r="G2411" i="10"/>
  <c r="F2411" i="10"/>
  <c r="H2411" i="10" s="1"/>
  <c r="G2410" i="10"/>
  <c r="F2410" i="10"/>
  <c r="H2410" i="10" s="1"/>
  <c r="G2409" i="10"/>
  <c r="F2409" i="10"/>
  <c r="H2409" i="10" s="1"/>
  <c r="G2408" i="10"/>
  <c r="F2408" i="10"/>
  <c r="H2408" i="10" s="1"/>
  <c r="G2407" i="10"/>
  <c r="F2407" i="10"/>
  <c r="H2407" i="10" s="1"/>
  <c r="G2406" i="10"/>
  <c r="F2406" i="10"/>
  <c r="H2406" i="10" s="1"/>
  <c r="G2405" i="10"/>
  <c r="F2405" i="10"/>
  <c r="H2405" i="10" s="1"/>
  <c r="G2404" i="10"/>
  <c r="F2404" i="10"/>
  <c r="H2404" i="10" s="1"/>
  <c r="G2403" i="10"/>
  <c r="F2403" i="10"/>
  <c r="H2403" i="10" s="1"/>
  <c r="G2402" i="10"/>
  <c r="F2402" i="10"/>
  <c r="H2402" i="10" s="1"/>
  <c r="G2401" i="10"/>
  <c r="F2401" i="10"/>
  <c r="H2401" i="10" s="1"/>
  <c r="G2400" i="10"/>
  <c r="F2400" i="10"/>
  <c r="H2400" i="10" s="1"/>
  <c r="G2399" i="10"/>
  <c r="F2399" i="10"/>
  <c r="H2399" i="10" s="1"/>
  <c r="G2398" i="10"/>
  <c r="F2398" i="10"/>
  <c r="H2398" i="10" s="1"/>
  <c r="G2397" i="10"/>
  <c r="F2397" i="10"/>
  <c r="H2397" i="10" s="1"/>
  <c r="G2396" i="10"/>
  <c r="F2396" i="10"/>
  <c r="H2396" i="10" s="1"/>
  <c r="G2395" i="10"/>
  <c r="F2395" i="10"/>
  <c r="H2395" i="10" s="1"/>
  <c r="G2394" i="10"/>
  <c r="F2394" i="10"/>
  <c r="H2394" i="10" s="1"/>
  <c r="G2393" i="10"/>
  <c r="F2393" i="10"/>
  <c r="H2393" i="10" s="1"/>
  <c r="G2392" i="10"/>
  <c r="F2392" i="10"/>
  <c r="H2392" i="10" s="1"/>
  <c r="G2391" i="10"/>
  <c r="F2391" i="10"/>
  <c r="H2391" i="10" s="1"/>
  <c r="G2390" i="10"/>
  <c r="F2390" i="10"/>
  <c r="H2390" i="10" s="1"/>
  <c r="G2389" i="10"/>
  <c r="F2389" i="10"/>
  <c r="H2389" i="10" s="1"/>
  <c r="G2388" i="10"/>
  <c r="F2388" i="10"/>
  <c r="H2388" i="10" s="1"/>
  <c r="G2387" i="10"/>
  <c r="F2387" i="10"/>
  <c r="H2387" i="10" s="1"/>
  <c r="G2386" i="10"/>
  <c r="F2386" i="10"/>
  <c r="H2386" i="10" s="1"/>
  <c r="G2385" i="10"/>
  <c r="F2385" i="10"/>
  <c r="H2385" i="10" s="1"/>
  <c r="G2384" i="10"/>
  <c r="F2384" i="10"/>
  <c r="H2384" i="10" s="1"/>
  <c r="G2383" i="10"/>
  <c r="F2383" i="10"/>
  <c r="H2383" i="10" s="1"/>
  <c r="G2382" i="10"/>
  <c r="F2382" i="10"/>
  <c r="H2382" i="10" s="1"/>
  <c r="G2381" i="10"/>
  <c r="F2381" i="10"/>
  <c r="H2381" i="10" s="1"/>
  <c r="G2380" i="10"/>
  <c r="F2380" i="10"/>
  <c r="H2380" i="10" s="1"/>
  <c r="G2379" i="10"/>
  <c r="F2379" i="10"/>
  <c r="H2379" i="10" s="1"/>
  <c r="G2378" i="10"/>
  <c r="F2378" i="10"/>
  <c r="H2378" i="10" s="1"/>
  <c r="G2377" i="10"/>
  <c r="F2377" i="10"/>
  <c r="H2377" i="10" s="1"/>
  <c r="G2376" i="10"/>
  <c r="F2376" i="10"/>
  <c r="H2376" i="10" s="1"/>
  <c r="G2375" i="10"/>
  <c r="F2375" i="10"/>
  <c r="H2375" i="10" s="1"/>
  <c r="G2374" i="10"/>
  <c r="F2374" i="10"/>
  <c r="H2374" i="10" s="1"/>
  <c r="G2373" i="10"/>
  <c r="F2373" i="10"/>
  <c r="H2373" i="10" s="1"/>
  <c r="G2372" i="10"/>
  <c r="F2372" i="10"/>
  <c r="H2372" i="10" s="1"/>
  <c r="G2371" i="10"/>
  <c r="F2371" i="10"/>
  <c r="H2371" i="10" s="1"/>
  <c r="G2370" i="10"/>
  <c r="F2370" i="10"/>
  <c r="H2370" i="10" s="1"/>
  <c r="G2369" i="10"/>
  <c r="F2369" i="10"/>
  <c r="H2369" i="10" s="1"/>
  <c r="G2368" i="10"/>
  <c r="F2368" i="10"/>
  <c r="H2368" i="10" s="1"/>
  <c r="G2367" i="10"/>
  <c r="F2367" i="10"/>
  <c r="H2367" i="10" s="1"/>
  <c r="G2366" i="10"/>
  <c r="F2366" i="10"/>
  <c r="H2366" i="10" s="1"/>
  <c r="G2365" i="10"/>
  <c r="F2365" i="10"/>
  <c r="H2365" i="10" s="1"/>
  <c r="G2364" i="10"/>
  <c r="F2364" i="10"/>
  <c r="H2364" i="10" s="1"/>
  <c r="G2363" i="10"/>
  <c r="F2363" i="10"/>
  <c r="H2363" i="10" s="1"/>
  <c r="G2362" i="10"/>
  <c r="F2362" i="10"/>
  <c r="H2362" i="10" s="1"/>
  <c r="G2361" i="10"/>
  <c r="F2361" i="10"/>
  <c r="H2361" i="10" s="1"/>
  <c r="G2360" i="10"/>
  <c r="F2360" i="10"/>
  <c r="H2360" i="10" s="1"/>
  <c r="G2359" i="10"/>
  <c r="F2359" i="10"/>
  <c r="H2359" i="10" s="1"/>
  <c r="G2358" i="10"/>
  <c r="F2358" i="10"/>
  <c r="H2358" i="10" s="1"/>
  <c r="G2357" i="10"/>
  <c r="F2357" i="10"/>
  <c r="H2357" i="10" s="1"/>
  <c r="G2356" i="10"/>
  <c r="F2356" i="10"/>
  <c r="H2356" i="10" s="1"/>
  <c r="G2355" i="10"/>
  <c r="F2355" i="10"/>
  <c r="H2355" i="10" s="1"/>
  <c r="G2354" i="10"/>
  <c r="F2354" i="10"/>
  <c r="H2354" i="10" s="1"/>
  <c r="G2353" i="10"/>
  <c r="F2353" i="10"/>
  <c r="H2353" i="10" s="1"/>
  <c r="G2352" i="10"/>
  <c r="F2352" i="10"/>
  <c r="H2352" i="10" s="1"/>
  <c r="G2351" i="10"/>
  <c r="F2351" i="10"/>
  <c r="H2351" i="10" s="1"/>
  <c r="G2350" i="10"/>
  <c r="F2350" i="10"/>
  <c r="H2350" i="10" s="1"/>
  <c r="G2349" i="10"/>
  <c r="F2349" i="10"/>
  <c r="H2349" i="10" s="1"/>
  <c r="G2348" i="10"/>
  <c r="F2348" i="10"/>
  <c r="H2348" i="10" s="1"/>
  <c r="G2347" i="10"/>
  <c r="F2347" i="10"/>
  <c r="H2347" i="10" s="1"/>
  <c r="G2346" i="10"/>
  <c r="F2346" i="10"/>
  <c r="H2346" i="10" s="1"/>
  <c r="G2345" i="10"/>
  <c r="F2345" i="10"/>
  <c r="H2345" i="10" s="1"/>
  <c r="G2344" i="10"/>
  <c r="F2344" i="10"/>
  <c r="H2344" i="10" s="1"/>
  <c r="G2343" i="10"/>
  <c r="F2343" i="10"/>
  <c r="H2343" i="10" s="1"/>
  <c r="G2342" i="10"/>
  <c r="F2342" i="10"/>
  <c r="H2342" i="10" s="1"/>
  <c r="G2341" i="10"/>
  <c r="F2341" i="10"/>
  <c r="H2341" i="10" s="1"/>
  <c r="G2340" i="10"/>
  <c r="F2340" i="10"/>
  <c r="H2340" i="10" s="1"/>
  <c r="G2339" i="10"/>
  <c r="F2339" i="10"/>
  <c r="H2339" i="10" s="1"/>
  <c r="G2338" i="10"/>
  <c r="F2338" i="10"/>
  <c r="H2338" i="10" s="1"/>
  <c r="G2337" i="10"/>
  <c r="F2337" i="10"/>
  <c r="H2337" i="10" s="1"/>
  <c r="G2336" i="10"/>
  <c r="F2336" i="10"/>
  <c r="H2336" i="10" s="1"/>
  <c r="G2335" i="10"/>
  <c r="F2335" i="10"/>
  <c r="H2335" i="10" s="1"/>
  <c r="G2334" i="10"/>
  <c r="F2334" i="10"/>
  <c r="H2334" i="10" s="1"/>
  <c r="G2333" i="10"/>
  <c r="F2333" i="10"/>
  <c r="H2333" i="10" s="1"/>
  <c r="G2332" i="10"/>
  <c r="F2332" i="10"/>
  <c r="H2332" i="10" s="1"/>
  <c r="G2331" i="10"/>
  <c r="F2331" i="10"/>
  <c r="H2331" i="10" s="1"/>
  <c r="G2330" i="10"/>
  <c r="F2330" i="10"/>
  <c r="H2330" i="10" s="1"/>
  <c r="G2329" i="10"/>
  <c r="F2329" i="10"/>
  <c r="H2329" i="10" s="1"/>
  <c r="G2328" i="10"/>
  <c r="F2328" i="10"/>
  <c r="H2328" i="10" s="1"/>
  <c r="G2327" i="10"/>
  <c r="F2327" i="10"/>
  <c r="H2327" i="10" s="1"/>
  <c r="G2326" i="10"/>
  <c r="F2326" i="10"/>
  <c r="H2326" i="10" s="1"/>
  <c r="G2325" i="10"/>
  <c r="F2325" i="10"/>
  <c r="H2325" i="10" s="1"/>
  <c r="G2324" i="10"/>
  <c r="F2324" i="10"/>
  <c r="H2324" i="10" s="1"/>
  <c r="G2323" i="10"/>
  <c r="F2323" i="10"/>
  <c r="H2323" i="10" s="1"/>
  <c r="G2322" i="10"/>
  <c r="F2322" i="10"/>
  <c r="H2322" i="10" s="1"/>
  <c r="G2321" i="10"/>
  <c r="F2321" i="10"/>
  <c r="H2321" i="10" s="1"/>
  <c r="G2320" i="10"/>
  <c r="F2320" i="10"/>
  <c r="H2320" i="10" s="1"/>
  <c r="G2319" i="10"/>
  <c r="F2319" i="10"/>
  <c r="H2319" i="10" s="1"/>
  <c r="G2318" i="10"/>
  <c r="F2318" i="10"/>
  <c r="H2318" i="10" s="1"/>
  <c r="G2317" i="10"/>
  <c r="F2317" i="10"/>
  <c r="H2317" i="10" s="1"/>
  <c r="G2316" i="10"/>
  <c r="F2316" i="10"/>
  <c r="H2316" i="10" s="1"/>
  <c r="G2315" i="10"/>
  <c r="F2315" i="10"/>
  <c r="H2315" i="10" s="1"/>
  <c r="G2314" i="10"/>
  <c r="F2314" i="10"/>
  <c r="H2314" i="10" s="1"/>
  <c r="G2313" i="10"/>
  <c r="F2313" i="10"/>
  <c r="H2313" i="10" s="1"/>
  <c r="G2312" i="10"/>
  <c r="F2312" i="10"/>
  <c r="H2312" i="10" s="1"/>
  <c r="G2311" i="10"/>
  <c r="F2311" i="10"/>
  <c r="H2311" i="10" s="1"/>
  <c r="G2310" i="10"/>
  <c r="F2310" i="10"/>
  <c r="H2310" i="10" s="1"/>
  <c r="G2309" i="10"/>
  <c r="F2309" i="10"/>
  <c r="H2309" i="10" s="1"/>
  <c r="G2308" i="10"/>
  <c r="F2308" i="10"/>
  <c r="H2308" i="10" s="1"/>
  <c r="G2307" i="10"/>
  <c r="F2307" i="10"/>
  <c r="H2307" i="10" s="1"/>
  <c r="G2306" i="10"/>
  <c r="F2306" i="10"/>
  <c r="H2306" i="10" s="1"/>
  <c r="G2305" i="10"/>
  <c r="F2305" i="10"/>
  <c r="H2305" i="10" s="1"/>
  <c r="G2304" i="10"/>
  <c r="F2304" i="10"/>
  <c r="H2304" i="10" s="1"/>
  <c r="G2303" i="10"/>
  <c r="F2303" i="10"/>
  <c r="H2303" i="10" s="1"/>
  <c r="G2302" i="10"/>
  <c r="F2302" i="10"/>
  <c r="H2302" i="10" s="1"/>
  <c r="G2301" i="10"/>
  <c r="F2301" i="10"/>
  <c r="H2301" i="10" s="1"/>
  <c r="G2300" i="10"/>
  <c r="F2300" i="10"/>
  <c r="H2300" i="10" s="1"/>
  <c r="G2299" i="10"/>
  <c r="F2299" i="10"/>
  <c r="H2299" i="10" s="1"/>
  <c r="G2298" i="10"/>
  <c r="F2298" i="10"/>
  <c r="H2298" i="10" s="1"/>
  <c r="G2297" i="10"/>
  <c r="F2297" i="10"/>
  <c r="H2297" i="10" s="1"/>
  <c r="G2296" i="10"/>
  <c r="F2296" i="10"/>
  <c r="H2296" i="10" s="1"/>
  <c r="G2295" i="10"/>
  <c r="F2295" i="10"/>
  <c r="H2295" i="10" s="1"/>
  <c r="G2294" i="10"/>
  <c r="F2294" i="10"/>
  <c r="H2294" i="10" s="1"/>
  <c r="G2293" i="10"/>
  <c r="F2293" i="10"/>
  <c r="H2293" i="10" s="1"/>
  <c r="G2292" i="10"/>
  <c r="F2292" i="10"/>
  <c r="H2292" i="10" s="1"/>
  <c r="G2291" i="10"/>
  <c r="F2291" i="10"/>
  <c r="H2291" i="10" s="1"/>
  <c r="G2290" i="10"/>
  <c r="F2290" i="10"/>
  <c r="H2290" i="10" s="1"/>
  <c r="G2289" i="10"/>
  <c r="F2289" i="10"/>
  <c r="H2289" i="10" s="1"/>
  <c r="G2288" i="10"/>
  <c r="F2288" i="10"/>
  <c r="H2288" i="10" s="1"/>
  <c r="G2287" i="10"/>
  <c r="F2287" i="10"/>
  <c r="H2287" i="10" s="1"/>
  <c r="G2286" i="10"/>
  <c r="F2286" i="10"/>
  <c r="H2286" i="10" s="1"/>
  <c r="G2285" i="10"/>
  <c r="F2285" i="10"/>
  <c r="H2285" i="10" s="1"/>
  <c r="G2284" i="10"/>
  <c r="F2284" i="10"/>
  <c r="H2284" i="10" s="1"/>
  <c r="G2283" i="10"/>
  <c r="F2283" i="10"/>
  <c r="H2283" i="10" s="1"/>
  <c r="G2282" i="10"/>
  <c r="F2282" i="10"/>
  <c r="H2282" i="10" s="1"/>
  <c r="G2281" i="10"/>
  <c r="F2281" i="10"/>
  <c r="H2281" i="10" s="1"/>
  <c r="G2280" i="10"/>
  <c r="F2280" i="10"/>
  <c r="H2280" i="10" s="1"/>
  <c r="G2279" i="10"/>
  <c r="F2279" i="10"/>
  <c r="H2279" i="10" s="1"/>
  <c r="G2278" i="10"/>
  <c r="F2278" i="10"/>
  <c r="H2278" i="10" s="1"/>
  <c r="G2277" i="10"/>
  <c r="F2277" i="10"/>
  <c r="H2277" i="10" s="1"/>
  <c r="G2276" i="10"/>
  <c r="F2276" i="10"/>
  <c r="H2276" i="10" s="1"/>
  <c r="G2275" i="10"/>
  <c r="F2275" i="10"/>
  <c r="H2275" i="10" s="1"/>
  <c r="G2274" i="10"/>
  <c r="F2274" i="10"/>
  <c r="H2274" i="10" s="1"/>
  <c r="G2273" i="10"/>
  <c r="F2273" i="10"/>
  <c r="H2273" i="10" s="1"/>
  <c r="G2272" i="10"/>
  <c r="F2272" i="10"/>
  <c r="H2272" i="10" s="1"/>
  <c r="G2271" i="10"/>
  <c r="F2271" i="10"/>
  <c r="H2271" i="10" s="1"/>
  <c r="G2270" i="10"/>
  <c r="F2270" i="10"/>
  <c r="H2270" i="10" s="1"/>
  <c r="G2269" i="10"/>
  <c r="F2269" i="10"/>
  <c r="H2269" i="10" s="1"/>
  <c r="G2268" i="10"/>
  <c r="F2268" i="10"/>
  <c r="H2268" i="10" s="1"/>
  <c r="G2267" i="10"/>
  <c r="F2267" i="10"/>
  <c r="H2267" i="10" s="1"/>
  <c r="G2266" i="10"/>
  <c r="F2266" i="10"/>
  <c r="H2266" i="10" s="1"/>
  <c r="G2265" i="10"/>
  <c r="F2265" i="10"/>
  <c r="H2265" i="10" s="1"/>
  <c r="G2264" i="10"/>
  <c r="F2264" i="10"/>
  <c r="H2264" i="10" s="1"/>
  <c r="G2263" i="10"/>
  <c r="F2263" i="10"/>
  <c r="H2263" i="10" s="1"/>
  <c r="G2262" i="10"/>
  <c r="F2262" i="10"/>
  <c r="H2262" i="10" s="1"/>
  <c r="G2261" i="10"/>
  <c r="F2261" i="10"/>
  <c r="H2261" i="10" s="1"/>
  <c r="G2260" i="10"/>
  <c r="F2260" i="10"/>
  <c r="H2260" i="10" s="1"/>
  <c r="G2259" i="10"/>
  <c r="F2259" i="10"/>
  <c r="H2259" i="10" s="1"/>
  <c r="G2258" i="10"/>
  <c r="F2258" i="10"/>
  <c r="H2258" i="10" s="1"/>
  <c r="G2257" i="10"/>
  <c r="F2257" i="10"/>
  <c r="H2257" i="10" s="1"/>
  <c r="G2256" i="10"/>
  <c r="F2256" i="10"/>
  <c r="H2256" i="10" s="1"/>
  <c r="G2255" i="10"/>
  <c r="F2255" i="10"/>
  <c r="H2255" i="10" s="1"/>
  <c r="G2254" i="10"/>
  <c r="F2254" i="10"/>
  <c r="H2254" i="10" s="1"/>
  <c r="G2253" i="10"/>
  <c r="F2253" i="10"/>
  <c r="H2253" i="10" s="1"/>
  <c r="G2252" i="10"/>
  <c r="F2252" i="10"/>
  <c r="H2252" i="10" s="1"/>
  <c r="G2251" i="10"/>
  <c r="F2251" i="10"/>
  <c r="H2251" i="10" s="1"/>
  <c r="G2250" i="10"/>
  <c r="F2250" i="10"/>
  <c r="H2250" i="10" s="1"/>
  <c r="G2249" i="10"/>
  <c r="F2249" i="10"/>
  <c r="H2249" i="10" s="1"/>
  <c r="G2248" i="10"/>
  <c r="F2248" i="10"/>
  <c r="H2248" i="10" s="1"/>
  <c r="G2247" i="10"/>
  <c r="F2247" i="10"/>
  <c r="H2247" i="10" s="1"/>
  <c r="G2246" i="10"/>
  <c r="F2246" i="10"/>
  <c r="H2246" i="10" s="1"/>
  <c r="G2245" i="10"/>
  <c r="F2245" i="10"/>
  <c r="H2245" i="10" s="1"/>
  <c r="G2244" i="10"/>
  <c r="F2244" i="10"/>
  <c r="H2244" i="10" s="1"/>
  <c r="G2243" i="10"/>
  <c r="F2243" i="10"/>
  <c r="H2243" i="10" s="1"/>
  <c r="G2242" i="10"/>
  <c r="F2242" i="10"/>
  <c r="H2242" i="10" s="1"/>
  <c r="G2241" i="10"/>
  <c r="F2241" i="10"/>
  <c r="H2241" i="10" s="1"/>
  <c r="G2240" i="10"/>
  <c r="F2240" i="10"/>
  <c r="H2240" i="10" s="1"/>
  <c r="G2239" i="10"/>
  <c r="F2239" i="10"/>
  <c r="H2239" i="10" s="1"/>
  <c r="G2238" i="10"/>
  <c r="F2238" i="10"/>
  <c r="H2238" i="10" s="1"/>
  <c r="G2237" i="10"/>
  <c r="F2237" i="10"/>
  <c r="H2237" i="10" s="1"/>
  <c r="G2236" i="10"/>
  <c r="F2236" i="10"/>
  <c r="H2236" i="10" s="1"/>
  <c r="G2235" i="10"/>
  <c r="F2235" i="10"/>
  <c r="H2235" i="10" s="1"/>
  <c r="G2234" i="10"/>
  <c r="F2234" i="10"/>
  <c r="H2234" i="10" s="1"/>
  <c r="G2233" i="10"/>
  <c r="F2233" i="10"/>
  <c r="H2233" i="10" s="1"/>
  <c r="G2232" i="10"/>
  <c r="F2232" i="10"/>
  <c r="H2232" i="10" s="1"/>
  <c r="G2231" i="10"/>
  <c r="F2231" i="10"/>
  <c r="H2231" i="10" s="1"/>
  <c r="G2230" i="10"/>
  <c r="F2230" i="10"/>
  <c r="H2230" i="10" s="1"/>
  <c r="G2229" i="10"/>
  <c r="F2229" i="10"/>
  <c r="H2229" i="10" s="1"/>
  <c r="G2228" i="10"/>
  <c r="F2228" i="10"/>
  <c r="H2228" i="10" s="1"/>
  <c r="G2227" i="10"/>
  <c r="F2227" i="10"/>
  <c r="H2227" i="10" s="1"/>
  <c r="G2226" i="10"/>
  <c r="F2226" i="10"/>
  <c r="H2226" i="10" s="1"/>
  <c r="G2225" i="10"/>
  <c r="F2225" i="10"/>
  <c r="H2225" i="10" s="1"/>
  <c r="G2224" i="10"/>
  <c r="F2224" i="10"/>
  <c r="H2224" i="10" s="1"/>
  <c r="G2223" i="10"/>
  <c r="F2223" i="10"/>
  <c r="H2223" i="10" s="1"/>
  <c r="G2222" i="10"/>
  <c r="F2222" i="10"/>
  <c r="H2222" i="10" s="1"/>
  <c r="G2221" i="10"/>
  <c r="F2221" i="10"/>
  <c r="H2221" i="10" s="1"/>
  <c r="G2220" i="10"/>
  <c r="F2220" i="10"/>
  <c r="H2220" i="10" s="1"/>
  <c r="G2219" i="10"/>
  <c r="F2219" i="10"/>
  <c r="H2219" i="10" s="1"/>
  <c r="G2218" i="10"/>
  <c r="F2218" i="10"/>
  <c r="H2218" i="10" s="1"/>
  <c r="G2217" i="10"/>
  <c r="F2217" i="10"/>
  <c r="H2217" i="10" s="1"/>
  <c r="G2216" i="10"/>
  <c r="F2216" i="10"/>
  <c r="H2216" i="10" s="1"/>
  <c r="G2215" i="10"/>
  <c r="F2215" i="10"/>
  <c r="H2215" i="10" s="1"/>
  <c r="G2214" i="10"/>
  <c r="F2214" i="10"/>
  <c r="H2214" i="10" s="1"/>
  <c r="G2213" i="10"/>
  <c r="F2213" i="10"/>
  <c r="H2213" i="10" s="1"/>
  <c r="G2212" i="10"/>
  <c r="F2212" i="10"/>
  <c r="H2212" i="10" s="1"/>
  <c r="G2211" i="10"/>
  <c r="F2211" i="10"/>
  <c r="H2211" i="10" s="1"/>
  <c r="G2210" i="10"/>
  <c r="F2210" i="10"/>
  <c r="H2210" i="10" s="1"/>
  <c r="G2209" i="10"/>
  <c r="F2209" i="10"/>
  <c r="H2209" i="10" s="1"/>
  <c r="G2208" i="10"/>
  <c r="F2208" i="10"/>
  <c r="H2208" i="10" s="1"/>
  <c r="G2207" i="10"/>
  <c r="F2207" i="10"/>
  <c r="H2207" i="10" s="1"/>
  <c r="G2206" i="10"/>
  <c r="F2206" i="10"/>
  <c r="H2206" i="10" s="1"/>
  <c r="G2205" i="10"/>
  <c r="F2205" i="10"/>
  <c r="H2205" i="10" s="1"/>
  <c r="G2204" i="10"/>
  <c r="F2204" i="10"/>
  <c r="H2204" i="10" s="1"/>
  <c r="G2203" i="10"/>
  <c r="F2203" i="10"/>
  <c r="H2203" i="10" s="1"/>
  <c r="G2202" i="10"/>
  <c r="F2202" i="10"/>
  <c r="H2202" i="10" s="1"/>
  <c r="G2201" i="10"/>
  <c r="F2201" i="10"/>
  <c r="H2201" i="10" s="1"/>
  <c r="G2200" i="10"/>
  <c r="F2200" i="10"/>
  <c r="H2200" i="10" s="1"/>
  <c r="G2199" i="10"/>
  <c r="F2199" i="10"/>
  <c r="H2199" i="10" s="1"/>
  <c r="G2198" i="10"/>
  <c r="F2198" i="10"/>
  <c r="H2198" i="10" s="1"/>
  <c r="G2197" i="10"/>
  <c r="F2197" i="10"/>
  <c r="H2197" i="10" s="1"/>
  <c r="G2196" i="10"/>
  <c r="F2196" i="10"/>
  <c r="H2196" i="10" s="1"/>
  <c r="G2195" i="10"/>
  <c r="F2195" i="10"/>
  <c r="H2195" i="10" s="1"/>
  <c r="G2194" i="10"/>
  <c r="F2194" i="10"/>
  <c r="H2194" i="10" s="1"/>
  <c r="G2193" i="10"/>
  <c r="F2193" i="10"/>
  <c r="H2193" i="10" s="1"/>
  <c r="G2192" i="10"/>
  <c r="F2192" i="10"/>
  <c r="H2192" i="10" s="1"/>
  <c r="G2191" i="10"/>
  <c r="F2191" i="10"/>
  <c r="H2191" i="10" s="1"/>
  <c r="G2190" i="10"/>
  <c r="F2190" i="10"/>
  <c r="H2190" i="10" s="1"/>
  <c r="G2189" i="10"/>
  <c r="F2189" i="10"/>
  <c r="H2189" i="10" s="1"/>
  <c r="G2188" i="10"/>
  <c r="F2188" i="10"/>
  <c r="H2188" i="10" s="1"/>
  <c r="G2187" i="10"/>
  <c r="F2187" i="10"/>
  <c r="H2187" i="10" s="1"/>
  <c r="G2186" i="10"/>
  <c r="F2186" i="10"/>
  <c r="H2186" i="10" s="1"/>
  <c r="G2185" i="10"/>
  <c r="F2185" i="10"/>
  <c r="H2185" i="10" s="1"/>
  <c r="G2184" i="10"/>
  <c r="F2184" i="10"/>
  <c r="H2184" i="10" s="1"/>
  <c r="G2183" i="10"/>
  <c r="F2183" i="10"/>
  <c r="H2183" i="10" s="1"/>
  <c r="G2182" i="10"/>
  <c r="F2182" i="10"/>
  <c r="H2182" i="10" s="1"/>
  <c r="G2181" i="10"/>
  <c r="F2181" i="10"/>
  <c r="H2181" i="10" s="1"/>
  <c r="G2180" i="10"/>
  <c r="F2180" i="10"/>
  <c r="H2180" i="10" s="1"/>
  <c r="G2179" i="10"/>
  <c r="F2179" i="10"/>
  <c r="H2179" i="10" s="1"/>
  <c r="G2178" i="10"/>
  <c r="F2178" i="10"/>
  <c r="H2178" i="10" s="1"/>
  <c r="G2177" i="10"/>
  <c r="F2177" i="10"/>
  <c r="H2177" i="10" s="1"/>
  <c r="G2176" i="10"/>
  <c r="F2176" i="10"/>
  <c r="H2176" i="10" s="1"/>
  <c r="G2175" i="10"/>
  <c r="F2175" i="10"/>
  <c r="H2175" i="10" s="1"/>
  <c r="G2174" i="10"/>
  <c r="F2174" i="10"/>
  <c r="H2174" i="10" s="1"/>
  <c r="G2173" i="10"/>
  <c r="F2173" i="10"/>
  <c r="H2173" i="10" s="1"/>
  <c r="G2172" i="10"/>
  <c r="F2172" i="10"/>
  <c r="H2172" i="10" s="1"/>
  <c r="G2171" i="10"/>
  <c r="F2171" i="10"/>
  <c r="H2171" i="10" s="1"/>
  <c r="G2170" i="10"/>
  <c r="F2170" i="10"/>
  <c r="H2170" i="10" s="1"/>
  <c r="G2169" i="10"/>
  <c r="F2169" i="10"/>
  <c r="H2169" i="10" s="1"/>
  <c r="G2168" i="10"/>
  <c r="F2168" i="10"/>
  <c r="H2168" i="10" s="1"/>
  <c r="G2167" i="10"/>
  <c r="F2167" i="10"/>
  <c r="H2167" i="10" s="1"/>
  <c r="G2166" i="10"/>
  <c r="F2166" i="10"/>
  <c r="H2166" i="10" s="1"/>
  <c r="G2165" i="10"/>
  <c r="F2165" i="10"/>
  <c r="H2165" i="10" s="1"/>
  <c r="G2164" i="10"/>
  <c r="F2164" i="10"/>
  <c r="H2164" i="10" s="1"/>
  <c r="G2163" i="10"/>
  <c r="F2163" i="10"/>
  <c r="H2163" i="10" s="1"/>
  <c r="G2162" i="10"/>
  <c r="F2162" i="10"/>
  <c r="H2162" i="10" s="1"/>
  <c r="G2161" i="10"/>
  <c r="F2161" i="10"/>
  <c r="H2161" i="10" s="1"/>
  <c r="G2160" i="10"/>
  <c r="F2160" i="10"/>
  <c r="H2160" i="10" s="1"/>
  <c r="G2159" i="10"/>
  <c r="F2159" i="10"/>
  <c r="H2159" i="10" s="1"/>
  <c r="G2158" i="10"/>
  <c r="F2158" i="10"/>
  <c r="H2158" i="10" s="1"/>
  <c r="G2157" i="10"/>
  <c r="F2157" i="10"/>
  <c r="H2157" i="10" s="1"/>
  <c r="G2156" i="10"/>
  <c r="F2156" i="10"/>
  <c r="H2156" i="10" s="1"/>
  <c r="G2155" i="10"/>
  <c r="F2155" i="10"/>
  <c r="H2155" i="10" s="1"/>
  <c r="G2154" i="10"/>
  <c r="F2154" i="10"/>
  <c r="H2154" i="10" s="1"/>
  <c r="G2153" i="10"/>
  <c r="F2153" i="10"/>
  <c r="H2153" i="10" s="1"/>
  <c r="G2152" i="10"/>
  <c r="F2152" i="10"/>
  <c r="H2152" i="10" s="1"/>
  <c r="G2151" i="10"/>
  <c r="F2151" i="10"/>
  <c r="H2151" i="10" s="1"/>
  <c r="G2150" i="10"/>
  <c r="F2150" i="10"/>
  <c r="H2150" i="10" s="1"/>
  <c r="G2149" i="10"/>
  <c r="F2149" i="10"/>
  <c r="H2149" i="10" s="1"/>
  <c r="G2148" i="10"/>
  <c r="F2148" i="10"/>
  <c r="H2148" i="10" s="1"/>
  <c r="G2147" i="10"/>
  <c r="F2147" i="10"/>
  <c r="H2147" i="10" s="1"/>
  <c r="G2146" i="10"/>
  <c r="F2146" i="10"/>
  <c r="H2146" i="10" s="1"/>
  <c r="G2145" i="10"/>
  <c r="F2145" i="10"/>
  <c r="H2145" i="10" s="1"/>
  <c r="G2144" i="10"/>
  <c r="F2144" i="10"/>
  <c r="H2144" i="10" s="1"/>
  <c r="G2143" i="10"/>
  <c r="F2143" i="10"/>
  <c r="H2143" i="10" s="1"/>
  <c r="G2142" i="10"/>
  <c r="F2142" i="10"/>
  <c r="H2142" i="10" s="1"/>
  <c r="G2141" i="10"/>
  <c r="F2141" i="10"/>
  <c r="H2141" i="10" s="1"/>
  <c r="G2140" i="10"/>
  <c r="F2140" i="10"/>
  <c r="H2140" i="10" s="1"/>
  <c r="G2139" i="10"/>
  <c r="F2139" i="10"/>
  <c r="H2139" i="10" s="1"/>
  <c r="G2138" i="10"/>
  <c r="F2138" i="10"/>
  <c r="H2138" i="10" s="1"/>
  <c r="G2137" i="10"/>
  <c r="F2137" i="10"/>
  <c r="H2137" i="10" s="1"/>
  <c r="G2136" i="10"/>
  <c r="F2136" i="10"/>
  <c r="H2136" i="10" s="1"/>
  <c r="G2135" i="10"/>
  <c r="F2135" i="10"/>
  <c r="H2135" i="10" s="1"/>
  <c r="G2134" i="10"/>
  <c r="F2134" i="10"/>
  <c r="H2134" i="10" s="1"/>
  <c r="G2133" i="10"/>
  <c r="F2133" i="10"/>
  <c r="H2133" i="10" s="1"/>
  <c r="G2132" i="10"/>
  <c r="F2132" i="10"/>
  <c r="H2132" i="10" s="1"/>
  <c r="G2131" i="10"/>
  <c r="F2131" i="10"/>
  <c r="H2131" i="10" s="1"/>
  <c r="G2130" i="10"/>
  <c r="F2130" i="10"/>
  <c r="H2130" i="10" s="1"/>
  <c r="G2129" i="10"/>
  <c r="F2129" i="10"/>
  <c r="H2129" i="10" s="1"/>
  <c r="G2128" i="10"/>
  <c r="F2128" i="10"/>
  <c r="H2128" i="10" s="1"/>
  <c r="G2127" i="10"/>
  <c r="F2127" i="10"/>
  <c r="H2127" i="10" s="1"/>
  <c r="G2126" i="10"/>
  <c r="F2126" i="10"/>
  <c r="H2126" i="10" s="1"/>
  <c r="G2125" i="10"/>
  <c r="F2125" i="10"/>
  <c r="H2125" i="10" s="1"/>
  <c r="G2124" i="10"/>
  <c r="F2124" i="10"/>
  <c r="H2124" i="10" s="1"/>
  <c r="G2123" i="10"/>
  <c r="F2123" i="10"/>
  <c r="H2123" i="10" s="1"/>
  <c r="G2122" i="10"/>
  <c r="F2122" i="10"/>
  <c r="H2122" i="10" s="1"/>
  <c r="G2121" i="10"/>
  <c r="F2121" i="10"/>
  <c r="H2121" i="10" s="1"/>
  <c r="G2120" i="10"/>
  <c r="F2120" i="10"/>
  <c r="H2120" i="10" s="1"/>
  <c r="G2119" i="10"/>
  <c r="F2119" i="10"/>
  <c r="H2119" i="10" s="1"/>
  <c r="G2118" i="10"/>
  <c r="F2118" i="10"/>
  <c r="H2118" i="10" s="1"/>
  <c r="G2117" i="10"/>
  <c r="F2117" i="10"/>
  <c r="H2117" i="10" s="1"/>
  <c r="G2116" i="10"/>
  <c r="F2116" i="10"/>
  <c r="H2116" i="10" s="1"/>
  <c r="G2115" i="10"/>
  <c r="F2115" i="10"/>
  <c r="H2115" i="10" s="1"/>
  <c r="G2114" i="10"/>
  <c r="F2114" i="10"/>
  <c r="H2114" i="10" s="1"/>
  <c r="G2113" i="10"/>
  <c r="F2113" i="10"/>
  <c r="H2113" i="10" s="1"/>
  <c r="G2112" i="10"/>
  <c r="F2112" i="10"/>
  <c r="H2112" i="10" s="1"/>
  <c r="G2111" i="10"/>
  <c r="F2111" i="10"/>
  <c r="H2111" i="10" s="1"/>
  <c r="G2110" i="10"/>
  <c r="F2110" i="10"/>
  <c r="H2110" i="10" s="1"/>
  <c r="G2109" i="10"/>
  <c r="F2109" i="10"/>
  <c r="H2109" i="10" s="1"/>
  <c r="G2108" i="10"/>
  <c r="F2108" i="10"/>
  <c r="H2108" i="10" s="1"/>
  <c r="G2107" i="10"/>
  <c r="F2107" i="10"/>
  <c r="H2107" i="10" s="1"/>
  <c r="G2106" i="10"/>
  <c r="F2106" i="10"/>
  <c r="H2106" i="10" s="1"/>
  <c r="G2105" i="10"/>
  <c r="F2105" i="10"/>
  <c r="H2105" i="10" s="1"/>
  <c r="G2104" i="10"/>
  <c r="F2104" i="10"/>
  <c r="H2104" i="10" s="1"/>
  <c r="G2103" i="10"/>
  <c r="F2103" i="10"/>
  <c r="H2103" i="10" s="1"/>
  <c r="G2102" i="10"/>
  <c r="F2102" i="10"/>
  <c r="H2102" i="10" s="1"/>
  <c r="G2101" i="10"/>
  <c r="F2101" i="10"/>
  <c r="H2101" i="10" s="1"/>
  <c r="G2100" i="10"/>
  <c r="F2100" i="10"/>
  <c r="H2100" i="10" s="1"/>
  <c r="G2099" i="10"/>
  <c r="F2099" i="10"/>
  <c r="H2099" i="10" s="1"/>
  <c r="G2098" i="10"/>
  <c r="F2098" i="10"/>
  <c r="H2098" i="10" s="1"/>
  <c r="G2097" i="10"/>
  <c r="F2097" i="10"/>
  <c r="H2097" i="10" s="1"/>
  <c r="G2096" i="10"/>
  <c r="F2096" i="10"/>
  <c r="H2096" i="10" s="1"/>
  <c r="G2095" i="10"/>
  <c r="F2095" i="10"/>
  <c r="H2095" i="10" s="1"/>
  <c r="G2094" i="10"/>
  <c r="F2094" i="10"/>
  <c r="H2094" i="10" s="1"/>
  <c r="G2093" i="10"/>
  <c r="F2093" i="10"/>
  <c r="H2093" i="10" s="1"/>
  <c r="G2092" i="10"/>
  <c r="F2092" i="10"/>
  <c r="H2092" i="10" s="1"/>
  <c r="G2091" i="10"/>
  <c r="F2091" i="10"/>
  <c r="H2091" i="10" s="1"/>
  <c r="G2090" i="10"/>
  <c r="F2090" i="10"/>
  <c r="H2090" i="10" s="1"/>
  <c r="G2089" i="10"/>
  <c r="F2089" i="10"/>
  <c r="H2089" i="10" s="1"/>
  <c r="G2088" i="10"/>
  <c r="F2088" i="10"/>
  <c r="H2088" i="10" s="1"/>
  <c r="G2087" i="10"/>
  <c r="F2087" i="10"/>
  <c r="H2087" i="10" s="1"/>
  <c r="G2086" i="10"/>
  <c r="F2086" i="10"/>
  <c r="H2086" i="10" s="1"/>
  <c r="G2085" i="10"/>
  <c r="F2085" i="10"/>
  <c r="H2085" i="10" s="1"/>
  <c r="G2084" i="10"/>
  <c r="F2084" i="10"/>
  <c r="H2084" i="10" s="1"/>
  <c r="G2083" i="10"/>
  <c r="F2083" i="10"/>
  <c r="H2083" i="10" s="1"/>
  <c r="G2082" i="10"/>
  <c r="F2082" i="10"/>
  <c r="H2082" i="10" s="1"/>
  <c r="G2081" i="10"/>
  <c r="F2081" i="10"/>
  <c r="H2081" i="10" s="1"/>
  <c r="G2080" i="10"/>
  <c r="F2080" i="10"/>
  <c r="H2080" i="10" s="1"/>
  <c r="G2079" i="10"/>
  <c r="F2079" i="10"/>
  <c r="H2079" i="10" s="1"/>
  <c r="G2078" i="10"/>
  <c r="F2078" i="10"/>
  <c r="H2078" i="10" s="1"/>
  <c r="G2077" i="10"/>
  <c r="F2077" i="10"/>
  <c r="H2077" i="10" s="1"/>
  <c r="G2076" i="10"/>
  <c r="F2076" i="10"/>
  <c r="H2076" i="10" s="1"/>
  <c r="G2075" i="10"/>
  <c r="F2075" i="10"/>
  <c r="H2075" i="10" s="1"/>
  <c r="G2074" i="10"/>
  <c r="F2074" i="10"/>
  <c r="H2074" i="10" s="1"/>
  <c r="G2073" i="10"/>
  <c r="F2073" i="10"/>
  <c r="H2073" i="10" s="1"/>
  <c r="G2072" i="10"/>
  <c r="F2072" i="10"/>
  <c r="H2072" i="10" s="1"/>
  <c r="G2071" i="10"/>
  <c r="F2071" i="10"/>
  <c r="H2071" i="10" s="1"/>
  <c r="G2070" i="10"/>
  <c r="F2070" i="10"/>
  <c r="H2070" i="10" s="1"/>
  <c r="G2069" i="10"/>
  <c r="F2069" i="10"/>
  <c r="H2069" i="10" s="1"/>
  <c r="G2068" i="10"/>
  <c r="F2068" i="10"/>
  <c r="H2068" i="10" s="1"/>
  <c r="G2067" i="10"/>
  <c r="F2067" i="10"/>
  <c r="H2067" i="10" s="1"/>
  <c r="G2066" i="10"/>
  <c r="F2066" i="10"/>
  <c r="H2066" i="10" s="1"/>
  <c r="G2065" i="10"/>
  <c r="F2065" i="10"/>
  <c r="H2065" i="10" s="1"/>
  <c r="G2064" i="10"/>
  <c r="F2064" i="10"/>
  <c r="H2064" i="10" s="1"/>
  <c r="G2063" i="10"/>
  <c r="F2063" i="10"/>
  <c r="H2063" i="10" s="1"/>
  <c r="G2062" i="10"/>
  <c r="F2062" i="10"/>
  <c r="H2062" i="10" s="1"/>
  <c r="G2061" i="10"/>
  <c r="F2061" i="10"/>
  <c r="H2061" i="10" s="1"/>
  <c r="G2060" i="10"/>
  <c r="F2060" i="10"/>
  <c r="H2060" i="10" s="1"/>
  <c r="G2059" i="10"/>
  <c r="F2059" i="10"/>
  <c r="H2059" i="10" s="1"/>
  <c r="G2058" i="10"/>
  <c r="F2058" i="10"/>
  <c r="H2058" i="10" s="1"/>
  <c r="G2057" i="10"/>
  <c r="F2057" i="10"/>
  <c r="H2057" i="10" s="1"/>
  <c r="G2056" i="10"/>
  <c r="F2056" i="10"/>
  <c r="H2056" i="10" s="1"/>
  <c r="G2055" i="10"/>
  <c r="F2055" i="10"/>
  <c r="H2055" i="10" s="1"/>
  <c r="G2054" i="10"/>
  <c r="F2054" i="10"/>
  <c r="H2054" i="10" s="1"/>
  <c r="G2053" i="10"/>
  <c r="F2053" i="10"/>
  <c r="H2053" i="10" s="1"/>
  <c r="G2052" i="10"/>
  <c r="F2052" i="10"/>
  <c r="H2052" i="10" s="1"/>
  <c r="G2051" i="10"/>
  <c r="F2051" i="10"/>
  <c r="H2051" i="10" s="1"/>
  <c r="G2050" i="10"/>
  <c r="F2050" i="10"/>
  <c r="H2050" i="10" s="1"/>
  <c r="G2049" i="10"/>
  <c r="F2049" i="10"/>
  <c r="H2049" i="10" s="1"/>
  <c r="G2048" i="10"/>
  <c r="F2048" i="10"/>
  <c r="H2048" i="10" s="1"/>
  <c r="G2047" i="10"/>
  <c r="F2047" i="10"/>
  <c r="H2047" i="10" s="1"/>
  <c r="G2046" i="10"/>
  <c r="F2046" i="10"/>
  <c r="H2046" i="10" s="1"/>
  <c r="G2045" i="10"/>
  <c r="F2045" i="10"/>
  <c r="H2045" i="10" s="1"/>
  <c r="G2044" i="10"/>
  <c r="F2044" i="10"/>
  <c r="H2044" i="10" s="1"/>
  <c r="G2043" i="10"/>
  <c r="F2043" i="10"/>
  <c r="H2043" i="10" s="1"/>
  <c r="G2042" i="10"/>
  <c r="F2042" i="10"/>
  <c r="H2042" i="10" s="1"/>
  <c r="G2041" i="10"/>
  <c r="F2041" i="10"/>
  <c r="H2041" i="10" s="1"/>
  <c r="G2040" i="10"/>
  <c r="F2040" i="10"/>
  <c r="H2040" i="10" s="1"/>
  <c r="G2039" i="10"/>
  <c r="F2039" i="10"/>
  <c r="H2039" i="10" s="1"/>
  <c r="G2038" i="10"/>
  <c r="F2038" i="10"/>
  <c r="H2038" i="10" s="1"/>
  <c r="G2037" i="10"/>
  <c r="F2037" i="10"/>
  <c r="H2037" i="10" s="1"/>
  <c r="G2036" i="10"/>
  <c r="F2036" i="10"/>
  <c r="H2036" i="10" s="1"/>
  <c r="G2035" i="10"/>
  <c r="F2035" i="10"/>
  <c r="H2035" i="10" s="1"/>
  <c r="G2034" i="10"/>
  <c r="F2034" i="10"/>
  <c r="H2034" i="10" s="1"/>
  <c r="G2033" i="10"/>
  <c r="F2033" i="10"/>
  <c r="H2033" i="10" s="1"/>
  <c r="G2032" i="10"/>
  <c r="F2032" i="10"/>
  <c r="H2032" i="10" s="1"/>
  <c r="G2031" i="10"/>
  <c r="F2031" i="10"/>
  <c r="H2031" i="10" s="1"/>
  <c r="G2030" i="10"/>
  <c r="F2030" i="10"/>
  <c r="H2030" i="10" s="1"/>
  <c r="G2029" i="10"/>
  <c r="F2029" i="10"/>
  <c r="H2029" i="10" s="1"/>
  <c r="G2028" i="10"/>
  <c r="F2028" i="10"/>
  <c r="H2028" i="10" s="1"/>
  <c r="G2027" i="10"/>
  <c r="F2027" i="10"/>
  <c r="H2027" i="10" s="1"/>
  <c r="G2026" i="10"/>
  <c r="F2026" i="10"/>
  <c r="H2026" i="10" s="1"/>
  <c r="G2025" i="10"/>
  <c r="F2025" i="10"/>
  <c r="H2025" i="10" s="1"/>
  <c r="G2024" i="10"/>
  <c r="F2024" i="10"/>
  <c r="H2024" i="10" s="1"/>
  <c r="G2023" i="10"/>
  <c r="F2023" i="10"/>
  <c r="H2023" i="10" s="1"/>
  <c r="G2022" i="10"/>
  <c r="F2022" i="10"/>
  <c r="H2022" i="10" s="1"/>
  <c r="G2021" i="10"/>
  <c r="F2021" i="10"/>
  <c r="H2021" i="10" s="1"/>
  <c r="G2020" i="10"/>
  <c r="F2020" i="10"/>
  <c r="H2020" i="10" s="1"/>
  <c r="G2019" i="10"/>
  <c r="F2019" i="10"/>
  <c r="H2019" i="10" s="1"/>
  <c r="G2018" i="10"/>
  <c r="F2018" i="10"/>
  <c r="H2018" i="10" s="1"/>
  <c r="G2017" i="10"/>
  <c r="F2017" i="10"/>
  <c r="H2017" i="10" s="1"/>
  <c r="G2016" i="10"/>
  <c r="F2016" i="10"/>
  <c r="H2016" i="10" s="1"/>
  <c r="G2015" i="10"/>
  <c r="F2015" i="10"/>
  <c r="H2015" i="10" s="1"/>
  <c r="G2014" i="10"/>
  <c r="F2014" i="10"/>
  <c r="H2014" i="10" s="1"/>
  <c r="G2013" i="10"/>
  <c r="F2013" i="10"/>
  <c r="H2013" i="10" s="1"/>
  <c r="G2012" i="10"/>
  <c r="F2012" i="10"/>
  <c r="H2012" i="10" s="1"/>
  <c r="G2011" i="10"/>
  <c r="F2011" i="10"/>
  <c r="H2011" i="10" s="1"/>
  <c r="G2010" i="10"/>
  <c r="F2010" i="10"/>
  <c r="H2010" i="10" s="1"/>
  <c r="G2009" i="10"/>
  <c r="F2009" i="10"/>
  <c r="H2009" i="10" s="1"/>
  <c r="G2008" i="10"/>
  <c r="F2008" i="10"/>
  <c r="H2008" i="10" s="1"/>
  <c r="G2007" i="10"/>
  <c r="F2007" i="10"/>
  <c r="H2007" i="10" s="1"/>
  <c r="G2006" i="10"/>
  <c r="F2006" i="10"/>
  <c r="H2006" i="10" s="1"/>
  <c r="G2005" i="10"/>
  <c r="F2005" i="10"/>
  <c r="H2005" i="10" s="1"/>
  <c r="G2004" i="10"/>
  <c r="F2004" i="10"/>
  <c r="H2004" i="10" s="1"/>
  <c r="G2003" i="10"/>
  <c r="F2003" i="10"/>
  <c r="H2003" i="10" s="1"/>
  <c r="G2002" i="10"/>
  <c r="F2002" i="10"/>
  <c r="H2002" i="10" s="1"/>
  <c r="G2001" i="10"/>
  <c r="F2001" i="10"/>
  <c r="H2001" i="10" s="1"/>
  <c r="G2000" i="10"/>
  <c r="F2000" i="10"/>
  <c r="H2000" i="10" s="1"/>
  <c r="G1999" i="10"/>
  <c r="F1999" i="10"/>
  <c r="H1999" i="10" s="1"/>
  <c r="G1998" i="10"/>
  <c r="F1998" i="10"/>
  <c r="H1998" i="10" s="1"/>
  <c r="G1997" i="10"/>
  <c r="F1997" i="10"/>
  <c r="H1997" i="10" s="1"/>
  <c r="G1996" i="10"/>
  <c r="F1996" i="10"/>
  <c r="H1996" i="10" s="1"/>
  <c r="G1995" i="10"/>
  <c r="F1995" i="10"/>
  <c r="H1995" i="10" s="1"/>
  <c r="G1994" i="10"/>
  <c r="F1994" i="10"/>
  <c r="H1994" i="10" s="1"/>
  <c r="G1993" i="10"/>
  <c r="F1993" i="10"/>
  <c r="H1993" i="10" s="1"/>
  <c r="G1992" i="10"/>
  <c r="F1992" i="10"/>
  <c r="H1992" i="10" s="1"/>
  <c r="G1991" i="10"/>
  <c r="F1991" i="10"/>
  <c r="H1991" i="10" s="1"/>
  <c r="G1990" i="10"/>
  <c r="F1990" i="10"/>
  <c r="H1990" i="10" s="1"/>
  <c r="G1989" i="10"/>
  <c r="F1989" i="10"/>
  <c r="H1989" i="10" s="1"/>
  <c r="G1988" i="10"/>
  <c r="F1988" i="10"/>
  <c r="H1988" i="10" s="1"/>
  <c r="G1987" i="10"/>
  <c r="F1987" i="10"/>
  <c r="H1987" i="10" s="1"/>
  <c r="G1986" i="10"/>
  <c r="F1986" i="10"/>
  <c r="H1986" i="10" s="1"/>
  <c r="G1985" i="10"/>
  <c r="F1985" i="10"/>
  <c r="H1985" i="10" s="1"/>
  <c r="G1984" i="10"/>
  <c r="F1984" i="10"/>
  <c r="H1984" i="10" s="1"/>
  <c r="G1983" i="10"/>
  <c r="F1983" i="10"/>
  <c r="H1983" i="10" s="1"/>
  <c r="G1982" i="10"/>
  <c r="F1982" i="10"/>
  <c r="H1982" i="10" s="1"/>
  <c r="G1981" i="10"/>
  <c r="F1981" i="10"/>
  <c r="H1981" i="10" s="1"/>
  <c r="G1980" i="10"/>
  <c r="F1980" i="10"/>
  <c r="H1980" i="10" s="1"/>
  <c r="G1979" i="10"/>
  <c r="F1979" i="10"/>
  <c r="H1979" i="10" s="1"/>
  <c r="G1978" i="10"/>
  <c r="F1978" i="10"/>
  <c r="H1978" i="10" s="1"/>
  <c r="G1977" i="10"/>
  <c r="F1977" i="10"/>
  <c r="H1977" i="10" s="1"/>
  <c r="G1976" i="10"/>
  <c r="F1976" i="10"/>
  <c r="H1976" i="10" s="1"/>
  <c r="G1975" i="10"/>
  <c r="F1975" i="10"/>
  <c r="H1975" i="10" s="1"/>
  <c r="G1974" i="10"/>
  <c r="F1974" i="10"/>
  <c r="H1974" i="10" s="1"/>
  <c r="G1973" i="10"/>
  <c r="F1973" i="10"/>
  <c r="H1973" i="10" s="1"/>
  <c r="G1972" i="10"/>
  <c r="F1972" i="10"/>
  <c r="H1972" i="10" s="1"/>
  <c r="G1971" i="10"/>
  <c r="F1971" i="10"/>
  <c r="H1971" i="10" s="1"/>
  <c r="G1970" i="10"/>
  <c r="F1970" i="10"/>
  <c r="H1970" i="10" s="1"/>
  <c r="G1969" i="10"/>
  <c r="F1969" i="10"/>
  <c r="H1969" i="10" s="1"/>
  <c r="G1968" i="10"/>
  <c r="F1968" i="10"/>
  <c r="H1968" i="10" s="1"/>
  <c r="G1967" i="10"/>
  <c r="F1967" i="10"/>
  <c r="H1967" i="10" s="1"/>
  <c r="G1966" i="10"/>
  <c r="F1966" i="10"/>
  <c r="H1966" i="10" s="1"/>
  <c r="G1965" i="10"/>
  <c r="F1965" i="10"/>
  <c r="H1965" i="10" s="1"/>
  <c r="G1964" i="10"/>
  <c r="F1964" i="10"/>
  <c r="H1964" i="10" s="1"/>
  <c r="G1963" i="10"/>
  <c r="F1963" i="10"/>
  <c r="H1963" i="10" s="1"/>
  <c r="G1962" i="10"/>
  <c r="F1962" i="10"/>
  <c r="H1962" i="10" s="1"/>
  <c r="G1961" i="10"/>
  <c r="F1961" i="10"/>
  <c r="H1961" i="10" s="1"/>
  <c r="G1960" i="10"/>
  <c r="F1960" i="10"/>
  <c r="H1960" i="10" s="1"/>
  <c r="G1959" i="10"/>
  <c r="F1959" i="10"/>
  <c r="H1959" i="10" s="1"/>
  <c r="G1958" i="10"/>
  <c r="F1958" i="10"/>
  <c r="H1958" i="10" s="1"/>
  <c r="G1957" i="10"/>
  <c r="F1957" i="10"/>
  <c r="H1957" i="10" s="1"/>
  <c r="G1956" i="10"/>
  <c r="F1956" i="10"/>
  <c r="H1956" i="10" s="1"/>
  <c r="G1955" i="10"/>
  <c r="F1955" i="10"/>
  <c r="H1955" i="10" s="1"/>
  <c r="G1954" i="10"/>
  <c r="F1954" i="10"/>
  <c r="H1954" i="10" s="1"/>
  <c r="G1953" i="10"/>
  <c r="F1953" i="10"/>
  <c r="H1953" i="10" s="1"/>
  <c r="G1952" i="10"/>
  <c r="F1952" i="10"/>
  <c r="H1952" i="10" s="1"/>
  <c r="G1951" i="10"/>
  <c r="F1951" i="10"/>
  <c r="H1951" i="10" s="1"/>
  <c r="G1950" i="10"/>
  <c r="F1950" i="10"/>
  <c r="H1950" i="10" s="1"/>
  <c r="G1949" i="10"/>
  <c r="F1949" i="10"/>
  <c r="H1949" i="10" s="1"/>
  <c r="G1948" i="10"/>
  <c r="F1948" i="10"/>
  <c r="H1948" i="10" s="1"/>
  <c r="G1947" i="10"/>
  <c r="F1947" i="10"/>
  <c r="H1947" i="10" s="1"/>
  <c r="G1946" i="10"/>
  <c r="F1946" i="10"/>
  <c r="H1946" i="10" s="1"/>
  <c r="G1945" i="10"/>
  <c r="F1945" i="10"/>
  <c r="H1945" i="10" s="1"/>
  <c r="G1944" i="10"/>
  <c r="F1944" i="10"/>
  <c r="H1944" i="10" s="1"/>
  <c r="G1943" i="10"/>
  <c r="F1943" i="10"/>
  <c r="H1943" i="10" s="1"/>
  <c r="G1942" i="10"/>
  <c r="F1942" i="10"/>
  <c r="H1942" i="10" s="1"/>
  <c r="G1941" i="10"/>
  <c r="F1941" i="10"/>
  <c r="H1941" i="10" s="1"/>
  <c r="G1940" i="10"/>
  <c r="F1940" i="10"/>
  <c r="H1940" i="10" s="1"/>
  <c r="G1939" i="10"/>
  <c r="F1939" i="10"/>
  <c r="H1939" i="10" s="1"/>
  <c r="G1938" i="10"/>
  <c r="F1938" i="10"/>
  <c r="H1938" i="10" s="1"/>
  <c r="G1937" i="10"/>
  <c r="F1937" i="10"/>
  <c r="H1937" i="10" s="1"/>
  <c r="G1936" i="10"/>
  <c r="F1936" i="10"/>
  <c r="H1936" i="10" s="1"/>
  <c r="G1935" i="10"/>
  <c r="F1935" i="10"/>
  <c r="H1935" i="10" s="1"/>
  <c r="G1934" i="10"/>
  <c r="F1934" i="10"/>
  <c r="H1934" i="10" s="1"/>
  <c r="G1933" i="10"/>
  <c r="F1933" i="10"/>
  <c r="H1933" i="10" s="1"/>
  <c r="G1932" i="10"/>
  <c r="F1932" i="10"/>
  <c r="H1932" i="10" s="1"/>
  <c r="G1931" i="10"/>
  <c r="F1931" i="10"/>
  <c r="H1931" i="10" s="1"/>
  <c r="G1930" i="10"/>
  <c r="F1930" i="10"/>
  <c r="H1930" i="10" s="1"/>
  <c r="G1929" i="10"/>
  <c r="F1929" i="10"/>
  <c r="H1929" i="10" s="1"/>
  <c r="G1928" i="10"/>
  <c r="F1928" i="10"/>
  <c r="H1928" i="10" s="1"/>
  <c r="G1927" i="10"/>
  <c r="F1927" i="10"/>
  <c r="H1927" i="10" s="1"/>
  <c r="G1926" i="10"/>
  <c r="F1926" i="10"/>
  <c r="H1926" i="10" s="1"/>
  <c r="G1925" i="10"/>
  <c r="F1925" i="10"/>
  <c r="H1925" i="10" s="1"/>
  <c r="G1924" i="10"/>
  <c r="F1924" i="10"/>
  <c r="H1924" i="10" s="1"/>
  <c r="G1923" i="10"/>
  <c r="F1923" i="10"/>
  <c r="H1923" i="10" s="1"/>
  <c r="G1922" i="10"/>
  <c r="F1922" i="10"/>
  <c r="H1922" i="10" s="1"/>
  <c r="G1921" i="10"/>
  <c r="F1921" i="10"/>
  <c r="H1921" i="10" s="1"/>
  <c r="G1920" i="10"/>
  <c r="F1920" i="10"/>
  <c r="H1920" i="10" s="1"/>
  <c r="G1919" i="10"/>
  <c r="F1919" i="10"/>
  <c r="H1919" i="10" s="1"/>
  <c r="G1918" i="10"/>
  <c r="F1918" i="10"/>
  <c r="H1918" i="10" s="1"/>
  <c r="G1917" i="10"/>
  <c r="F1917" i="10"/>
  <c r="H1917" i="10" s="1"/>
  <c r="G1916" i="10"/>
  <c r="F1916" i="10"/>
  <c r="H1916" i="10" s="1"/>
  <c r="G1915" i="10"/>
  <c r="F1915" i="10"/>
  <c r="H1915" i="10" s="1"/>
  <c r="G1914" i="10"/>
  <c r="F1914" i="10"/>
  <c r="H1914" i="10" s="1"/>
  <c r="G1913" i="10"/>
  <c r="F1913" i="10"/>
  <c r="H1913" i="10" s="1"/>
  <c r="G1912" i="10"/>
  <c r="F1912" i="10"/>
  <c r="H1912" i="10" s="1"/>
  <c r="G1911" i="10"/>
  <c r="F1911" i="10"/>
  <c r="H1911" i="10" s="1"/>
  <c r="G1910" i="10"/>
  <c r="F1910" i="10"/>
  <c r="H1910" i="10" s="1"/>
  <c r="G1909" i="10"/>
  <c r="F1909" i="10"/>
  <c r="H1909" i="10" s="1"/>
  <c r="G1908" i="10"/>
  <c r="F1908" i="10"/>
  <c r="H1908" i="10" s="1"/>
  <c r="G1907" i="10"/>
  <c r="F1907" i="10"/>
  <c r="H1907" i="10" s="1"/>
  <c r="G1906" i="10"/>
  <c r="F1906" i="10"/>
  <c r="H1906" i="10" s="1"/>
  <c r="G1905" i="10"/>
  <c r="F1905" i="10"/>
  <c r="H1905" i="10" s="1"/>
  <c r="G1904" i="10"/>
  <c r="F1904" i="10"/>
  <c r="H1904" i="10" s="1"/>
  <c r="G1903" i="10"/>
  <c r="F1903" i="10"/>
  <c r="H1903" i="10" s="1"/>
  <c r="G1902" i="10"/>
  <c r="F1902" i="10"/>
  <c r="H1902" i="10" s="1"/>
  <c r="G1901" i="10"/>
  <c r="F1901" i="10"/>
  <c r="H1901" i="10" s="1"/>
  <c r="G1900" i="10"/>
  <c r="F1900" i="10"/>
  <c r="H1900" i="10" s="1"/>
  <c r="G1899" i="10"/>
  <c r="F1899" i="10"/>
  <c r="H1899" i="10" s="1"/>
  <c r="G1898" i="10"/>
  <c r="F1898" i="10"/>
  <c r="H1898" i="10" s="1"/>
  <c r="G1897" i="10"/>
  <c r="F1897" i="10"/>
  <c r="H1897" i="10" s="1"/>
  <c r="G1896" i="10"/>
  <c r="F1896" i="10"/>
  <c r="H1896" i="10" s="1"/>
  <c r="G1895" i="10"/>
  <c r="F1895" i="10"/>
  <c r="H1895" i="10" s="1"/>
  <c r="G1894" i="10"/>
  <c r="F1894" i="10"/>
  <c r="H1894" i="10" s="1"/>
  <c r="G1893" i="10"/>
  <c r="F1893" i="10"/>
  <c r="H1893" i="10" s="1"/>
  <c r="G1892" i="10"/>
  <c r="F1892" i="10"/>
  <c r="H1892" i="10" s="1"/>
  <c r="G1891" i="10"/>
  <c r="F1891" i="10"/>
  <c r="H1891" i="10" s="1"/>
  <c r="G1890" i="10"/>
  <c r="F1890" i="10"/>
  <c r="H1890" i="10" s="1"/>
  <c r="G1889" i="10"/>
  <c r="F1889" i="10"/>
  <c r="H1889" i="10" s="1"/>
  <c r="G1888" i="10"/>
  <c r="F1888" i="10"/>
  <c r="H1888" i="10" s="1"/>
  <c r="G1887" i="10"/>
  <c r="F1887" i="10"/>
  <c r="H1887" i="10" s="1"/>
  <c r="G1886" i="10"/>
  <c r="F1886" i="10"/>
  <c r="H1886" i="10" s="1"/>
  <c r="G1885" i="10"/>
  <c r="F1885" i="10"/>
  <c r="H1885" i="10" s="1"/>
  <c r="G1884" i="10"/>
  <c r="F1884" i="10"/>
  <c r="H1884" i="10" s="1"/>
  <c r="G1883" i="10"/>
  <c r="F1883" i="10"/>
  <c r="H1883" i="10" s="1"/>
  <c r="G1882" i="10"/>
  <c r="F1882" i="10"/>
  <c r="H1882" i="10" s="1"/>
  <c r="G1881" i="10"/>
  <c r="F1881" i="10"/>
  <c r="H1881" i="10" s="1"/>
  <c r="G1880" i="10"/>
  <c r="F1880" i="10"/>
  <c r="H1880" i="10" s="1"/>
  <c r="G1879" i="10"/>
  <c r="F1879" i="10"/>
  <c r="H1879" i="10" s="1"/>
  <c r="G1878" i="10"/>
  <c r="F1878" i="10"/>
  <c r="H1878" i="10" s="1"/>
  <c r="G1877" i="10"/>
  <c r="F1877" i="10"/>
  <c r="H1877" i="10" s="1"/>
  <c r="G1876" i="10"/>
  <c r="F1876" i="10"/>
  <c r="H1876" i="10" s="1"/>
  <c r="G1875" i="10"/>
  <c r="F1875" i="10"/>
  <c r="H1875" i="10" s="1"/>
  <c r="G1874" i="10"/>
  <c r="F1874" i="10"/>
  <c r="H1874" i="10" s="1"/>
  <c r="G1873" i="10"/>
  <c r="F1873" i="10"/>
  <c r="H1873" i="10" s="1"/>
  <c r="G1872" i="10"/>
  <c r="F1872" i="10"/>
  <c r="H1872" i="10" s="1"/>
  <c r="G1871" i="10"/>
  <c r="F1871" i="10"/>
  <c r="H1871" i="10" s="1"/>
  <c r="G1870" i="10"/>
  <c r="F1870" i="10"/>
  <c r="H1870" i="10" s="1"/>
  <c r="G1869" i="10"/>
  <c r="F1869" i="10"/>
  <c r="H1869" i="10" s="1"/>
  <c r="G1868" i="10"/>
  <c r="F1868" i="10"/>
  <c r="H1868" i="10" s="1"/>
  <c r="G1867" i="10"/>
  <c r="F1867" i="10"/>
  <c r="H1867" i="10" s="1"/>
  <c r="G1866" i="10"/>
  <c r="F1866" i="10"/>
  <c r="H1866" i="10" s="1"/>
  <c r="G1865" i="10"/>
  <c r="F1865" i="10"/>
  <c r="H1865" i="10" s="1"/>
  <c r="G1864" i="10"/>
  <c r="F1864" i="10"/>
  <c r="H1864" i="10" s="1"/>
  <c r="G1863" i="10"/>
  <c r="F1863" i="10"/>
  <c r="H1863" i="10" s="1"/>
  <c r="G1862" i="10"/>
  <c r="F1862" i="10"/>
  <c r="H1862" i="10" s="1"/>
  <c r="G1861" i="10"/>
  <c r="F1861" i="10"/>
  <c r="H1861" i="10" s="1"/>
  <c r="G1860" i="10"/>
  <c r="F1860" i="10"/>
  <c r="H1860" i="10" s="1"/>
  <c r="G1859" i="10"/>
  <c r="F1859" i="10"/>
  <c r="H1859" i="10" s="1"/>
  <c r="G1858" i="10"/>
  <c r="F1858" i="10"/>
  <c r="H1858" i="10" s="1"/>
  <c r="G1857" i="10"/>
  <c r="F1857" i="10"/>
  <c r="H1857" i="10" s="1"/>
  <c r="G1856" i="10"/>
  <c r="F1856" i="10"/>
  <c r="H1856" i="10" s="1"/>
  <c r="G1855" i="10"/>
  <c r="F1855" i="10"/>
  <c r="H1855" i="10" s="1"/>
  <c r="G1854" i="10"/>
  <c r="F1854" i="10"/>
  <c r="H1854" i="10" s="1"/>
  <c r="G1853" i="10"/>
  <c r="F1853" i="10"/>
  <c r="H1853" i="10" s="1"/>
  <c r="G1852" i="10"/>
  <c r="F1852" i="10"/>
  <c r="H1852" i="10" s="1"/>
  <c r="G1851" i="10"/>
  <c r="F1851" i="10"/>
  <c r="H1851" i="10" s="1"/>
  <c r="G1850" i="10"/>
  <c r="F1850" i="10"/>
  <c r="H1850" i="10" s="1"/>
  <c r="G1849" i="10"/>
  <c r="F1849" i="10"/>
  <c r="H1849" i="10" s="1"/>
  <c r="G1848" i="10"/>
  <c r="F1848" i="10"/>
  <c r="H1848" i="10" s="1"/>
  <c r="G1847" i="10"/>
  <c r="F1847" i="10"/>
  <c r="H1847" i="10" s="1"/>
  <c r="G1846" i="10"/>
  <c r="F1846" i="10"/>
  <c r="H1846" i="10" s="1"/>
  <c r="G1845" i="10"/>
  <c r="F1845" i="10"/>
  <c r="H1845" i="10" s="1"/>
  <c r="G1844" i="10"/>
  <c r="F1844" i="10"/>
  <c r="H1844" i="10" s="1"/>
  <c r="G1843" i="10"/>
  <c r="F1843" i="10"/>
  <c r="H1843" i="10" s="1"/>
  <c r="G1842" i="10"/>
  <c r="F1842" i="10"/>
  <c r="H1842" i="10" s="1"/>
  <c r="G1841" i="10"/>
  <c r="F1841" i="10"/>
  <c r="H1841" i="10" s="1"/>
  <c r="G1840" i="10"/>
  <c r="F1840" i="10"/>
  <c r="H1840" i="10" s="1"/>
  <c r="G1839" i="10"/>
  <c r="F1839" i="10"/>
  <c r="H1839" i="10" s="1"/>
  <c r="G1838" i="10"/>
  <c r="F1838" i="10"/>
  <c r="H1838" i="10" s="1"/>
  <c r="G1837" i="10"/>
  <c r="F1837" i="10"/>
  <c r="H1837" i="10" s="1"/>
  <c r="G1836" i="10"/>
  <c r="F1836" i="10"/>
  <c r="H1836" i="10" s="1"/>
  <c r="G1835" i="10"/>
  <c r="F1835" i="10"/>
  <c r="H1835" i="10" s="1"/>
  <c r="G1834" i="10"/>
  <c r="F1834" i="10"/>
  <c r="H1834" i="10" s="1"/>
  <c r="G1833" i="10"/>
  <c r="F1833" i="10"/>
  <c r="H1833" i="10" s="1"/>
  <c r="G1832" i="10"/>
  <c r="F1832" i="10"/>
  <c r="H1832" i="10" s="1"/>
  <c r="G1831" i="10"/>
  <c r="F1831" i="10"/>
  <c r="H1831" i="10" s="1"/>
  <c r="G1830" i="10"/>
  <c r="F1830" i="10"/>
  <c r="H1830" i="10" s="1"/>
  <c r="G1829" i="10"/>
  <c r="F1829" i="10"/>
  <c r="H1829" i="10" s="1"/>
  <c r="G1828" i="10"/>
  <c r="F1828" i="10"/>
  <c r="H1828" i="10" s="1"/>
  <c r="G1827" i="10"/>
  <c r="F1827" i="10"/>
  <c r="H1827" i="10" s="1"/>
  <c r="G1826" i="10"/>
  <c r="F1826" i="10"/>
  <c r="H1826" i="10" s="1"/>
  <c r="G1825" i="10"/>
  <c r="F1825" i="10"/>
  <c r="H1825" i="10" s="1"/>
  <c r="G1824" i="10"/>
  <c r="F1824" i="10"/>
  <c r="H1824" i="10" s="1"/>
  <c r="G1823" i="10"/>
  <c r="F1823" i="10"/>
  <c r="H1823" i="10" s="1"/>
  <c r="G1822" i="10"/>
  <c r="F1822" i="10"/>
  <c r="H1822" i="10" s="1"/>
  <c r="G1821" i="10"/>
  <c r="F1821" i="10"/>
  <c r="H1821" i="10" s="1"/>
  <c r="G1820" i="10"/>
  <c r="F1820" i="10"/>
  <c r="H1820" i="10" s="1"/>
  <c r="G1819" i="10"/>
  <c r="F1819" i="10"/>
  <c r="H1819" i="10" s="1"/>
  <c r="G1818" i="10"/>
  <c r="F1818" i="10"/>
  <c r="H1818" i="10" s="1"/>
  <c r="G1817" i="10"/>
  <c r="F1817" i="10"/>
  <c r="H1817" i="10" s="1"/>
  <c r="G1816" i="10"/>
  <c r="F1816" i="10"/>
  <c r="H1816" i="10" s="1"/>
  <c r="G1815" i="10"/>
  <c r="F1815" i="10"/>
  <c r="H1815" i="10" s="1"/>
  <c r="G1814" i="10"/>
  <c r="F1814" i="10"/>
  <c r="H1814" i="10" s="1"/>
  <c r="G1813" i="10"/>
  <c r="F1813" i="10"/>
  <c r="H1813" i="10" s="1"/>
  <c r="G1812" i="10"/>
  <c r="F1812" i="10"/>
  <c r="H1812" i="10" s="1"/>
  <c r="G1811" i="10"/>
  <c r="F1811" i="10"/>
  <c r="H1811" i="10" s="1"/>
  <c r="G1810" i="10"/>
  <c r="F1810" i="10"/>
  <c r="H1810" i="10" s="1"/>
  <c r="G1809" i="10"/>
  <c r="F1809" i="10"/>
  <c r="H1809" i="10" s="1"/>
  <c r="G1808" i="10"/>
  <c r="F1808" i="10"/>
  <c r="H1808" i="10" s="1"/>
  <c r="G1807" i="10"/>
  <c r="F1807" i="10"/>
  <c r="H1807" i="10" s="1"/>
  <c r="G1806" i="10"/>
  <c r="F1806" i="10"/>
  <c r="H1806" i="10" s="1"/>
  <c r="G1805" i="10"/>
  <c r="F1805" i="10"/>
  <c r="H1805" i="10" s="1"/>
  <c r="G1804" i="10"/>
  <c r="F1804" i="10"/>
  <c r="H1804" i="10" s="1"/>
  <c r="G1803" i="10"/>
  <c r="F1803" i="10"/>
  <c r="H1803" i="10" s="1"/>
  <c r="G1802" i="10"/>
  <c r="F1802" i="10"/>
  <c r="H1802" i="10" s="1"/>
  <c r="G1801" i="10"/>
  <c r="F1801" i="10"/>
  <c r="H1801" i="10" s="1"/>
  <c r="G1800" i="10"/>
  <c r="F1800" i="10"/>
  <c r="H1800" i="10" s="1"/>
  <c r="G1799" i="10"/>
  <c r="F1799" i="10"/>
  <c r="H1799" i="10" s="1"/>
  <c r="G1798" i="10"/>
  <c r="F1798" i="10"/>
  <c r="H1798" i="10" s="1"/>
  <c r="G1797" i="10"/>
  <c r="F1797" i="10"/>
  <c r="H1797" i="10" s="1"/>
  <c r="G1796" i="10"/>
  <c r="F1796" i="10"/>
  <c r="H1796" i="10" s="1"/>
  <c r="G1795" i="10"/>
  <c r="F1795" i="10"/>
  <c r="H1795" i="10" s="1"/>
  <c r="G1794" i="10"/>
  <c r="F1794" i="10"/>
  <c r="H1794" i="10" s="1"/>
  <c r="G1793" i="10"/>
  <c r="F1793" i="10"/>
  <c r="H1793" i="10" s="1"/>
  <c r="G1792" i="10"/>
  <c r="F1792" i="10"/>
  <c r="H1792" i="10" s="1"/>
  <c r="G1791" i="10"/>
  <c r="F1791" i="10"/>
  <c r="H1791" i="10" s="1"/>
  <c r="G1790" i="10"/>
  <c r="F1790" i="10"/>
  <c r="H1790" i="10" s="1"/>
  <c r="G1789" i="10"/>
  <c r="F1789" i="10"/>
  <c r="H1789" i="10" s="1"/>
  <c r="G1788" i="10"/>
  <c r="F1788" i="10"/>
  <c r="H1788" i="10" s="1"/>
  <c r="G1787" i="10"/>
  <c r="F1787" i="10"/>
  <c r="H1787" i="10" s="1"/>
  <c r="G1786" i="10"/>
  <c r="F1786" i="10"/>
  <c r="H1786" i="10" s="1"/>
  <c r="G1785" i="10"/>
  <c r="F1785" i="10"/>
  <c r="H1785" i="10" s="1"/>
  <c r="G1784" i="10"/>
  <c r="F1784" i="10"/>
  <c r="H1784" i="10" s="1"/>
  <c r="G1783" i="10"/>
  <c r="F1783" i="10"/>
  <c r="H1783" i="10" s="1"/>
  <c r="G1782" i="10"/>
  <c r="F1782" i="10"/>
  <c r="H1782" i="10" s="1"/>
  <c r="G1781" i="10"/>
  <c r="F1781" i="10"/>
  <c r="H1781" i="10" s="1"/>
  <c r="G1780" i="10"/>
  <c r="F1780" i="10"/>
  <c r="H1780" i="10" s="1"/>
  <c r="G1779" i="10"/>
  <c r="F1779" i="10"/>
  <c r="H1779" i="10" s="1"/>
  <c r="G1778" i="10"/>
  <c r="F1778" i="10"/>
  <c r="H1778" i="10" s="1"/>
  <c r="G1777" i="10"/>
  <c r="F1777" i="10"/>
  <c r="H1777" i="10" s="1"/>
  <c r="G1776" i="10"/>
  <c r="F1776" i="10"/>
  <c r="H1776" i="10" s="1"/>
  <c r="G1775" i="10"/>
  <c r="F1775" i="10"/>
  <c r="H1775" i="10" s="1"/>
  <c r="G1774" i="10"/>
  <c r="F1774" i="10"/>
  <c r="H1774" i="10" s="1"/>
  <c r="G1773" i="10"/>
  <c r="F1773" i="10"/>
  <c r="H1773" i="10" s="1"/>
  <c r="G1772" i="10"/>
  <c r="F1772" i="10"/>
  <c r="H1772" i="10" s="1"/>
  <c r="G1771" i="10"/>
  <c r="F1771" i="10"/>
  <c r="H1771" i="10" s="1"/>
  <c r="G1770" i="10"/>
  <c r="F1770" i="10"/>
  <c r="H1770" i="10" s="1"/>
  <c r="G1769" i="10"/>
  <c r="F1769" i="10"/>
  <c r="H1769" i="10" s="1"/>
  <c r="G1768" i="10"/>
  <c r="F1768" i="10"/>
  <c r="H1768" i="10" s="1"/>
  <c r="G1767" i="10"/>
  <c r="F1767" i="10"/>
  <c r="H1767" i="10" s="1"/>
  <c r="G1766" i="10"/>
  <c r="F1766" i="10"/>
  <c r="H1766" i="10" s="1"/>
  <c r="G1765" i="10"/>
  <c r="F1765" i="10"/>
  <c r="H1765" i="10" s="1"/>
  <c r="G1764" i="10"/>
  <c r="F1764" i="10"/>
  <c r="H1764" i="10" s="1"/>
  <c r="G1763" i="10"/>
  <c r="F1763" i="10"/>
  <c r="H1763" i="10" s="1"/>
  <c r="G1762" i="10"/>
  <c r="F1762" i="10"/>
  <c r="H1762" i="10" s="1"/>
  <c r="G1761" i="10"/>
  <c r="F1761" i="10"/>
  <c r="H1761" i="10" s="1"/>
  <c r="G1760" i="10"/>
  <c r="F1760" i="10"/>
  <c r="H1760" i="10" s="1"/>
  <c r="G1759" i="10"/>
  <c r="F1759" i="10"/>
  <c r="H1759" i="10" s="1"/>
  <c r="G1758" i="10"/>
  <c r="F1758" i="10"/>
  <c r="H1758" i="10" s="1"/>
  <c r="G1757" i="10"/>
  <c r="F1757" i="10"/>
  <c r="H1757" i="10" s="1"/>
  <c r="G1756" i="10"/>
  <c r="F1756" i="10"/>
  <c r="H1756" i="10" s="1"/>
  <c r="G1755" i="10"/>
  <c r="F1755" i="10"/>
  <c r="H1755" i="10" s="1"/>
  <c r="G1754" i="10"/>
  <c r="F1754" i="10"/>
  <c r="H1754" i="10" s="1"/>
  <c r="G1753" i="10"/>
  <c r="F1753" i="10"/>
  <c r="H1753" i="10" s="1"/>
  <c r="G1752" i="10"/>
  <c r="F1752" i="10"/>
  <c r="H1752" i="10" s="1"/>
  <c r="G1751" i="10"/>
  <c r="F1751" i="10"/>
  <c r="H1751" i="10" s="1"/>
  <c r="G1750" i="10"/>
  <c r="F1750" i="10"/>
  <c r="H1750" i="10" s="1"/>
  <c r="G1749" i="10"/>
  <c r="F1749" i="10"/>
  <c r="H1749" i="10" s="1"/>
  <c r="G1748" i="10"/>
  <c r="F1748" i="10"/>
  <c r="H1748" i="10" s="1"/>
  <c r="G1747" i="10"/>
  <c r="F1747" i="10"/>
  <c r="H1747" i="10" s="1"/>
  <c r="G1746" i="10"/>
  <c r="F1746" i="10"/>
  <c r="H1746" i="10" s="1"/>
  <c r="G1745" i="10"/>
  <c r="F1745" i="10"/>
  <c r="H1745" i="10" s="1"/>
  <c r="G1744" i="10"/>
  <c r="F1744" i="10"/>
  <c r="H1744" i="10" s="1"/>
  <c r="G1743" i="10"/>
  <c r="F1743" i="10"/>
  <c r="H1743" i="10" s="1"/>
  <c r="G1742" i="10"/>
  <c r="F1742" i="10"/>
  <c r="H1742" i="10" s="1"/>
  <c r="G1741" i="10"/>
  <c r="F1741" i="10"/>
  <c r="H1741" i="10" s="1"/>
  <c r="G1740" i="10"/>
  <c r="F1740" i="10"/>
  <c r="H1740" i="10" s="1"/>
  <c r="G1739" i="10"/>
  <c r="F1739" i="10"/>
  <c r="H1739" i="10" s="1"/>
  <c r="G1738" i="10"/>
  <c r="F1738" i="10"/>
  <c r="H1738" i="10" s="1"/>
  <c r="G1737" i="10"/>
  <c r="F1737" i="10"/>
  <c r="H1737" i="10" s="1"/>
  <c r="G1736" i="10"/>
  <c r="F1736" i="10"/>
  <c r="H1736" i="10" s="1"/>
  <c r="G1735" i="10"/>
  <c r="F1735" i="10"/>
  <c r="H1735" i="10" s="1"/>
  <c r="G1734" i="10"/>
  <c r="F1734" i="10"/>
  <c r="H1734" i="10" s="1"/>
  <c r="G1733" i="10"/>
  <c r="F1733" i="10"/>
  <c r="H1733" i="10" s="1"/>
  <c r="G1732" i="10"/>
  <c r="F1732" i="10"/>
  <c r="H1732" i="10" s="1"/>
  <c r="G1731" i="10"/>
  <c r="F1731" i="10"/>
  <c r="H1731" i="10" s="1"/>
  <c r="G1730" i="10"/>
  <c r="F1730" i="10"/>
  <c r="H1730" i="10" s="1"/>
  <c r="G1729" i="10"/>
  <c r="F1729" i="10"/>
  <c r="H1729" i="10" s="1"/>
  <c r="G1728" i="10"/>
  <c r="F1728" i="10"/>
  <c r="H1728" i="10" s="1"/>
  <c r="G1727" i="10"/>
  <c r="F1727" i="10"/>
  <c r="H1727" i="10" s="1"/>
  <c r="G1726" i="10"/>
  <c r="F1726" i="10"/>
  <c r="H1726" i="10" s="1"/>
  <c r="G1725" i="10"/>
  <c r="F1725" i="10"/>
  <c r="H1725" i="10" s="1"/>
  <c r="G1724" i="10"/>
  <c r="F1724" i="10"/>
  <c r="H1724" i="10" s="1"/>
  <c r="G1723" i="10"/>
  <c r="F1723" i="10"/>
  <c r="H1723" i="10" s="1"/>
  <c r="G1722" i="10"/>
  <c r="F1722" i="10"/>
  <c r="H1722" i="10" s="1"/>
  <c r="G1721" i="10"/>
  <c r="F1721" i="10"/>
  <c r="H1721" i="10" s="1"/>
  <c r="G1720" i="10"/>
  <c r="F1720" i="10"/>
  <c r="H1720" i="10" s="1"/>
  <c r="G1719" i="10"/>
  <c r="F1719" i="10"/>
  <c r="H1719" i="10" s="1"/>
  <c r="G1718" i="10"/>
  <c r="F1718" i="10"/>
  <c r="H1718" i="10" s="1"/>
  <c r="G1717" i="10"/>
  <c r="F1717" i="10"/>
  <c r="H1717" i="10" s="1"/>
  <c r="G1716" i="10"/>
  <c r="F1716" i="10"/>
  <c r="H1716" i="10" s="1"/>
  <c r="G1715" i="10"/>
  <c r="F1715" i="10"/>
  <c r="H1715" i="10" s="1"/>
  <c r="G1714" i="10"/>
  <c r="F1714" i="10"/>
  <c r="H1714" i="10" s="1"/>
  <c r="G1713" i="10"/>
  <c r="F1713" i="10"/>
  <c r="H1713" i="10" s="1"/>
  <c r="G1712" i="10"/>
  <c r="F1712" i="10"/>
  <c r="H1712" i="10" s="1"/>
  <c r="G1711" i="10"/>
  <c r="F1711" i="10"/>
  <c r="H1711" i="10" s="1"/>
  <c r="G1710" i="10"/>
  <c r="F1710" i="10"/>
  <c r="H1710" i="10" s="1"/>
  <c r="G1709" i="10"/>
  <c r="F1709" i="10"/>
  <c r="H1709" i="10" s="1"/>
  <c r="G1708" i="10"/>
  <c r="F1708" i="10"/>
  <c r="H1708" i="10" s="1"/>
  <c r="G1707" i="10"/>
  <c r="F1707" i="10"/>
  <c r="H1707" i="10" s="1"/>
  <c r="G1706" i="10"/>
  <c r="F1706" i="10"/>
  <c r="H1706" i="10" s="1"/>
  <c r="G1705" i="10"/>
  <c r="F1705" i="10"/>
  <c r="H1705" i="10" s="1"/>
  <c r="G1704" i="10"/>
  <c r="F1704" i="10"/>
  <c r="H1704" i="10" s="1"/>
  <c r="G1703" i="10"/>
  <c r="F1703" i="10"/>
  <c r="H1703" i="10" s="1"/>
  <c r="G1702" i="10"/>
  <c r="F1702" i="10"/>
  <c r="H1702" i="10" s="1"/>
  <c r="G1701" i="10"/>
  <c r="F1701" i="10"/>
  <c r="H1701" i="10" s="1"/>
  <c r="G1700" i="10"/>
  <c r="F1700" i="10"/>
  <c r="H1700" i="10" s="1"/>
  <c r="G1699" i="10"/>
  <c r="F1699" i="10"/>
  <c r="H1699" i="10" s="1"/>
  <c r="G1698" i="10"/>
  <c r="F1698" i="10"/>
  <c r="H1698" i="10" s="1"/>
  <c r="G1697" i="10"/>
  <c r="F1697" i="10"/>
  <c r="H1697" i="10" s="1"/>
  <c r="G1696" i="10"/>
  <c r="F1696" i="10"/>
  <c r="H1696" i="10" s="1"/>
  <c r="G1695" i="10"/>
  <c r="F1695" i="10"/>
  <c r="H1695" i="10" s="1"/>
  <c r="G1694" i="10"/>
  <c r="F1694" i="10"/>
  <c r="H1694" i="10" s="1"/>
  <c r="G1693" i="10"/>
  <c r="F1693" i="10"/>
  <c r="H1693" i="10" s="1"/>
  <c r="G1692" i="10"/>
  <c r="F1692" i="10"/>
  <c r="H1692" i="10" s="1"/>
  <c r="G1691" i="10"/>
  <c r="F1691" i="10"/>
  <c r="H1691" i="10" s="1"/>
  <c r="G1690" i="10"/>
  <c r="F1690" i="10"/>
  <c r="H1690" i="10" s="1"/>
  <c r="G1689" i="10"/>
  <c r="F1689" i="10"/>
  <c r="H1689" i="10" s="1"/>
  <c r="G1688" i="10"/>
  <c r="F1688" i="10"/>
  <c r="H1688" i="10" s="1"/>
  <c r="G1687" i="10"/>
  <c r="F1687" i="10"/>
  <c r="H1687" i="10" s="1"/>
  <c r="G1686" i="10"/>
  <c r="F1686" i="10"/>
  <c r="H1686" i="10" s="1"/>
  <c r="G1685" i="10"/>
  <c r="F1685" i="10"/>
  <c r="H1685" i="10" s="1"/>
  <c r="G1684" i="10"/>
  <c r="F1684" i="10"/>
  <c r="H1684" i="10" s="1"/>
  <c r="G1683" i="10"/>
  <c r="F1683" i="10"/>
  <c r="H1683" i="10" s="1"/>
  <c r="G1682" i="10"/>
  <c r="F1682" i="10"/>
  <c r="H1682" i="10" s="1"/>
  <c r="G1681" i="10"/>
  <c r="F1681" i="10"/>
  <c r="H1681" i="10" s="1"/>
  <c r="G1680" i="10"/>
  <c r="F1680" i="10"/>
  <c r="H1680" i="10" s="1"/>
  <c r="G1679" i="10"/>
  <c r="F1679" i="10"/>
  <c r="H1679" i="10" s="1"/>
  <c r="G1678" i="10"/>
  <c r="F1678" i="10"/>
  <c r="H1678" i="10" s="1"/>
  <c r="G1677" i="10"/>
  <c r="F1677" i="10"/>
  <c r="H1677" i="10" s="1"/>
  <c r="G1676" i="10"/>
  <c r="F1676" i="10"/>
  <c r="H1676" i="10" s="1"/>
  <c r="G1675" i="10"/>
  <c r="F1675" i="10"/>
  <c r="H1675" i="10" s="1"/>
  <c r="G1674" i="10"/>
  <c r="F1674" i="10"/>
  <c r="H1674" i="10" s="1"/>
  <c r="G1673" i="10"/>
  <c r="F1673" i="10"/>
  <c r="H1673" i="10" s="1"/>
  <c r="G1672" i="10"/>
  <c r="F1672" i="10"/>
  <c r="H1672" i="10" s="1"/>
  <c r="G1671" i="10"/>
  <c r="F1671" i="10"/>
  <c r="H1671" i="10" s="1"/>
  <c r="G1670" i="10"/>
  <c r="F1670" i="10"/>
  <c r="H1670" i="10" s="1"/>
  <c r="G1669" i="10"/>
  <c r="F1669" i="10"/>
  <c r="H1669" i="10" s="1"/>
  <c r="G1668" i="10"/>
  <c r="F1668" i="10"/>
  <c r="H1668" i="10" s="1"/>
  <c r="G1667" i="10"/>
  <c r="F1667" i="10"/>
  <c r="H1667" i="10" s="1"/>
  <c r="G1666" i="10"/>
  <c r="F1666" i="10"/>
  <c r="H1666" i="10" s="1"/>
  <c r="G1665" i="10"/>
  <c r="F1665" i="10"/>
  <c r="H1665" i="10" s="1"/>
  <c r="G1664" i="10"/>
  <c r="F1664" i="10"/>
  <c r="H1664" i="10" s="1"/>
  <c r="G1663" i="10"/>
  <c r="F1663" i="10"/>
  <c r="H1663" i="10" s="1"/>
  <c r="G1662" i="10"/>
  <c r="F1662" i="10"/>
  <c r="H1662" i="10" s="1"/>
  <c r="G1661" i="10"/>
  <c r="F1661" i="10"/>
  <c r="H1661" i="10" s="1"/>
  <c r="G1660" i="10"/>
  <c r="F1660" i="10"/>
  <c r="H1660" i="10" s="1"/>
  <c r="G1659" i="10"/>
  <c r="F1659" i="10"/>
  <c r="H1659" i="10" s="1"/>
  <c r="G1658" i="10"/>
  <c r="F1658" i="10"/>
  <c r="H1658" i="10" s="1"/>
  <c r="G1657" i="10"/>
  <c r="F1657" i="10"/>
  <c r="H1657" i="10" s="1"/>
  <c r="G1656" i="10"/>
  <c r="F1656" i="10"/>
  <c r="H1656" i="10" s="1"/>
  <c r="G1655" i="10"/>
  <c r="F1655" i="10"/>
  <c r="H1655" i="10" s="1"/>
  <c r="G1654" i="10"/>
  <c r="F1654" i="10"/>
  <c r="H1654" i="10" s="1"/>
  <c r="G1653" i="10"/>
  <c r="F1653" i="10"/>
  <c r="H1653" i="10" s="1"/>
  <c r="G1652" i="10"/>
  <c r="F1652" i="10"/>
  <c r="H1652" i="10" s="1"/>
  <c r="G1651" i="10"/>
  <c r="F1651" i="10"/>
  <c r="H1651" i="10" s="1"/>
  <c r="G1650" i="10"/>
  <c r="F1650" i="10"/>
  <c r="H1650" i="10" s="1"/>
  <c r="G1649" i="10"/>
  <c r="F1649" i="10"/>
  <c r="H1649" i="10" s="1"/>
  <c r="G1648" i="10"/>
  <c r="F1648" i="10"/>
  <c r="H1648" i="10" s="1"/>
  <c r="G1647" i="10"/>
  <c r="F1647" i="10"/>
  <c r="H1647" i="10" s="1"/>
  <c r="G1646" i="10"/>
  <c r="F1646" i="10"/>
  <c r="H1646" i="10" s="1"/>
  <c r="G1645" i="10"/>
  <c r="F1645" i="10"/>
  <c r="H1645" i="10" s="1"/>
  <c r="G1644" i="10"/>
  <c r="F1644" i="10"/>
  <c r="H1644" i="10" s="1"/>
  <c r="G1643" i="10"/>
  <c r="F1643" i="10"/>
  <c r="H1643" i="10" s="1"/>
  <c r="G1642" i="10"/>
  <c r="F1642" i="10"/>
  <c r="H1642" i="10" s="1"/>
  <c r="G1641" i="10"/>
  <c r="F1641" i="10"/>
  <c r="H1641" i="10" s="1"/>
  <c r="G1640" i="10"/>
  <c r="F1640" i="10"/>
  <c r="H1640" i="10" s="1"/>
  <c r="G1639" i="10"/>
  <c r="F1639" i="10"/>
  <c r="H1639" i="10" s="1"/>
  <c r="G1638" i="10"/>
  <c r="F1638" i="10"/>
  <c r="H1638" i="10" s="1"/>
  <c r="G1637" i="10"/>
  <c r="F1637" i="10"/>
  <c r="H1637" i="10" s="1"/>
  <c r="G1636" i="10"/>
  <c r="F1636" i="10"/>
  <c r="H1636" i="10" s="1"/>
  <c r="G1635" i="10"/>
  <c r="F1635" i="10"/>
  <c r="H1635" i="10" s="1"/>
  <c r="G1634" i="10"/>
  <c r="F1634" i="10"/>
  <c r="H1634" i="10" s="1"/>
  <c r="G1633" i="10"/>
  <c r="F1633" i="10"/>
  <c r="H1633" i="10" s="1"/>
  <c r="G1632" i="10"/>
  <c r="F1632" i="10"/>
  <c r="H1632" i="10" s="1"/>
  <c r="G1631" i="10"/>
  <c r="F1631" i="10"/>
  <c r="H1631" i="10" s="1"/>
  <c r="G1630" i="10"/>
  <c r="F1630" i="10"/>
  <c r="H1630" i="10" s="1"/>
  <c r="G1629" i="10"/>
  <c r="F1629" i="10"/>
  <c r="H1629" i="10" s="1"/>
  <c r="G1628" i="10"/>
  <c r="F1628" i="10"/>
  <c r="H1628" i="10" s="1"/>
  <c r="G1627" i="10"/>
  <c r="F1627" i="10"/>
  <c r="H1627" i="10" s="1"/>
  <c r="G1626" i="10"/>
  <c r="F1626" i="10"/>
  <c r="H1626" i="10" s="1"/>
  <c r="G1625" i="10"/>
  <c r="F1625" i="10"/>
  <c r="H1625" i="10" s="1"/>
  <c r="G1624" i="10"/>
  <c r="F1624" i="10"/>
  <c r="H1624" i="10" s="1"/>
  <c r="G1623" i="10"/>
  <c r="F1623" i="10"/>
  <c r="H1623" i="10" s="1"/>
  <c r="G1622" i="10"/>
  <c r="F1622" i="10"/>
  <c r="H1622" i="10" s="1"/>
  <c r="G1621" i="10"/>
  <c r="F1621" i="10"/>
  <c r="H1621" i="10" s="1"/>
  <c r="G1620" i="10"/>
  <c r="F1620" i="10"/>
  <c r="H1620" i="10" s="1"/>
  <c r="G1619" i="10"/>
  <c r="F1619" i="10"/>
  <c r="H1619" i="10" s="1"/>
  <c r="G1618" i="10"/>
  <c r="F1618" i="10"/>
  <c r="H1618" i="10" s="1"/>
  <c r="G1617" i="10"/>
  <c r="F1617" i="10"/>
  <c r="H1617" i="10" s="1"/>
  <c r="G1616" i="10"/>
  <c r="F1616" i="10"/>
  <c r="H1616" i="10" s="1"/>
  <c r="G1615" i="10"/>
  <c r="F1615" i="10"/>
  <c r="H1615" i="10" s="1"/>
  <c r="G1614" i="10"/>
  <c r="F1614" i="10"/>
  <c r="H1614" i="10" s="1"/>
  <c r="G1613" i="10"/>
  <c r="F1613" i="10"/>
  <c r="H1613" i="10" s="1"/>
  <c r="G1612" i="10"/>
  <c r="F1612" i="10"/>
  <c r="H1612" i="10" s="1"/>
  <c r="G1611" i="10"/>
  <c r="F1611" i="10"/>
  <c r="H1611" i="10" s="1"/>
  <c r="G1610" i="10"/>
  <c r="F1610" i="10"/>
  <c r="H1610" i="10" s="1"/>
  <c r="G1609" i="10"/>
  <c r="F1609" i="10"/>
  <c r="H1609" i="10" s="1"/>
  <c r="G1608" i="10"/>
  <c r="F1608" i="10"/>
  <c r="H1608" i="10" s="1"/>
  <c r="G1607" i="10"/>
  <c r="F1607" i="10"/>
  <c r="H1607" i="10" s="1"/>
  <c r="G1606" i="10"/>
  <c r="F1606" i="10"/>
  <c r="H1606" i="10" s="1"/>
  <c r="G1605" i="10"/>
  <c r="F1605" i="10"/>
  <c r="H1605" i="10" s="1"/>
  <c r="G1604" i="10"/>
  <c r="F1604" i="10"/>
  <c r="H1604" i="10" s="1"/>
  <c r="G1603" i="10"/>
  <c r="F1603" i="10"/>
  <c r="H1603" i="10" s="1"/>
  <c r="G1602" i="10"/>
  <c r="F1602" i="10"/>
  <c r="H1602" i="10" s="1"/>
  <c r="G1601" i="10"/>
  <c r="F1601" i="10"/>
  <c r="H1601" i="10" s="1"/>
  <c r="G1600" i="10"/>
  <c r="F1600" i="10"/>
  <c r="H1600" i="10" s="1"/>
  <c r="G1599" i="10"/>
  <c r="F1599" i="10"/>
  <c r="H1599" i="10" s="1"/>
  <c r="G1598" i="10"/>
  <c r="F1598" i="10"/>
  <c r="H1598" i="10" s="1"/>
  <c r="G1597" i="10"/>
  <c r="F1597" i="10"/>
  <c r="H1597" i="10" s="1"/>
  <c r="G1596" i="10"/>
  <c r="F1596" i="10"/>
  <c r="H1596" i="10" s="1"/>
  <c r="G1595" i="10"/>
  <c r="F1595" i="10"/>
  <c r="H1595" i="10" s="1"/>
  <c r="G1594" i="10"/>
  <c r="F1594" i="10"/>
  <c r="H1594" i="10" s="1"/>
  <c r="G1593" i="10"/>
  <c r="F1593" i="10"/>
  <c r="H1593" i="10" s="1"/>
  <c r="G1592" i="10"/>
  <c r="F1592" i="10"/>
  <c r="H1592" i="10" s="1"/>
  <c r="G1591" i="10"/>
  <c r="F1591" i="10"/>
  <c r="H1591" i="10" s="1"/>
  <c r="G1590" i="10"/>
  <c r="F1590" i="10"/>
  <c r="H1590" i="10" s="1"/>
  <c r="G1589" i="10"/>
  <c r="F1589" i="10"/>
  <c r="H1589" i="10" s="1"/>
  <c r="G1588" i="10"/>
  <c r="F1588" i="10"/>
  <c r="H1588" i="10" s="1"/>
  <c r="G1587" i="10"/>
  <c r="F1587" i="10"/>
  <c r="H1587" i="10" s="1"/>
  <c r="G1586" i="10"/>
  <c r="F1586" i="10"/>
  <c r="H1586" i="10" s="1"/>
  <c r="G1585" i="10"/>
  <c r="F1585" i="10"/>
  <c r="H1585" i="10" s="1"/>
  <c r="G1584" i="10"/>
  <c r="F1584" i="10"/>
  <c r="H1584" i="10" s="1"/>
  <c r="G1583" i="10"/>
  <c r="F1583" i="10"/>
  <c r="H1583" i="10" s="1"/>
  <c r="G1582" i="10"/>
  <c r="F1582" i="10"/>
  <c r="H1582" i="10" s="1"/>
  <c r="G1581" i="10"/>
  <c r="F1581" i="10"/>
  <c r="H1581" i="10" s="1"/>
  <c r="G1580" i="10"/>
  <c r="F1580" i="10"/>
  <c r="H1580" i="10" s="1"/>
  <c r="G1579" i="10"/>
  <c r="F1579" i="10"/>
  <c r="H1579" i="10" s="1"/>
  <c r="G1578" i="10"/>
  <c r="F1578" i="10"/>
  <c r="H1578" i="10" s="1"/>
  <c r="G1577" i="10"/>
  <c r="F1577" i="10"/>
  <c r="H1577" i="10" s="1"/>
  <c r="G1576" i="10"/>
  <c r="F1576" i="10"/>
  <c r="H1576" i="10" s="1"/>
  <c r="G1575" i="10"/>
  <c r="F1575" i="10"/>
  <c r="H1575" i="10" s="1"/>
  <c r="G1574" i="10"/>
  <c r="F1574" i="10"/>
  <c r="H1574" i="10" s="1"/>
  <c r="G1573" i="10"/>
  <c r="F1573" i="10"/>
  <c r="H1573" i="10" s="1"/>
  <c r="G1572" i="10"/>
  <c r="F1572" i="10"/>
  <c r="H1572" i="10" s="1"/>
  <c r="G1571" i="10"/>
  <c r="F1571" i="10"/>
  <c r="H1571" i="10" s="1"/>
  <c r="G1570" i="10"/>
  <c r="F1570" i="10"/>
  <c r="H1570" i="10" s="1"/>
  <c r="G1569" i="10"/>
  <c r="F1569" i="10"/>
  <c r="H1569" i="10" s="1"/>
  <c r="G1568" i="10"/>
  <c r="F1568" i="10"/>
  <c r="H1568" i="10" s="1"/>
  <c r="G1567" i="10"/>
  <c r="F1567" i="10"/>
  <c r="H1567" i="10" s="1"/>
  <c r="G1566" i="10"/>
  <c r="F1566" i="10"/>
  <c r="H1566" i="10" s="1"/>
  <c r="G1565" i="10"/>
  <c r="F1565" i="10"/>
  <c r="H1565" i="10" s="1"/>
  <c r="G1564" i="10"/>
  <c r="F1564" i="10"/>
  <c r="H1564" i="10" s="1"/>
  <c r="G1563" i="10"/>
  <c r="F1563" i="10"/>
  <c r="H1563" i="10" s="1"/>
  <c r="G1562" i="10"/>
  <c r="F1562" i="10"/>
  <c r="H1562" i="10" s="1"/>
  <c r="G1561" i="10"/>
  <c r="F1561" i="10"/>
  <c r="H1561" i="10" s="1"/>
  <c r="G1560" i="10"/>
  <c r="F1560" i="10"/>
  <c r="H1560" i="10" s="1"/>
  <c r="G1559" i="10"/>
  <c r="F1559" i="10"/>
  <c r="H1559" i="10" s="1"/>
  <c r="G1558" i="10"/>
  <c r="F1558" i="10"/>
  <c r="H1558" i="10" s="1"/>
  <c r="G1557" i="10"/>
  <c r="F1557" i="10"/>
  <c r="H1557" i="10" s="1"/>
  <c r="G1556" i="10"/>
  <c r="F1556" i="10"/>
  <c r="H1556" i="10" s="1"/>
  <c r="G1555" i="10"/>
  <c r="F1555" i="10"/>
  <c r="H1555" i="10" s="1"/>
  <c r="G1554" i="10"/>
  <c r="F1554" i="10"/>
  <c r="H1554" i="10" s="1"/>
  <c r="G1553" i="10"/>
  <c r="F1553" i="10"/>
  <c r="H1553" i="10" s="1"/>
  <c r="G1552" i="10"/>
  <c r="F1552" i="10"/>
  <c r="H1552" i="10" s="1"/>
  <c r="G1551" i="10"/>
  <c r="F1551" i="10"/>
  <c r="H1551" i="10" s="1"/>
  <c r="G1550" i="10"/>
  <c r="F1550" i="10"/>
  <c r="H1550" i="10" s="1"/>
  <c r="G1549" i="10"/>
  <c r="F1549" i="10"/>
  <c r="H1549" i="10" s="1"/>
  <c r="G1548" i="10"/>
  <c r="F1548" i="10"/>
  <c r="H1548" i="10" s="1"/>
  <c r="G1547" i="10"/>
  <c r="F1547" i="10"/>
  <c r="H1547" i="10" s="1"/>
  <c r="G1546" i="10"/>
  <c r="F1546" i="10"/>
  <c r="H1546" i="10" s="1"/>
  <c r="G1545" i="10"/>
  <c r="F1545" i="10"/>
  <c r="H1545" i="10" s="1"/>
  <c r="G1544" i="10"/>
  <c r="F1544" i="10"/>
  <c r="H1544" i="10" s="1"/>
  <c r="G1543" i="10"/>
  <c r="F1543" i="10"/>
  <c r="H1543" i="10" s="1"/>
  <c r="G1542" i="10"/>
  <c r="F1542" i="10"/>
  <c r="H1542" i="10" s="1"/>
  <c r="G1541" i="10"/>
  <c r="F1541" i="10"/>
  <c r="H1541" i="10" s="1"/>
  <c r="G1540" i="10"/>
  <c r="F1540" i="10"/>
  <c r="H1540" i="10" s="1"/>
  <c r="G1539" i="10"/>
  <c r="F1539" i="10"/>
  <c r="H1539" i="10" s="1"/>
  <c r="G1538" i="10"/>
  <c r="F1538" i="10"/>
  <c r="H1538" i="10" s="1"/>
  <c r="G1537" i="10"/>
  <c r="F1537" i="10"/>
  <c r="H1537" i="10" s="1"/>
  <c r="G1536" i="10"/>
  <c r="F1536" i="10"/>
  <c r="H1536" i="10" s="1"/>
  <c r="G1535" i="10"/>
  <c r="F1535" i="10"/>
  <c r="H1535" i="10" s="1"/>
  <c r="G1534" i="10"/>
  <c r="F1534" i="10"/>
  <c r="H1534" i="10" s="1"/>
  <c r="G1533" i="10"/>
  <c r="F1533" i="10"/>
  <c r="H1533" i="10" s="1"/>
  <c r="G1532" i="10"/>
  <c r="F1532" i="10"/>
  <c r="H1532" i="10" s="1"/>
  <c r="G1531" i="10"/>
  <c r="F1531" i="10"/>
  <c r="H1531" i="10" s="1"/>
  <c r="G1530" i="10"/>
  <c r="F1530" i="10"/>
  <c r="H1530" i="10" s="1"/>
  <c r="G1529" i="10"/>
  <c r="F1529" i="10"/>
  <c r="H1529" i="10" s="1"/>
  <c r="G1528" i="10"/>
  <c r="F1528" i="10"/>
  <c r="H1528" i="10" s="1"/>
  <c r="G1527" i="10"/>
  <c r="F1527" i="10"/>
  <c r="H1527" i="10" s="1"/>
  <c r="G1526" i="10"/>
  <c r="F1526" i="10"/>
  <c r="H1526" i="10" s="1"/>
  <c r="G1525" i="10"/>
  <c r="F1525" i="10"/>
  <c r="H1525" i="10" s="1"/>
  <c r="G1524" i="10"/>
  <c r="F1524" i="10"/>
  <c r="H1524" i="10" s="1"/>
  <c r="G1523" i="10"/>
  <c r="F1523" i="10"/>
  <c r="H1523" i="10" s="1"/>
  <c r="G1522" i="10"/>
  <c r="F1522" i="10"/>
  <c r="H1522" i="10" s="1"/>
  <c r="G1521" i="10"/>
  <c r="F1521" i="10"/>
  <c r="H1521" i="10" s="1"/>
  <c r="G1520" i="10"/>
  <c r="F1520" i="10"/>
  <c r="H1520" i="10" s="1"/>
  <c r="G1519" i="10"/>
  <c r="F1519" i="10"/>
  <c r="H1519" i="10" s="1"/>
  <c r="G1518" i="10"/>
  <c r="F1518" i="10"/>
  <c r="H1518" i="10" s="1"/>
  <c r="G1517" i="10"/>
  <c r="F1517" i="10"/>
  <c r="H1517" i="10" s="1"/>
  <c r="G1516" i="10"/>
  <c r="F1516" i="10"/>
  <c r="H1516" i="10" s="1"/>
  <c r="G1515" i="10"/>
  <c r="F1515" i="10"/>
  <c r="H1515" i="10" s="1"/>
  <c r="G1514" i="10"/>
  <c r="F1514" i="10"/>
  <c r="H1514" i="10" s="1"/>
  <c r="G1513" i="10"/>
  <c r="F1513" i="10"/>
  <c r="H1513" i="10" s="1"/>
  <c r="G1512" i="10"/>
  <c r="F1512" i="10"/>
  <c r="H1512" i="10" s="1"/>
  <c r="G1511" i="10"/>
  <c r="F1511" i="10"/>
  <c r="H1511" i="10" s="1"/>
  <c r="G1510" i="10"/>
  <c r="F1510" i="10"/>
  <c r="H1510" i="10" s="1"/>
  <c r="G1509" i="10"/>
  <c r="F1509" i="10"/>
  <c r="H1509" i="10" s="1"/>
  <c r="G1508" i="10"/>
  <c r="F1508" i="10"/>
  <c r="H1508" i="10" s="1"/>
  <c r="G1507" i="10"/>
  <c r="F1507" i="10"/>
  <c r="H1507" i="10" s="1"/>
  <c r="G1506" i="10"/>
  <c r="F1506" i="10"/>
  <c r="H1506" i="10" s="1"/>
  <c r="G1505" i="10"/>
  <c r="F1505" i="10"/>
  <c r="H1505" i="10" s="1"/>
  <c r="G1504" i="10"/>
  <c r="F1504" i="10"/>
  <c r="H1504" i="10" s="1"/>
  <c r="G1503" i="10"/>
  <c r="F1503" i="10"/>
  <c r="H1503" i="10" s="1"/>
  <c r="G1502" i="10"/>
  <c r="F1502" i="10"/>
  <c r="H1502" i="10" s="1"/>
  <c r="G1501" i="10"/>
  <c r="F1501" i="10"/>
  <c r="H1501" i="10" s="1"/>
  <c r="G1500" i="10"/>
  <c r="F1500" i="10"/>
  <c r="H1500" i="10" s="1"/>
  <c r="G1499" i="10"/>
  <c r="F1499" i="10"/>
  <c r="H1499" i="10" s="1"/>
  <c r="G1498" i="10"/>
  <c r="F1498" i="10"/>
  <c r="H1498" i="10" s="1"/>
  <c r="G1497" i="10"/>
  <c r="F1497" i="10"/>
  <c r="H1497" i="10" s="1"/>
  <c r="G1496" i="10"/>
  <c r="F1496" i="10"/>
  <c r="H1496" i="10" s="1"/>
  <c r="G1495" i="10"/>
  <c r="F1495" i="10"/>
  <c r="H1495" i="10" s="1"/>
  <c r="G1494" i="10"/>
  <c r="F1494" i="10"/>
  <c r="H1494" i="10" s="1"/>
  <c r="G1493" i="10"/>
  <c r="F1493" i="10"/>
  <c r="H1493" i="10" s="1"/>
  <c r="G1492" i="10"/>
  <c r="F1492" i="10"/>
  <c r="H1492" i="10" s="1"/>
  <c r="G1491" i="10"/>
  <c r="F1491" i="10"/>
  <c r="H1491" i="10" s="1"/>
  <c r="G1490" i="10"/>
  <c r="F1490" i="10"/>
  <c r="H1490" i="10" s="1"/>
  <c r="G1489" i="10"/>
  <c r="F1489" i="10"/>
  <c r="H1489" i="10" s="1"/>
  <c r="G1488" i="10"/>
  <c r="F1488" i="10"/>
  <c r="H1488" i="10" s="1"/>
  <c r="G1487" i="10"/>
  <c r="F1487" i="10"/>
  <c r="H1487" i="10" s="1"/>
  <c r="G1486" i="10"/>
  <c r="F1486" i="10"/>
  <c r="H1486" i="10" s="1"/>
  <c r="G1485" i="10"/>
  <c r="F1485" i="10"/>
  <c r="H1485" i="10" s="1"/>
  <c r="G1484" i="10"/>
  <c r="F1484" i="10"/>
  <c r="H1484" i="10" s="1"/>
  <c r="G1483" i="10"/>
  <c r="F1483" i="10"/>
  <c r="H1483" i="10" s="1"/>
  <c r="G1482" i="10"/>
  <c r="F1482" i="10"/>
  <c r="H1482" i="10" s="1"/>
  <c r="G1481" i="10"/>
  <c r="F1481" i="10"/>
  <c r="H1481" i="10" s="1"/>
  <c r="G1480" i="10"/>
  <c r="F1480" i="10"/>
  <c r="H1480" i="10" s="1"/>
  <c r="G1479" i="10"/>
  <c r="F1479" i="10"/>
  <c r="H1479" i="10" s="1"/>
  <c r="G1478" i="10"/>
  <c r="F1478" i="10"/>
  <c r="H1478" i="10" s="1"/>
  <c r="G1477" i="10"/>
  <c r="F1477" i="10"/>
  <c r="H1477" i="10" s="1"/>
  <c r="G1476" i="10"/>
  <c r="F1476" i="10"/>
  <c r="H1476" i="10" s="1"/>
  <c r="G1475" i="10"/>
  <c r="F1475" i="10"/>
  <c r="H1475" i="10" s="1"/>
  <c r="G1474" i="10"/>
  <c r="F1474" i="10"/>
  <c r="H1474" i="10" s="1"/>
  <c r="G1473" i="10"/>
  <c r="F1473" i="10"/>
  <c r="H1473" i="10" s="1"/>
  <c r="G1472" i="10"/>
  <c r="F1472" i="10"/>
  <c r="H1472" i="10" s="1"/>
  <c r="G1471" i="10"/>
  <c r="F1471" i="10"/>
  <c r="H1471" i="10" s="1"/>
  <c r="G1470" i="10"/>
  <c r="F1470" i="10"/>
  <c r="H1470" i="10" s="1"/>
  <c r="G1469" i="10"/>
  <c r="F1469" i="10"/>
  <c r="H1469" i="10" s="1"/>
  <c r="G1468" i="10"/>
  <c r="F1468" i="10"/>
  <c r="H1468" i="10" s="1"/>
  <c r="G1467" i="10"/>
  <c r="F1467" i="10"/>
  <c r="H1467" i="10" s="1"/>
  <c r="G1466" i="10"/>
  <c r="F1466" i="10"/>
  <c r="H1466" i="10" s="1"/>
  <c r="G1465" i="10"/>
  <c r="F1465" i="10"/>
  <c r="H1465" i="10" s="1"/>
  <c r="G1464" i="10"/>
  <c r="F1464" i="10"/>
  <c r="H1464" i="10" s="1"/>
  <c r="G1463" i="10"/>
  <c r="F1463" i="10"/>
  <c r="H1463" i="10" s="1"/>
  <c r="G1462" i="10"/>
  <c r="F1462" i="10"/>
  <c r="H1462" i="10" s="1"/>
  <c r="G1461" i="10"/>
  <c r="F1461" i="10"/>
  <c r="H1461" i="10" s="1"/>
  <c r="G1460" i="10"/>
  <c r="F1460" i="10"/>
  <c r="H1460" i="10" s="1"/>
  <c r="G1459" i="10"/>
  <c r="F1459" i="10"/>
  <c r="H1459" i="10" s="1"/>
  <c r="G1458" i="10"/>
  <c r="F1458" i="10"/>
  <c r="H1458" i="10" s="1"/>
  <c r="G1457" i="10"/>
  <c r="F1457" i="10"/>
  <c r="H1457" i="10" s="1"/>
  <c r="G1456" i="10"/>
  <c r="F1456" i="10"/>
  <c r="H1456" i="10" s="1"/>
  <c r="G1455" i="10"/>
  <c r="F1455" i="10"/>
  <c r="H1455" i="10" s="1"/>
  <c r="G1454" i="10"/>
  <c r="F1454" i="10"/>
  <c r="H1454" i="10" s="1"/>
  <c r="G1453" i="10"/>
  <c r="F1453" i="10"/>
  <c r="H1453" i="10" s="1"/>
  <c r="G1452" i="10"/>
  <c r="F1452" i="10"/>
  <c r="H1452" i="10" s="1"/>
  <c r="G1451" i="10"/>
  <c r="F1451" i="10"/>
  <c r="H1451" i="10" s="1"/>
  <c r="G1450" i="10"/>
  <c r="F1450" i="10"/>
  <c r="H1450" i="10" s="1"/>
  <c r="G1449" i="10"/>
  <c r="F1449" i="10"/>
  <c r="H1449" i="10" s="1"/>
  <c r="G1448" i="10"/>
  <c r="F1448" i="10"/>
  <c r="H1448" i="10" s="1"/>
  <c r="G1447" i="10"/>
  <c r="F1447" i="10"/>
  <c r="H1447" i="10" s="1"/>
  <c r="G1446" i="10"/>
  <c r="F1446" i="10"/>
  <c r="H1446" i="10" s="1"/>
  <c r="G1445" i="10"/>
  <c r="F1445" i="10"/>
  <c r="H1445" i="10" s="1"/>
  <c r="G1444" i="10"/>
  <c r="F1444" i="10"/>
  <c r="H1444" i="10" s="1"/>
  <c r="G1443" i="10"/>
  <c r="F1443" i="10"/>
  <c r="H1443" i="10" s="1"/>
  <c r="G1442" i="10"/>
  <c r="F1442" i="10"/>
  <c r="H1442" i="10" s="1"/>
  <c r="G1441" i="10"/>
  <c r="F1441" i="10"/>
  <c r="H1441" i="10" s="1"/>
  <c r="G1440" i="10"/>
  <c r="F1440" i="10"/>
  <c r="H1440" i="10" s="1"/>
  <c r="G1439" i="10"/>
  <c r="F1439" i="10"/>
  <c r="H1439" i="10" s="1"/>
  <c r="G1438" i="10"/>
  <c r="F1438" i="10"/>
  <c r="H1438" i="10" s="1"/>
  <c r="G1437" i="10"/>
  <c r="F1437" i="10"/>
  <c r="H1437" i="10" s="1"/>
  <c r="G1436" i="10"/>
  <c r="F1436" i="10"/>
  <c r="H1436" i="10" s="1"/>
  <c r="G1435" i="10"/>
  <c r="F1435" i="10"/>
  <c r="H1435" i="10" s="1"/>
  <c r="G1434" i="10"/>
  <c r="F1434" i="10"/>
  <c r="H1434" i="10" s="1"/>
  <c r="G1433" i="10"/>
  <c r="F1433" i="10"/>
  <c r="H1433" i="10" s="1"/>
  <c r="G1432" i="10"/>
  <c r="F1432" i="10"/>
  <c r="H1432" i="10" s="1"/>
  <c r="G1431" i="10"/>
  <c r="F1431" i="10"/>
  <c r="H1431" i="10" s="1"/>
  <c r="G1430" i="10"/>
  <c r="F1430" i="10"/>
  <c r="H1430" i="10" s="1"/>
  <c r="G1429" i="10"/>
  <c r="F1429" i="10"/>
  <c r="H1429" i="10" s="1"/>
  <c r="G1428" i="10"/>
  <c r="F1428" i="10"/>
  <c r="H1428" i="10" s="1"/>
  <c r="G1427" i="10"/>
  <c r="F1427" i="10"/>
  <c r="H1427" i="10" s="1"/>
  <c r="G1426" i="10"/>
  <c r="F1426" i="10"/>
  <c r="H1426" i="10" s="1"/>
  <c r="G1425" i="10"/>
  <c r="F1425" i="10"/>
  <c r="H1425" i="10" s="1"/>
  <c r="G1424" i="10"/>
  <c r="F1424" i="10"/>
  <c r="H1424" i="10" s="1"/>
  <c r="G1423" i="10"/>
  <c r="F1423" i="10"/>
  <c r="H1423" i="10" s="1"/>
  <c r="G1422" i="10"/>
  <c r="F1422" i="10"/>
  <c r="H1422" i="10" s="1"/>
  <c r="G1421" i="10"/>
  <c r="F1421" i="10"/>
  <c r="H1421" i="10" s="1"/>
  <c r="G1420" i="10"/>
  <c r="F1420" i="10"/>
  <c r="H1420" i="10" s="1"/>
  <c r="G1419" i="10"/>
  <c r="F1419" i="10"/>
  <c r="H1419" i="10" s="1"/>
  <c r="G1418" i="10"/>
  <c r="F1418" i="10"/>
  <c r="H1418" i="10" s="1"/>
  <c r="G1417" i="10"/>
  <c r="F1417" i="10"/>
  <c r="H1417" i="10" s="1"/>
  <c r="G1416" i="10"/>
  <c r="F1416" i="10"/>
  <c r="H1416" i="10" s="1"/>
  <c r="G1415" i="10"/>
  <c r="F1415" i="10"/>
  <c r="H1415" i="10" s="1"/>
  <c r="G1414" i="10"/>
  <c r="F1414" i="10"/>
  <c r="H1414" i="10" s="1"/>
  <c r="G1413" i="10"/>
  <c r="F1413" i="10"/>
  <c r="H1413" i="10" s="1"/>
  <c r="G1412" i="10"/>
  <c r="F1412" i="10"/>
  <c r="H1412" i="10" s="1"/>
  <c r="G1411" i="10"/>
  <c r="F1411" i="10"/>
  <c r="H1411" i="10" s="1"/>
  <c r="G1410" i="10"/>
  <c r="F1410" i="10"/>
  <c r="H1410" i="10" s="1"/>
  <c r="G1409" i="10"/>
  <c r="F1409" i="10"/>
  <c r="H1409" i="10" s="1"/>
  <c r="G1408" i="10"/>
  <c r="F1408" i="10"/>
  <c r="H1408" i="10" s="1"/>
  <c r="G1407" i="10"/>
  <c r="F1407" i="10"/>
  <c r="H1407" i="10" s="1"/>
  <c r="G1406" i="10"/>
  <c r="F1406" i="10"/>
  <c r="H1406" i="10" s="1"/>
  <c r="G1405" i="10"/>
  <c r="F1405" i="10"/>
  <c r="H1405" i="10" s="1"/>
  <c r="G1404" i="10"/>
  <c r="F1404" i="10"/>
  <c r="H1404" i="10" s="1"/>
  <c r="G1403" i="10"/>
  <c r="F1403" i="10"/>
  <c r="H1403" i="10" s="1"/>
  <c r="G1402" i="10"/>
  <c r="F1402" i="10"/>
  <c r="H1402" i="10" s="1"/>
  <c r="G1401" i="10"/>
  <c r="F1401" i="10"/>
  <c r="H1401" i="10" s="1"/>
  <c r="G1400" i="10"/>
  <c r="F1400" i="10"/>
  <c r="H1400" i="10" s="1"/>
  <c r="G1399" i="10"/>
  <c r="F1399" i="10"/>
  <c r="H1399" i="10" s="1"/>
  <c r="G1398" i="10"/>
  <c r="F1398" i="10"/>
  <c r="H1398" i="10" s="1"/>
  <c r="G1397" i="10"/>
  <c r="F1397" i="10"/>
  <c r="H1397" i="10" s="1"/>
  <c r="G1396" i="10"/>
  <c r="F1396" i="10"/>
  <c r="H1396" i="10" s="1"/>
  <c r="G1395" i="10"/>
  <c r="F1395" i="10"/>
  <c r="H1395" i="10" s="1"/>
  <c r="G1394" i="10"/>
  <c r="F1394" i="10"/>
  <c r="H1394" i="10" s="1"/>
  <c r="G1393" i="10"/>
  <c r="F1393" i="10"/>
  <c r="H1393" i="10" s="1"/>
  <c r="G1392" i="10"/>
  <c r="F1392" i="10"/>
  <c r="H1392" i="10" s="1"/>
  <c r="G1391" i="10"/>
  <c r="F1391" i="10"/>
  <c r="H1391" i="10" s="1"/>
  <c r="G1390" i="10"/>
  <c r="F1390" i="10"/>
  <c r="H1390" i="10" s="1"/>
  <c r="G1389" i="10"/>
  <c r="F1389" i="10"/>
  <c r="H1389" i="10" s="1"/>
  <c r="G1388" i="10"/>
  <c r="F1388" i="10"/>
  <c r="H1388" i="10" s="1"/>
  <c r="G1387" i="10"/>
  <c r="F1387" i="10"/>
  <c r="H1387" i="10" s="1"/>
  <c r="G1386" i="10"/>
  <c r="F1386" i="10"/>
  <c r="H1386" i="10" s="1"/>
  <c r="G1385" i="10"/>
  <c r="F1385" i="10"/>
  <c r="H1385" i="10" s="1"/>
  <c r="G1384" i="10"/>
  <c r="F1384" i="10"/>
  <c r="H1384" i="10" s="1"/>
  <c r="G1383" i="10"/>
  <c r="F1383" i="10"/>
  <c r="H1383" i="10" s="1"/>
  <c r="G1382" i="10"/>
  <c r="F1382" i="10"/>
  <c r="H1382" i="10" s="1"/>
  <c r="G1381" i="10"/>
  <c r="F1381" i="10"/>
  <c r="H1381" i="10" s="1"/>
  <c r="G1380" i="10"/>
  <c r="F1380" i="10"/>
  <c r="H1380" i="10" s="1"/>
  <c r="G1379" i="10"/>
  <c r="F1379" i="10"/>
  <c r="H1379" i="10" s="1"/>
  <c r="G1378" i="10"/>
  <c r="F1378" i="10"/>
  <c r="H1378" i="10" s="1"/>
  <c r="G1377" i="10"/>
  <c r="F1377" i="10"/>
  <c r="H1377" i="10" s="1"/>
  <c r="G1376" i="10"/>
  <c r="F1376" i="10"/>
  <c r="H1376" i="10" s="1"/>
  <c r="G1375" i="10"/>
  <c r="F1375" i="10"/>
  <c r="H1375" i="10" s="1"/>
  <c r="G1374" i="10"/>
  <c r="F1374" i="10"/>
  <c r="H1374" i="10" s="1"/>
  <c r="G1373" i="10"/>
  <c r="F1373" i="10"/>
  <c r="H1373" i="10" s="1"/>
  <c r="G1372" i="10"/>
  <c r="F1372" i="10"/>
  <c r="H1372" i="10" s="1"/>
  <c r="G1371" i="10"/>
  <c r="F1371" i="10"/>
  <c r="H1371" i="10" s="1"/>
  <c r="G1370" i="10"/>
  <c r="F1370" i="10"/>
  <c r="H1370" i="10" s="1"/>
  <c r="G1369" i="10"/>
  <c r="F1369" i="10"/>
  <c r="H1369" i="10" s="1"/>
  <c r="G1368" i="10"/>
  <c r="F1368" i="10"/>
  <c r="H1368" i="10" s="1"/>
  <c r="G1367" i="10"/>
  <c r="F1367" i="10"/>
  <c r="H1367" i="10" s="1"/>
  <c r="G1366" i="10"/>
  <c r="F1366" i="10"/>
  <c r="H1366" i="10" s="1"/>
  <c r="G1365" i="10"/>
  <c r="F1365" i="10"/>
  <c r="H1365" i="10" s="1"/>
  <c r="G1364" i="10"/>
  <c r="F1364" i="10"/>
  <c r="H1364" i="10" s="1"/>
  <c r="G1363" i="10"/>
  <c r="F1363" i="10"/>
  <c r="H1363" i="10" s="1"/>
  <c r="G1362" i="10"/>
  <c r="F1362" i="10"/>
  <c r="H1362" i="10" s="1"/>
  <c r="G1361" i="10"/>
  <c r="F1361" i="10"/>
  <c r="H1361" i="10" s="1"/>
  <c r="G1360" i="10"/>
  <c r="F1360" i="10"/>
  <c r="H1360" i="10" s="1"/>
  <c r="G1359" i="10"/>
  <c r="F1359" i="10"/>
  <c r="H1359" i="10" s="1"/>
  <c r="G1358" i="10"/>
  <c r="F1358" i="10"/>
  <c r="H1358" i="10" s="1"/>
  <c r="G1357" i="10"/>
  <c r="F1357" i="10"/>
  <c r="H1357" i="10" s="1"/>
  <c r="G1356" i="10"/>
  <c r="F1356" i="10"/>
  <c r="H1356" i="10" s="1"/>
  <c r="G1355" i="10"/>
  <c r="F1355" i="10"/>
  <c r="H1355" i="10" s="1"/>
  <c r="G1354" i="10"/>
  <c r="F1354" i="10"/>
  <c r="H1354" i="10" s="1"/>
  <c r="G1353" i="10"/>
  <c r="F1353" i="10"/>
  <c r="H1353" i="10" s="1"/>
  <c r="G1352" i="10"/>
  <c r="F1352" i="10"/>
  <c r="H1352" i="10" s="1"/>
  <c r="G1351" i="10"/>
  <c r="F1351" i="10"/>
  <c r="H1351" i="10" s="1"/>
  <c r="G1350" i="10"/>
  <c r="F1350" i="10"/>
  <c r="H1350" i="10" s="1"/>
  <c r="G1349" i="10"/>
  <c r="F1349" i="10"/>
  <c r="H1349" i="10" s="1"/>
  <c r="G1348" i="10"/>
  <c r="F1348" i="10"/>
  <c r="H1348" i="10" s="1"/>
  <c r="G1347" i="10"/>
  <c r="F1347" i="10"/>
  <c r="H1347" i="10" s="1"/>
  <c r="G1346" i="10"/>
  <c r="F1346" i="10"/>
  <c r="H1346" i="10" s="1"/>
  <c r="G1345" i="10"/>
  <c r="F1345" i="10"/>
  <c r="H1345" i="10" s="1"/>
  <c r="G1344" i="10"/>
  <c r="F1344" i="10"/>
  <c r="H1344" i="10" s="1"/>
  <c r="G1343" i="10"/>
  <c r="F1343" i="10"/>
  <c r="H1343" i="10" s="1"/>
  <c r="G1342" i="10"/>
  <c r="F1342" i="10"/>
  <c r="H1342" i="10" s="1"/>
  <c r="G1341" i="10"/>
  <c r="F1341" i="10"/>
  <c r="H1341" i="10" s="1"/>
  <c r="G1340" i="10"/>
  <c r="F1340" i="10"/>
  <c r="H1340" i="10" s="1"/>
  <c r="G1339" i="10"/>
  <c r="F1339" i="10"/>
  <c r="H1339" i="10" s="1"/>
  <c r="G1338" i="10"/>
  <c r="F1338" i="10"/>
  <c r="H1338" i="10" s="1"/>
  <c r="G1337" i="10"/>
  <c r="F1337" i="10"/>
  <c r="H1337" i="10" s="1"/>
  <c r="G1336" i="10"/>
  <c r="F1336" i="10"/>
  <c r="H1336" i="10" s="1"/>
  <c r="G1335" i="10"/>
  <c r="F1335" i="10"/>
  <c r="H1335" i="10" s="1"/>
  <c r="G1334" i="10"/>
  <c r="F1334" i="10"/>
  <c r="H1334" i="10" s="1"/>
  <c r="G1333" i="10"/>
  <c r="F1333" i="10"/>
  <c r="H1333" i="10" s="1"/>
  <c r="G1332" i="10"/>
  <c r="F1332" i="10"/>
  <c r="H1332" i="10" s="1"/>
  <c r="G1331" i="10"/>
  <c r="F1331" i="10"/>
  <c r="H1331" i="10" s="1"/>
  <c r="G1330" i="10"/>
  <c r="F1330" i="10"/>
  <c r="H1330" i="10" s="1"/>
  <c r="G1329" i="10"/>
  <c r="F1329" i="10"/>
  <c r="H1329" i="10" s="1"/>
  <c r="G1328" i="10"/>
  <c r="F1328" i="10"/>
  <c r="H1328" i="10" s="1"/>
  <c r="G1327" i="10"/>
  <c r="F1327" i="10"/>
  <c r="H1327" i="10" s="1"/>
  <c r="G1326" i="10"/>
  <c r="F1326" i="10"/>
  <c r="H1326" i="10" s="1"/>
  <c r="G1325" i="10"/>
  <c r="F1325" i="10"/>
  <c r="H1325" i="10" s="1"/>
  <c r="G1324" i="10"/>
  <c r="F1324" i="10"/>
  <c r="H1324" i="10" s="1"/>
  <c r="G1323" i="10"/>
  <c r="F1323" i="10"/>
  <c r="H1323" i="10" s="1"/>
  <c r="G1322" i="10"/>
  <c r="F1322" i="10"/>
  <c r="H1322" i="10" s="1"/>
  <c r="G1321" i="10"/>
  <c r="F1321" i="10"/>
  <c r="H1321" i="10" s="1"/>
  <c r="G1320" i="10"/>
  <c r="F1320" i="10"/>
  <c r="H1320" i="10" s="1"/>
  <c r="G1319" i="10"/>
  <c r="F1319" i="10"/>
  <c r="H1319" i="10" s="1"/>
  <c r="G1318" i="10"/>
  <c r="F1318" i="10"/>
  <c r="H1318" i="10" s="1"/>
  <c r="G1317" i="10"/>
  <c r="F1317" i="10"/>
  <c r="H1317" i="10" s="1"/>
  <c r="G1316" i="10"/>
  <c r="F1316" i="10"/>
  <c r="H1316" i="10" s="1"/>
  <c r="G1315" i="10"/>
  <c r="F1315" i="10"/>
  <c r="H1315" i="10" s="1"/>
  <c r="G1314" i="10"/>
  <c r="F1314" i="10"/>
  <c r="H1314" i="10" s="1"/>
  <c r="G1313" i="10"/>
  <c r="F1313" i="10"/>
  <c r="H1313" i="10" s="1"/>
  <c r="G1312" i="10"/>
  <c r="F1312" i="10"/>
  <c r="H1312" i="10" s="1"/>
  <c r="G1311" i="10"/>
  <c r="F1311" i="10"/>
  <c r="H1311" i="10" s="1"/>
  <c r="G1310" i="10"/>
  <c r="F1310" i="10"/>
  <c r="H1310" i="10" s="1"/>
  <c r="G1309" i="10"/>
  <c r="F1309" i="10"/>
  <c r="H1309" i="10" s="1"/>
  <c r="G1308" i="10"/>
  <c r="F1308" i="10"/>
  <c r="H1308" i="10" s="1"/>
  <c r="G1307" i="10"/>
  <c r="F1307" i="10"/>
  <c r="H1307" i="10" s="1"/>
  <c r="G1306" i="10"/>
  <c r="F1306" i="10"/>
  <c r="H1306" i="10" s="1"/>
  <c r="G1305" i="10"/>
  <c r="F1305" i="10"/>
  <c r="H1305" i="10" s="1"/>
  <c r="G1304" i="10"/>
  <c r="F1304" i="10"/>
  <c r="H1304" i="10" s="1"/>
  <c r="G1303" i="10"/>
  <c r="F1303" i="10"/>
  <c r="H1303" i="10" s="1"/>
  <c r="G1302" i="10"/>
  <c r="F1302" i="10"/>
  <c r="H1302" i="10" s="1"/>
  <c r="G1301" i="10"/>
  <c r="F1301" i="10"/>
  <c r="H1301" i="10" s="1"/>
  <c r="G1300" i="10"/>
  <c r="F1300" i="10"/>
  <c r="H1300" i="10" s="1"/>
  <c r="G1299" i="10"/>
  <c r="F1299" i="10"/>
  <c r="H1299" i="10" s="1"/>
  <c r="G1298" i="10"/>
  <c r="F1298" i="10"/>
  <c r="H1298" i="10" s="1"/>
  <c r="G1297" i="10"/>
  <c r="F1297" i="10"/>
  <c r="H1297" i="10" s="1"/>
  <c r="G1296" i="10"/>
  <c r="F1296" i="10"/>
  <c r="H1296" i="10" s="1"/>
  <c r="G1295" i="10"/>
  <c r="F1295" i="10"/>
  <c r="H1295" i="10" s="1"/>
  <c r="G1294" i="10"/>
  <c r="F1294" i="10"/>
  <c r="H1294" i="10" s="1"/>
  <c r="G1293" i="10"/>
  <c r="F1293" i="10"/>
  <c r="H1293" i="10" s="1"/>
  <c r="G1292" i="10"/>
  <c r="F1292" i="10"/>
  <c r="H1292" i="10" s="1"/>
  <c r="G1291" i="10"/>
  <c r="F1291" i="10"/>
  <c r="H1291" i="10" s="1"/>
  <c r="G1290" i="10"/>
  <c r="F1290" i="10"/>
  <c r="H1290" i="10" s="1"/>
  <c r="G1289" i="10"/>
  <c r="F1289" i="10"/>
  <c r="H1289" i="10" s="1"/>
  <c r="G1288" i="10"/>
  <c r="F1288" i="10"/>
  <c r="H1288" i="10" s="1"/>
  <c r="G1287" i="10"/>
  <c r="F1287" i="10"/>
  <c r="H1287" i="10" s="1"/>
  <c r="G1286" i="10"/>
  <c r="F1286" i="10"/>
  <c r="H1286" i="10" s="1"/>
  <c r="G1285" i="10"/>
  <c r="F1285" i="10"/>
  <c r="H1285" i="10" s="1"/>
  <c r="G1284" i="10"/>
  <c r="F1284" i="10"/>
  <c r="H1284" i="10" s="1"/>
  <c r="G1283" i="10"/>
  <c r="F1283" i="10"/>
  <c r="H1283" i="10" s="1"/>
  <c r="G1282" i="10"/>
  <c r="F1282" i="10"/>
  <c r="H1282" i="10" s="1"/>
  <c r="G1281" i="10"/>
  <c r="F1281" i="10"/>
  <c r="H1281" i="10" s="1"/>
  <c r="G1280" i="10"/>
  <c r="F1280" i="10"/>
  <c r="H1280" i="10" s="1"/>
  <c r="G1279" i="10"/>
  <c r="F1279" i="10"/>
  <c r="H1279" i="10" s="1"/>
  <c r="G1278" i="10"/>
  <c r="F1278" i="10"/>
  <c r="H1278" i="10" s="1"/>
  <c r="G1277" i="10"/>
  <c r="F1277" i="10"/>
  <c r="H1277" i="10" s="1"/>
  <c r="G1276" i="10"/>
  <c r="F1276" i="10"/>
  <c r="H1276" i="10" s="1"/>
  <c r="G1275" i="10"/>
  <c r="F1275" i="10"/>
  <c r="H1275" i="10" s="1"/>
  <c r="G1274" i="10"/>
  <c r="F1274" i="10"/>
  <c r="H1274" i="10" s="1"/>
  <c r="G1273" i="10"/>
  <c r="F1273" i="10"/>
  <c r="H1273" i="10" s="1"/>
  <c r="G1272" i="10"/>
  <c r="F1272" i="10"/>
  <c r="H1272" i="10" s="1"/>
  <c r="G1271" i="10"/>
  <c r="F1271" i="10"/>
  <c r="H1271" i="10" s="1"/>
  <c r="G1270" i="10"/>
  <c r="F1270" i="10"/>
  <c r="H1270" i="10" s="1"/>
  <c r="G1269" i="10"/>
  <c r="F1269" i="10"/>
  <c r="H1269" i="10" s="1"/>
  <c r="G1268" i="10"/>
  <c r="F1268" i="10"/>
  <c r="H1268" i="10" s="1"/>
  <c r="G1267" i="10"/>
  <c r="F1267" i="10"/>
  <c r="H1267" i="10" s="1"/>
  <c r="G1266" i="10"/>
  <c r="F1266" i="10"/>
  <c r="H1266" i="10" s="1"/>
  <c r="G1265" i="10"/>
  <c r="F1265" i="10"/>
  <c r="H1265" i="10" s="1"/>
  <c r="G1264" i="10"/>
  <c r="F1264" i="10"/>
  <c r="H1264" i="10" s="1"/>
  <c r="G1263" i="10"/>
  <c r="F1263" i="10"/>
  <c r="H1263" i="10" s="1"/>
  <c r="G1262" i="10"/>
  <c r="F1262" i="10"/>
  <c r="H1262" i="10" s="1"/>
  <c r="G1261" i="10"/>
  <c r="F1261" i="10"/>
  <c r="H1261" i="10" s="1"/>
  <c r="G1260" i="10"/>
  <c r="F1260" i="10"/>
  <c r="H1260" i="10" s="1"/>
  <c r="G1259" i="10"/>
  <c r="F1259" i="10"/>
  <c r="H1259" i="10" s="1"/>
  <c r="G1258" i="10"/>
  <c r="F1258" i="10"/>
  <c r="H1258" i="10" s="1"/>
  <c r="G1257" i="10"/>
  <c r="F1257" i="10"/>
  <c r="H1257" i="10" s="1"/>
  <c r="G1256" i="10"/>
  <c r="F1256" i="10"/>
  <c r="H1256" i="10" s="1"/>
  <c r="G1255" i="10"/>
  <c r="F1255" i="10"/>
  <c r="H1255" i="10" s="1"/>
  <c r="G1254" i="10"/>
  <c r="F1254" i="10"/>
  <c r="H1254" i="10" s="1"/>
  <c r="G1253" i="10"/>
  <c r="F1253" i="10"/>
  <c r="H1253" i="10" s="1"/>
  <c r="G1252" i="10"/>
  <c r="F1252" i="10"/>
  <c r="H1252" i="10" s="1"/>
  <c r="G1251" i="10"/>
  <c r="F1251" i="10"/>
  <c r="H1251" i="10" s="1"/>
  <c r="G1250" i="10"/>
  <c r="F1250" i="10"/>
  <c r="H1250" i="10" s="1"/>
  <c r="G1249" i="10"/>
  <c r="F1249" i="10"/>
  <c r="H1249" i="10" s="1"/>
  <c r="G1248" i="10"/>
  <c r="F1248" i="10"/>
  <c r="H1248" i="10" s="1"/>
  <c r="G1247" i="10"/>
  <c r="F1247" i="10"/>
  <c r="H1247" i="10" s="1"/>
  <c r="G1246" i="10"/>
  <c r="F1246" i="10"/>
  <c r="H1246" i="10" s="1"/>
  <c r="G1245" i="10"/>
  <c r="F1245" i="10"/>
  <c r="H1245" i="10" s="1"/>
  <c r="G1244" i="10"/>
  <c r="F1244" i="10"/>
  <c r="H1244" i="10" s="1"/>
  <c r="G1243" i="10"/>
  <c r="F1243" i="10"/>
  <c r="H1243" i="10" s="1"/>
  <c r="G1242" i="10"/>
  <c r="F1242" i="10"/>
  <c r="H1242" i="10" s="1"/>
  <c r="G1241" i="10"/>
  <c r="F1241" i="10"/>
  <c r="H1241" i="10" s="1"/>
  <c r="G1240" i="10"/>
  <c r="F1240" i="10"/>
  <c r="H1240" i="10" s="1"/>
  <c r="G1239" i="10"/>
  <c r="F1239" i="10"/>
  <c r="H1239" i="10" s="1"/>
  <c r="G1238" i="10"/>
  <c r="F1238" i="10"/>
  <c r="H1238" i="10" s="1"/>
  <c r="G1237" i="10"/>
  <c r="F1237" i="10"/>
  <c r="H1237" i="10" s="1"/>
  <c r="G1236" i="10"/>
  <c r="F1236" i="10"/>
  <c r="H1236" i="10" s="1"/>
  <c r="G1235" i="10"/>
  <c r="F1235" i="10"/>
  <c r="H1235" i="10" s="1"/>
  <c r="G1234" i="10"/>
  <c r="F1234" i="10"/>
  <c r="H1234" i="10" s="1"/>
  <c r="G1233" i="10"/>
  <c r="F1233" i="10"/>
  <c r="H1233" i="10" s="1"/>
  <c r="G1232" i="10"/>
  <c r="F1232" i="10"/>
  <c r="H1232" i="10" s="1"/>
  <c r="G1231" i="10"/>
  <c r="F1231" i="10"/>
  <c r="H1231" i="10" s="1"/>
  <c r="G1230" i="10"/>
  <c r="F1230" i="10"/>
  <c r="H1230" i="10" s="1"/>
  <c r="G1229" i="10"/>
  <c r="F1229" i="10"/>
  <c r="H1229" i="10" s="1"/>
  <c r="G1228" i="10"/>
  <c r="F1228" i="10"/>
  <c r="H1228" i="10" s="1"/>
  <c r="G1227" i="10"/>
  <c r="F1227" i="10"/>
  <c r="H1227" i="10" s="1"/>
  <c r="G1226" i="10"/>
  <c r="F1226" i="10"/>
  <c r="H1226" i="10" s="1"/>
  <c r="G1225" i="10"/>
  <c r="F1225" i="10"/>
  <c r="H1225" i="10" s="1"/>
  <c r="G1224" i="10"/>
  <c r="F1224" i="10"/>
  <c r="H1224" i="10" s="1"/>
  <c r="G1223" i="10"/>
  <c r="F1223" i="10"/>
  <c r="H1223" i="10" s="1"/>
  <c r="G1222" i="10"/>
  <c r="F1222" i="10"/>
  <c r="H1222" i="10" s="1"/>
  <c r="G1221" i="10"/>
  <c r="F1221" i="10"/>
  <c r="H1221" i="10" s="1"/>
  <c r="G1220" i="10"/>
  <c r="F1220" i="10"/>
  <c r="H1220" i="10" s="1"/>
  <c r="G1219" i="10"/>
  <c r="F1219" i="10"/>
  <c r="H1219" i="10" s="1"/>
  <c r="G1218" i="10"/>
  <c r="F1218" i="10"/>
  <c r="H1218" i="10" s="1"/>
  <c r="G1217" i="10"/>
  <c r="F1217" i="10"/>
  <c r="H1217" i="10" s="1"/>
  <c r="G1216" i="10"/>
  <c r="F1216" i="10"/>
  <c r="H1216" i="10" s="1"/>
  <c r="G1215" i="10"/>
  <c r="F1215" i="10"/>
  <c r="H1215" i="10" s="1"/>
  <c r="G1214" i="10"/>
  <c r="F1214" i="10"/>
  <c r="H1214" i="10" s="1"/>
  <c r="G1213" i="10"/>
  <c r="F1213" i="10"/>
  <c r="H1213" i="10" s="1"/>
  <c r="G1212" i="10"/>
  <c r="F1212" i="10"/>
  <c r="H1212" i="10" s="1"/>
  <c r="G1211" i="10"/>
  <c r="F1211" i="10"/>
  <c r="H1211" i="10" s="1"/>
  <c r="G1210" i="10"/>
  <c r="F1210" i="10"/>
  <c r="H1210" i="10" s="1"/>
  <c r="G1209" i="10"/>
  <c r="F1209" i="10"/>
  <c r="H1209" i="10" s="1"/>
  <c r="G1208" i="10"/>
  <c r="F1208" i="10"/>
  <c r="H1208" i="10" s="1"/>
  <c r="G1207" i="10"/>
  <c r="F1207" i="10"/>
  <c r="H1207" i="10" s="1"/>
  <c r="G1206" i="10"/>
  <c r="F1206" i="10"/>
  <c r="H1206" i="10" s="1"/>
  <c r="G1205" i="10"/>
  <c r="F1205" i="10"/>
  <c r="H1205" i="10" s="1"/>
  <c r="G1204" i="10"/>
  <c r="F1204" i="10"/>
  <c r="H1204" i="10" s="1"/>
  <c r="G1203" i="10"/>
  <c r="F1203" i="10"/>
  <c r="H1203" i="10" s="1"/>
  <c r="G1202" i="10"/>
  <c r="F1202" i="10"/>
  <c r="H1202" i="10" s="1"/>
  <c r="G1201" i="10"/>
  <c r="F1201" i="10"/>
  <c r="H1201" i="10" s="1"/>
  <c r="G1200" i="10"/>
  <c r="F1200" i="10"/>
  <c r="H1200" i="10" s="1"/>
  <c r="G1199" i="10"/>
  <c r="F1199" i="10"/>
  <c r="H1199" i="10" s="1"/>
  <c r="G1198" i="10"/>
  <c r="F1198" i="10"/>
  <c r="H1198" i="10" s="1"/>
  <c r="G1197" i="10"/>
  <c r="F1197" i="10"/>
  <c r="H1197" i="10" s="1"/>
  <c r="G1196" i="10"/>
  <c r="F1196" i="10"/>
  <c r="H1196" i="10" s="1"/>
  <c r="G1195" i="10"/>
  <c r="F1195" i="10"/>
  <c r="H1195" i="10" s="1"/>
  <c r="G1194" i="10"/>
  <c r="F1194" i="10"/>
  <c r="H1194" i="10" s="1"/>
  <c r="G1193" i="10"/>
  <c r="F1193" i="10"/>
  <c r="H1193" i="10" s="1"/>
  <c r="G1192" i="10"/>
  <c r="F1192" i="10"/>
  <c r="H1192" i="10" s="1"/>
  <c r="G1191" i="10"/>
  <c r="F1191" i="10"/>
  <c r="H1191" i="10" s="1"/>
  <c r="G1190" i="10"/>
  <c r="F1190" i="10"/>
  <c r="H1190" i="10" s="1"/>
  <c r="G1189" i="10"/>
  <c r="F1189" i="10"/>
  <c r="H1189" i="10" s="1"/>
  <c r="G1188" i="10"/>
  <c r="F1188" i="10"/>
  <c r="H1188" i="10" s="1"/>
  <c r="G1187" i="10"/>
  <c r="F1187" i="10"/>
  <c r="H1187" i="10" s="1"/>
  <c r="G1186" i="10"/>
  <c r="F1186" i="10"/>
  <c r="H1186" i="10" s="1"/>
  <c r="G1185" i="10"/>
  <c r="F1185" i="10"/>
  <c r="H1185" i="10" s="1"/>
  <c r="G1184" i="10"/>
  <c r="F1184" i="10"/>
  <c r="H1184" i="10" s="1"/>
  <c r="G1183" i="10"/>
  <c r="F1183" i="10"/>
  <c r="H1183" i="10" s="1"/>
  <c r="G1182" i="10"/>
  <c r="F1182" i="10"/>
  <c r="H1182" i="10" s="1"/>
  <c r="G1181" i="10"/>
  <c r="F1181" i="10"/>
  <c r="H1181" i="10" s="1"/>
  <c r="G1180" i="10"/>
  <c r="F1180" i="10"/>
  <c r="H1180" i="10" s="1"/>
  <c r="G1179" i="10"/>
  <c r="F1179" i="10"/>
  <c r="H1179" i="10" s="1"/>
  <c r="G1178" i="10"/>
  <c r="F1178" i="10"/>
  <c r="H1178" i="10" s="1"/>
  <c r="G1177" i="10"/>
  <c r="F1177" i="10"/>
  <c r="H1177" i="10" s="1"/>
  <c r="G1176" i="10"/>
  <c r="F1176" i="10"/>
  <c r="H1176" i="10" s="1"/>
  <c r="G1175" i="10"/>
  <c r="F1175" i="10"/>
  <c r="H1175" i="10" s="1"/>
  <c r="G1174" i="10"/>
  <c r="F1174" i="10"/>
  <c r="H1174" i="10" s="1"/>
  <c r="G1173" i="10"/>
  <c r="F1173" i="10"/>
  <c r="H1173" i="10" s="1"/>
  <c r="G1172" i="10"/>
  <c r="F1172" i="10"/>
  <c r="H1172" i="10" s="1"/>
  <c r="G1171" i="10"/>
  <c r="F1171" i="10"/>
  <c r="H1171" i="10" s="1"/>
  <c r="G1170" i="10"/>
  <c r="F1170" i="10"/>
  <c r="H1170" i="10" s="1"/>
  <c r="G1169" i="10"/>
  <c r="F1169" i="10"/>
  <c r="H1169" i="10" s="1"/>
  <c r="G1168" i="10"/>
  <c r="F1168" i="10"/>
  <c r="H1168" i="10" s="1"/>
  <c r="G1167" i="10"/>
  <c r="F1167" i="10"/>
  <c r="H1167" i="10" s="1"/>
  <c r="G1166" i="10"/>
  <c r="F1166" i="10"/>
  <c r="H1166" i="10" s="1"/>
  <c r="G1165" i="10"/>
  <c r="F1165" i="10"/>
  <c r="H1165" i="10" s="1"/>
  <c r="G1164" i="10"/>
  <c r="F1164" i="10"/>
  <c r="H1164" i="10" s="1"/>
  <c r="G1163" i="10"/>
  <c r="F1163" i="10"/>
  <c r="H1163" i="10" s="1"/>
  <c r="G1162" i="10"/>
  <c r="F1162" i="10"/>
  <c r="H1162" i="10" s="1"/>
  <c r="G1161" i="10"/>
  <c r="F1161" i="10"/>
  <c r="H1161" i="10" s="1"/>
  <c r="G1160" i="10"/>
  <c r="F1160" i="10"/>
  <c r="H1160" i="10" s="1"/>
  <c r="G1159" i="10"/>
  <c r="F1159" i="10"/>
  <c r="H1159" i="10" s="1"/>
  <c r="G1158" i="10"/>
  <c r="F1158" i="10"/>
  <c r="H1158" i="10" s="1"/>
  <c r="G1157" i="10"/>
  <c r="F1157" i="10"/>
  <c r="H1157" i="10" s="1"/>
  <c r="G1156" i="10"/>
  <c r="F1156" i="10"/>
  <c r="H1156" i="10" s="1"/>
  <c r="G1155" i="10"/>
  <c r="F1155" i="10"/>
  <c r="H1155" i="10" s="1"/>
  <c r="G1154" i="10"/>
  <c r="F1154" i="10"/>
  <c r="H1154" i="10" s="1"/>
  <c r="G1153" i="10"/>
  <c r="F1153" i="10"/>
  <c r="H1153" i="10" s="1"/>
  <c r="G1152" i="10"/>
  <c r="F1152" i="10"/>
  <c r="H1152" i="10" s="1"/>
  <c r="G1151" i="10"/>
  <c r="F1151" i="10"/>
  <c r="H1151" i="10" s="1"/>
  <c r="G1150" i="10"/>
  <c r="F1150" i="10"/>
  <c r="H1150" i="10" s="1"/>
  <c r="G1149" i="10"/>
  <c r="F1149" i="10"/>
  <c r="H1149" i="10" s="1"/>
  <c r="G1148" i="10"/>
  <c r="F1148" i="10"/>
  <c r="H1148" i="10" s="1"/>
  <c r="G1147" i="10"/>
  <c r="F1147" i="10"/>
  <c r="H1147" i="10" s="1"/>
  <c r="G1146" i="10"/>
  <c r="F1146" i="10"/>
  <c r="H1146" i="10" s="1"/>
  <c r="G1145" i="10"/>
  <c r="F1145" i="10"/>
  <c r="H1145" i="10" s="1"/>
  <c r="G1144" i="10"/>
  <c r="F1144" i="10"/>
  <c r="H1144" i="10" s="1"/>
  <c r="G1143" i="10"/>
  <c r="F1143" i="10"/>
  <c r="H1143" i="10" s="1"/>
  <c r="G1142" i="10"/>
  <c r="F1142" i="10"/>
  <c r="H1142" i="10" s="1"/>
  <c r="G1141" i="10"/>
  <c r="F1141" i="10"/>
  <c r="H1141" i="10" s="1"/>
  <c r="G1140" i="10"/>
  <c r="F1140" i="10"/>
  <c r="H1140" i="10" s="1"/>
  <c r="G1139" i="10"/>
  <c r="F1139" i="10"/>
  <c r="H1139" i="10" s="1"/>
  <c r="G1138" i="10"/>
  <c r="F1138" i="10"/>
  <c r="H1138" i="10" s="1"/>
  <c r="G1137" i="10"/>
  <c r="F1137" i="10"/>
  <c r="H1137" i="10" s="1"/>
  <c r="G1136" i="10"/>
  <c r="F1136" i="10"/>
  <c r="H1136" i="10" s="1"/>
  <c r="G1135" i="10"/>
  <c r="F1135" i="10"/>
  <c r="H1135" i="10" s="1"/>
  <c r="G1134" i="10"/>
  <c r="F1134" i="10"/>
  <c r="H1134" i="10" s="1"/>
  <c r="G1133" i="10"/>
  <c r="F1133" i="10"/>
  <c r="H1133" i="10" s="1"/>
  <c r="G1132" i="10"/>
  <c r="F1132" i="10"/>
  <c r="H1132" i="10" s="1"/>
  <c r="G1131" i="10"/>
  <c r="F1131" i="10"/>
  <c r="H1131" i="10" s="1"/>
  <c r="G1130" i="10"/>
  <c r="F1130" i="10"/>
  <c r="H1130" i="10" s="1"/>
  <c r="G1129" i="10"/>
  <c r="F1129" i="10"/>
  <c r="H1129" i="10" s="1"/>
  <c r="G1128" i="10"/>
  <c r="F1128" i="10"/>
  <c r="H1128" i="10" s="1"/>
  <c r="G1127" i="10"/>
  <c r="F1127" i="10"/>
  <c r="H1127" i="10" s="1"/>
  <c r="G1126" i="10"/>
  <c r="F1126" i="10"/>
  <c r="H1126" i="10" s="1"/>
  <c r="G1125" i="10"/>
  <c r="F1125" i="10"/>
  <c r="H1125" i="10" s="1"/>
  <c r="G1124" i="10"/>
  <c r="F1124" i="10"/>
  <c r="H1124" i="10" s="1"/>
  <c r="G1123" i="10"/>
  <c r="F1123" i="10"/>
  <c r="H1123" i="10" s="1"/>
  <c r="G1122" i="10"/>
  <c r="F1122" i="10"/>
  <c r="H1122" i="10" s="1"/>
  <c r="G1121" i="10"/>
  <c r="F1121" i="10"/>
  <c r="H1121" i="10" s="1"/>
  <c r="G1120" i="10"/>
  <c r="F1120" i="10"/>
  <c r="H1120" i="10" s="1"/>
  <c r="G1119" i="10"/>
  <c r="F1119" i="10"/>
  <c r="H1119" i="10" s="1"/>
  <c r="G1118" i="10"/>
  <c r="F1118" i="10"/>
  <c r="H1118" i="10" s="1"/>
  <c r="G1117" i="10"/>
  <c r="F1117" i="10"/>
  <c r="H1117" i="10" s="1"/>
  <c r="G1116" i="10"/>
  <c r="F1116" i="10"/>
  <c r="H1116" i="10" s="1"/>
  <c r="G1115" i="10"/>
  <c r="F1115" i="10"/>
  <c r="H1115" i="10" s="1"/>
  <c r="G1114" i="10"/>
  <c r="F1114" i="10"/>
  <c r="H1114" i="10" s="1"/>
  <c r="G1113" i="10"/>
  <c r="F1113" i="10"/>
  <c r="H1113" i="10" s="1"/>
  <c r="G1112" i="10"/>
  <c r="F1112" i="10"/>
  <c r="H1112" i="10" s="1"/>
  <c r="G1111" i="10"/>
  <c r="F1111" i="10"/>
  <c r="H1111" i="10" s="1"/>
  <c r="G1110" i="10"/>
  <c r="F1110" i="10"/>
  <c r="H1110" i="10" s="1"/>
  <c r="G1109" i="10"/>
  <c r="F1109" i="10"/>
  <c r="H1109" i="10" s="1"/>
  <c r="G1108" i="10"/>
  <c r="F1108" i="10"/>
  <c r="H1108" i="10" s="1"/>
  <c r="G1107" i="10"/>
  <c r="F1107" i="10"/>
  <c r="H1107" i="10" s="1"/>
  <c r="G1106" i="10"/>
  <c r="F1106" i="10"/>
  <c r="H1106" i="10" s="1"/>
  <c r="G1105" i="10"/>
  <c r="F1105" i="10"/>
  <c r="H1105" i="10" s="1"/>
  <c r="G1104" i="10"/>
  <c r="F1104" i="10"/>
  <c r="H1104" i="10" s="1"/>
  <c r="G1103" i="10"/>
  <c r="F1103" i="10"/>
  <c r="H1103" i="10" s="1"/>
  <c r="G1102" i="10"/>
  <c r="F1102" i="10"/>
  <c r="H1102" i="10" s="1"/>
  <c r="G1101" i="10"/>
  <c r="F1101" i="10"/>
  <c r="H1101" i="10" s="1"/>
  <c r="G1100" i="10"/>
  <c r="F1100" i="10"/>
  <c r="H1100" i="10" s="1"/>
  <c r="G1099" i="10"/>
  <c r="F1099" i="10"/>
  <c r="H1099" i="10" s="1"/>
  <c r="G1098" i="10"/>
  <c r="F1098" i="10"/>
  <c r="H1098" i="10" s="1"/>
  <c r="G1097" i="10"/>
  <c r="F1097" i="10"/>
  <c r="H1097" i="10" s="1"/>
  <c r="G1096" i="10"/>
  <c r="F1096" i="10"/>
  <c r="H1096" i="10" s="1"/>
  <c r="G1095" i="10"/>
  <c r="F1095" i="10"/>
  <c r="H1095" i="10" s="1"/>
  <c r="G1094" i="10"/>
  <c r="F1094" i="10"/>
  <c r="H1094" i="10" s="1"/>
  <c r="G1093" i="10"/>
  <c r="F1093" i="10"/>
  <c r="H1093" i="10" s="1"/>
  <c r="G1092" i="10"/>
  <c r="F1092" i="10"/>
  <c r="H1092" i="10" s="1"/>
  <c r="G1091" i="10"/>
  <c r="F1091" i="10"/>
  <c r="H1091" i="10" s="1"/>
  <c r="G1090" i="10"/>
  <c r="F1090" i="10"/>
  <c r="H1090" i="10" s="1"/>
  <c r="G1089" i="10"/>
  <c r="F1089" i="10"/>
  <c r="H1089" i="10" s="1"/>
  <c r="G1088" i="10"/>
  <c r="F1088" i="10"/>
  <c r="H1088" i="10" s="1"/>
  <c r="G1087" i="10"/>
  <c r="F1087" i="10"/>
  <c r="H1087" i="10" s="1"/>
  <c r="G1086" i="10"/>
  <c r="F1086" i="10"/>
  <c r="H1086" i="10" s="1"/>
  <c r="G1085" i="10"/>
  <c r="F1085" i="10"/>
  <c r="H1085" i="10" s="1"/>
  <c r="G1084" i="10"/>
  <c r="F1084" i="10"/>
  <c r="H1084" i="10" s="1"/>
  <c r="G1083" i="10"/>
  <c r="F1083" i="10"/>
  <c r="H1083" i="10" s="1"/>
  <c r="G1082" i="10"/>
  <c r="F1082" i="10"/>
  <c r="H1082" i="10" s="1"/>
  <c r="G1081" i="10"/>
  <c r="F1081" i="10"/>
  <c r="H1081" i="10" s="1"/>
  <c r="G1080" i="10"/>
  <c r="F1080" i="10"/>
  <c r="H1080" i="10" s="1"/>
  <c r="G1079" i="10"/>
  <c r="F1079" i="10"/>
  <c r="H1079" i="10" s="1"/>
  <c r="G1078" i="10"/>
  <c r="F1078" i="10"/>
  <c r="H1078" i="10" s="1"/>
  <c r="G1077" i="10"/>
  <c r="F1077" i="10"/>
  <c r="H1077" i="10" s="1"/>
  <c r="G1076" i="10"/>
  <c r="F1076" i="10"/>
  <c r="H1076" i="10" s="1"/>
  <c r="G1075" i="10"/>
  <c r="F1075" i="10"/>
  <c r="H1075" i="10" s="1"/>
  <c r="G1074" i="10"/>
  <c r="F1074" i="10"/>
  <c r="H1074" i="10" s="1"/>
  <c r="G1073" i="10"/>
  <c r="F1073" i="10"/>
  <c r="H1073" i="10" s="1"/>
  <c r="G1072" i="10"/>
  <c r="F1072" i="10"/>
  <c r="H1072" i="10" s="1"/>
  <c r="G1071" i="10"/>
  <c r="F1071" i="10"/>
  <c r="H1071" i="10" s="1"/>
  <c r="G1070" i="10"/>
  <c r="F1070" i="10"/>
  <c r="H1070" i="10" s="1"/>
  <c r="G1069" i="10"/>
  <c r="F1069" i="10"/>
  <c r="H1069" i="10" s="1"/>
  <c r="G1068" i="10"/>
  <c r="F1068" i="10"/>
  <c r="H1068" i="10" s="1"/>
  <c r="G1067" i="10"/>
  <c r="F1067" i="10"/>
  <c r="H1067" i="10" s="1"/>
  <c r="G1066" i="10"/>
  <c r="F1066" i="10"/>
  <c r="H1066" i="10" s="1"/>
  <c r="G1065" i="10"/>
  <c r="F1065" i="10"/>
  <c r="H1065" i="10" s="1"/>
  <c r="G1064" i="10"/>
  <c r="F1064" i="10"/>
  <c r="H1064" i="10" s="1"/>
  <c r="G1063" i="10"/>
  <c r="F1063" i="10"/>
  <c r="H1063" i="10" s="1"/>
  <c r="G1062" i="10"/>
  <c r="F1062" i="10"/>
  <c r="H1062" i="10" s="1"/>
  <c r="G1061" i="10"/>
  <c r="F1061" i="10"/>
  <c r="H1061" i="10" s="1"/>
  <c r="G1060" i="10"/>
  <c r="F1060" i="10"/>
  <c r="H1060" i="10" s="1"/>
  <c r="G1059" i="10"/>
  <c r="F1059" i="10"/>
  <c r="H1059" i="10" s="1"/>
  <c r="G1058" i="10"/>
  <c r="F1058" i="10"/>
  <c r="H1058" i="10" s="1"/>
  <c r="G1057" i="10"/>
  <c r="F1057" i="10"/>
  <c r="H1057" i="10" s="1"/>
  <c r="G1056" i="10"/>
  <c r="F1056" i="10"/>
  <c r="H1056" i="10" s="1"/>
  <c r="G1055" i="10"/>
  <c r="F1055" i="10"/>
  <c r="H1055" i="10" s="1"/>
  <c r="G1054" i="10"/>
  <c r="F1054" i="10"/>
  <c r="H1054" i="10" s="1"/>
  <c r="G1053" i="10"/>
  <c r="F1053" i="10"/>
  <c r="H1053" i="10" s="1"/>
  <c r="G1052" i="10"/>
  <c r="F1052" i="10"/>
  <c r="H1052" i="10" s="1"/>
  <c r="G1051" i="10"/>
  <c r="F1051" i="10"/>
  <c r="H1051" i="10" s="1"/>
  <c r="G1050" i="10"/>
  <c r="F1050" i="10"/>
  <c r="H1050" i="10" s="1"/>
  <c r="G1049" i="10"/>
  <c r="F1049" i="10"/>
  <c r="H1049" i="10" s="1"/>
  <c r="G1048" i="10"/>
  <c r="F1048" i="10"/>
  <c r="H1048" i="10" s="1"/>
  <c r="G1047" i="10"/>
  <c r="F1047" i="10"/>
  <c r="H1047" i="10" s="1"/>
  <c r="G1046" i="10"/>
  <c r="F1046" i="10"/>
  <c r="H1046" i="10" s="1"/>
  <c r="G1045" i="10"/>
  <c r="F1045" i="10"/>
  <c r="H1045" i="10" s="1"/>
  <c r="G1044" i="10"/>
  <c r="F1044" i="10"/>
  <c r="H1044" i="10" s="1"/>
  <c r="G1043" i="10"/>
  <c r="F1043" i="10"/>
  <c r="H1043" i="10" s="1"/>
  <c r="G1042" i="10"/>
  <c r="F1042" i="10"/>
  <c r="H1042" i="10" s="1"/>
  <c r="G1041" i="10"/>
  <c r="F1041" i="10"/>
  <c r="H1041" i="10" s="1"/>
  <c r="G1040" i="10"/>
  <c r="F1040" i="10"/>
  <c r="H1040" i="10" s="1"/>
  <c r="G1039" i="10"/>
  <c r="F1039" i="10"/>
  <c r="H1039" i="10" s="1"/>
  <c r="G1038" i="10"/>
  <c r="F1038" i="10"/>
  <c r="H1038" i="10" s="1"/>
  <c r="G1037" i="10"/>
  <c r="F1037" i="10"/>
  <c r="H1037" i="10" s="1"/>
  <c r="G1036" i="10"/>
  <c r="F1036" i="10"/>
  <c r="H1036" i="10" s="1"/>
  <c r="G1035" i="10"/>
  <c r="F1035" i="10"/>
  <c r="H1035" i="10" s="1"/>
  <c r="G1034" i="10"/>
  <c r="F1034" i="10"/>
  <c r="H1034" i="10" s="1"/>
  <c r="G1033" i="10"/>
  <c r="F1033" i="10"/>
  <c r="H1033" i="10" s="1"/>
  <c r="G1032" i="10"/>
  <c r="F1032" i="10"/>
  <c r="H1032" i="10" s="1"/>
  <c r="G1031" i="10"/>
  <c r="F1031" i="10"/>
  <c r="H1031" i="10" s="1"/>
  <c r="G1030" i="10"/>
  <c r="F1030" i="10"/>
  <c r="H1030" i="10" s="1"/>
  <c r="G1029" i="10"/>
  <c r="F1029" i="10"/>
  <c r="H1029" i="10" s="1"/>
  <c r="G1028" i="10"/>
  <c r="F1028" i="10"/>
  <c r="H1028" i="10" s="1"/>
  <c r="G1027" i="10"/>
  <c r="F1027" i="10"/>
  <c r="H1027" i="10" s="1"/>
  <c r="G1026" i="10"/>
  <c r="F1026" i="10"/>
  <c r="H1026" i="10" s="1"/>
  <c r="G1025" i="10"/>
  <c r="F1025" i="10"/>
  <c r="H1025" i="10" s="1"/>
  <c r="G1024" i="10"/>
  <c r="F1024" i="10"/>
  <c r="H1024" i="10" s="1"/>
  <c r="G1023" i="10"/>
  <c r="F1023" i="10"/>
  <c r="H1023" i="10" s="1"/>
  <c r="G1022" i="10"/>
  <c r="F1022" i="10"/>
  <c r="H1022" i="10" s="1"/>
  <c r="G1021" i="10"/>
  <c r="F1021" i="10"/>
  <c r="H1021" i="10" s="1"/>
  <c r="G1020" i="10"/>
  <c r="F1020" i="10"/>
  <c r="H1020" i="10" s="1"/>
  <c r="G1019" i="10"/>
  <c r="F1019" i="10"/>
  <c r="H1019" i="10" s="1"/>
  <c r="G1018" i="10"/>
  <c r="F1018" i="10"/>
  <c r="H1018" i="10" s="1"/>
  <c r="G1017" i="10"/>
  <c r="F1017" i="10"/>
  <c r="H1017" i="10" s="1"/>
  <c r="G1016" i="10"/>
  <c r="F1016" i="10"/>
  <c r="H1016" i="10" s="1"/>
  <c r="G1015" i="10"/>
  <c r="F1015" i="10"/>
  <c r="H1015" i="10" s="1"/>
  <c r="G1014" i="10"/>
  <c r="F1014" i="10"/>
  <c r="H1014" i="10" s="1"/>
  <c r="G1013" i="10"/>
  <c r="F1013" i="10"/>
  <c r="H1013" i="10" s="1"/>
  <c r="G1012" i="10"/>
  <c r="F1012" i="10"/>
  <c r="H1012" i="10" s="1"/>
  <c r="G1011" i="10"/>
  <c r="F1011" i="10"/>
  <c r="H1011" i="10" s="1"/>
  <c r="G1010" i="10"/>
  <c r="F1010" i="10"/>
  <c r="H1010" i="10" s="1"/>
  <c r="G1009" i="10"/>
  <c r="F1009" i="10"/>
  <c r="H1009" i="10" s="1"/>
  <c r="G1008" i="10"/>
  <c r="F1008" i="10"/>
  <c r="H1008" i="10" s="1"/>
  <c r="G1007" i="10"/>
  <c r="F1007" i="10"/>
  <c r="H1007" i="10" s="1"/>
  <c r="G1006" i="10"/>
  <c r="F1006" i="10"/>
  <c r="H1006" i="10" s="1"/>
  <c r="G1005" i="10"/>
  <c r="F1005" i="10"/>
  <c r="H1005" i="10" s="1"/>
  <c r="G1004" i="10"/>
  <c r="F1004" i="10"/>
  <c r="H1004" i="10" s="1"/>
  <c r="G1003" i="10"/>
  <c r="F1003" i="10"/>
  <c r="H1003" i="10" s="1"/>
  <c r="G1002" i="10"/>
  <c r="F1002" i="10"/>
  <c r="H1002" i="10" s="1"/>
  <c r="G1001" i="10"/>
  <c r="F1001" i="10"/>
  <c r="H1001" i="10" s="1"/>
  <c r="G1000" i="10"/>
  <c r="F1000" i="10"/>
  <c r="H1000" i="10" s="1"/>
  <c r="G999" i="10"/>
  <c r="F999" i="10"/>
  <c r="H999" i="10" s="1"/>
  <c r="G998" i="10"/>
  <c r="F998" i="10"/>
  <c r="H998" i="10" s="1"/>
  <c r="G997" i="10"/>
  <c r="F997" i="10"/>
  <c r="H997" i="10" s="1"/>
  <c r="G996" i="10"/>
  <c r="F996" i="10"/>
  <c r="H996" i="10" s="1"/>
  <c r="G995" i="10"/>
  <c r="F995" i="10"/>
  <c r="H995" i="10" s="1"/>
  <c r="G994" i="10"/>
  <c r="F994" i="10"/>
  <c r="H994" i="10" s="1"/>
  <c r="G993" i="10"/>
  <c r="F993" i="10"/>
  <c r="H993" i="10" s="1"/>
  <c r="G992" i="10"/>
  <c r="F992" i="10"/>
  <c r="H992" i="10" s="1"/>
  <c r="G991" i="10"/>
  <c r="F991" i="10"/>
  <c r="H991" i="10" s="1"/>
  <c r="G990" i="10"/>
  <c r="F990" i="10"/>
  <c r="H990" i="10" s="1"/>
  <c r="G989" i="10"/>
  <c r="F989" i="10"/>
  <c r="H989" i="10" s="1"/>
  <c r="G988" i="10"/>
  <c r="F988" i="10"/>
  <c r="H988" i="10" s="1"/>
  <c r="G987" i="10"/>
  <c r="F987" i="10"/>
  <c r="H987" i="10" s="1"/>
  <c r="G986" i="10"/>
  <c r="F986" i="10"/>
  <c r="H986" i="10" s="1"/>
  <c r="G985" i="10"/>
  <c r="F985" i="10"/>
  <c r="H985" i="10" s="1"/>
  <c r="G984" i="10"/>
  <c r="F984" i="10"/>
  <c r="H984" i="10" s="1"/>
  <c r="G983" i="10"/>
  <c r="F983" i="10"/>
  <c r="H983" i="10" s="1"/>
  <c r="G982" i="10"/>
  <c r="F982" i="10"/>
  <c r="H982" i="10" s="1"/>
  <c r="G981" i="10"/>
  <c r="F981" i="10"/>
  <c r="H981" i="10" s="1"/>
  <c r="G980" i="10"/>
  <c r="F980" i="10"/>
  <c r="H980" i="10" s="1"/>
  <c r="G979" i="10"/>
  <c r="F979" i="10"/>
  <c r="H979" i="10" s="1"/>
  <c r="G978" i="10"/>
  <c r="F978" i="10"/>
  <c r="H978" i="10" s="1"/>
  <c r="G977" i="10"/>
  <c r="F977" i="10"/>
  <c r="H977" i="10" s="1"/>
  <c r="G976" i="10"/>
  <c r="F976" i="10"/>
  <c r="H976" i="10" s="1"/>
  <c r="G975" i="10"/>
  <c r="F975" i="10"/>
  <c r="H975" i="10" s="1"/>
  <c r="G974" i="10"/>
  <c r="F974" i="10"/>
  <c r="H974" i="10" s="1"/>
  <c r="G973" i="10"/>
  <c r="F973" i="10"/>
  <c r="H973" i="10" s="1"/>
  <c r="G972" i="10"/>
  <c r="F972" i="10"/>
  <c r="H972" i="10" s="1"/>
  <c r="G971" i="10"/>
  <c r="F971" i="10"/>
  <c r="H971" i="10" s="1"/>
  <c r="G970" i="10"/>
  <c r="F970" i="10"/>
  <c r="H970" i="10" s="1"/>
  <c r="G969" i="10"/>
  <c r="F969" i="10"/>
  <c r="H969" i="10" s="1"/>
  <c r="G968" i="10"/>
  <c r="F968" i="10"/>
  <c r="H968" i="10" s="1"/>
  <c r="G967" i="10"/>
  <c r="F967" i="10"/>
  <c r="H967" i="10" s="1"/>
  <c r="G966" i="10"/>
  <c r="F966" i="10"/>
  <c r="H966" i="10" s="1"/>
  <c r="G965" i="10"/>
  <c r="F965" i="10"/>
  <c r="H965" i="10" s="1"/>
  <c r="G964" i="10"/>
  <c r="F964" i="10"/>
  <c r="H964" i="10" s="1"/>
  <c r="G963" i="10"/>
  <c r="F963" i="10"/>
  <c r="H963" i="10" s="1"/>
  <c r="G962" i="10"/>
  <c r="F962" i="10"/>
  <c r="H962" i="10" s="1"/>
  <c r="G961" i="10"/>
  <c r="F961" i="10"/>
  <c r="H961" i="10" s="1"/>
  <c r="G960" i="10"/>
  <c r="F960" i="10"/>
  <c r="H960" i="10" s="1"/>
  <c r="G959" i="10"/>
  <c r="F959" i="10"/>
  <c r="H959" i="10" s="1"/>
  <c r="G958" i="10"/>
  <c r="F958" i="10"/>
  <c r="H958" i="10" s="1"/>
  <c r="G957" i="10"/>
  <c r="F957" i="10"/>
  <c r="H957" i="10" s="1"/>
  <c r="G956" i="10"/>
  <c r="F956" i="10"/>
  <c r="H956" i="10" s="1"/>
  <c r="G955" i="10"/>
  <c r="F955" i="10"/>
  <c r="H955" i="10" s="1"/>
  <c r="G954" i="10"/>
  <c r="F954" i="10"/>
  <c r="H954" i="10" s="1"/>
  <c r="G953" i="10"/>
  <c r="F953" i="10"/>
  <c r="H953" i="10" s="1"/>
  <c r="G952" i="10"/>
  <c r="F952" i="10"/>
  <c r="H952" i="10" s="1"/>
  <c r="G951" i="10"/>
  <c r="F951" i="10"/>
  <c r="H951" i="10" s="1"/>
  <c r="G950" i="10"/>
  <c r="F950" i="10"/>
  <c r="H950" i="10" s="1"/>
  <c r="G949" i="10"/>
  <c r="F949" i="10"/>
  <c r="H949" i="10" s="1"/>
  <c r="G948" i="10"/>
  <c r="F948" i="10"/>
  <c r="H948" i="10" s="1"/>
  <c r="G947" i="10"/>
  <c r="F947" i="10"/>
  <c r="H947" i="10" s="1"/>
  <c r="G946" i="10"/>
  <c r="F946" i="10"/>
  <c r="H946" i="10" s="1"/>
  <c r="G945" i="10"/>
  <c r="F945" i="10"/>
  <c r="H945" i="10" s="1"/>
  <c r="G944" i="10"/>
  <c r="F944" i="10"/>
  <c r="H944" i="10" s="1"/>
  <c r="G943" i="10"/>
  <c r="F943" i="10"/>
  <c r="H943" i="10" s="1"/>
  <c r="G942" i="10"/>
  <c r="F942" i="10"/>
  <c r="H942" i="10" s="1"/>
  <c r="G941" i="10"/>
  <c r="F941" i="10"/>
  <c r="H941" i="10" s="1"/>
  <c r="G940" i="10"/>
  <c r="F940" i="10"/>
  <c r="H940" i="10" s="1"/>
  <c r="G939" i="10"/>
  <c r="F939" i="10"/>
  <c r="H939" i="10" s="1"/>
  <c r="G938" i="10"/>
  <c r="F938" i="10"/>
  <c r="H938" i="10" s="1"/>
  <c r="G937" i="10"/>
  <c r="F937" i="10"/>
  <c r="H937" i="10" s="1"/>
  <c r="G936" i="10"/>
  <c r="F936" i="10"/>
  <c r="H936" i="10" s="1"/>
  <c r="G935" i="10"/>
  <c r="F935" i="10"/>
  <c r="H935" i="10" s="1"/>
  <c r="G934" i="10"/>
  <c r="F934" i="10"/>
  <c r="H934" i="10" s="1"/>
  <c r="G933" i="10"/>
  <c r="F933" i="10"/>
  <c r="H933" i="10" s="1"/>
  <c r="G932" i="10"/>
  <c r="F932" i="10"/>
  <c r="H932" i="10" s="1"/>
  <c r="G931" i="10"/>
  <c r="F931" i="10"/>
  <c r="H931" i="10" s="1"/>
  <c r="G930" i="10"/>
  <c r="F930" i="10"/>
  <c r="H930" i="10" s="1"/>
  <c r="G929" i="10"/>
  <c r="F929" i="10"/>
  <c r="H929" i="10" s="1"/>
  <c r="G928" i="10"/>
  <c r="F928" i="10"/>
  <c r="H928" i="10" s="1"/>
  <c r="G927" i="10"/>
  <c r="F927" i="10"/>
  <c r="H927" i="10" s="1"/>
  <c r="G926" i="10"/>
  <c r="F926" i="10"/>
  <c r="H926" i="10" s="1"/>
  <c r="G925" i="10"/>
  <c r="F925" i="10"/>
  <c r="H925" i="10" s="1"/>
  <c r="G924" i="10"/>
  <c r="F924" i="10"/>
  <c r="H924" i="10" s="1"/>
  <c r="G923" i="10"/>
  <c r="F923" i="10"/>
  <c r="H923" i="10" s="1"/>
  <c r="G922" i="10"/>
  <c r="F922" i="10"/>
  <c r="H922" i="10" s="1"/>
  <c r="G921" i="10"/>
  <c r="F921" i="10"/>
  <c r="H921" i="10" s="1"/>
  <c r="G920" i="10"/>
  <c r="F920" i="10"/>
  <c r="H920" i="10" s="1"/>
  <c r="G919" i="10"/>
  <c r="F919" i="10"/>
  <c r="H919" i="10" s="1"/>
  <c r="G918" i="10"/>
  <c r="F918" i="10"/>
  <c r="H918" i="10" s="1"/>
  <c r="G917" i="10"/>
  <c r="F917" i="10"/>
  <c r="H917" i="10" s="1"/>
  <c r="G916" i="10"/>
  <c r="F916" i="10"/>
  <c r="H916" i="10" s="1"/>
  <c r="G915" i="10"/>
  <c r="F915" i="10"/>
  <c r="H915" i="10" s="1"/>
  <c r="G914" i="10"/>
  <c r="F914" i="10"/>
  <c r="H914" i="10" s="1"/>
  <c r="G913" i="10"/>
  <c r="F913" i="10"/>
  <c r="H913" i="10" s="1"/>
  <c r="G912" i="10"/>
  <c r="F912" i="10"/>
  <c r="H912" i="10" s="1"/>
  <c r="G911" i="10"/>
  <c r="F911" i="10"/>
  <c r="H911" i="10" s="1"/>
  <c r="G910" i="10"/>
  <c r="F910" i="10"/>
  <c r="H910" i="10" s="1"/>
  <c r="G909" i="10"/>
  <c r="F909" i="10"/>
  <c r="H909" i="10" s="1"/>
  <c r="G908" i="10"/>
  <c r="F908" i="10"/>
  <c r="H908" i="10" s="1"/>
  <c r="G907" i="10"/>
  <c r="F907" i="10"/>
  <c r="H907" i="10" s="1"/>
  <c r="G906" i="10"/>
  <c r="F906" i="10"/>
  <c r="H906" i="10" s="1"/>
  <c r="G905" i="10"/>
  <c r="F905" i="10"/>
  <c r="H905" i="10" s="1"/>
  <c r="G904" i="10"/>
  <c r="F904" i="10"/>
  <c r="H904" i="10" s="1"/>
  <c r="G903" i="10"/>
  <c r="F903" i="10"/>
  <c r="H903" i="10" s="1"/>
  <c r="G902" i="10"/>
  <c r="F902" i="10"/>
  <c r="H902" i="10" s="1"/>
  <c r="G901" i="10"/>
  <c r="F901" i="10"/>
  <c r="H901" i="10" s="1"/>
  <c r="G900" i="10"/>
  <c r="F900" i="10"/>
  <c r="H900" i="10" s="1"/>
  <c r="G899" i="10"/>
  <c r="F899" i="10"/>
  <c r="H899" i="10" s="1"/>
  <c r="G898" i="10"/>
  <c r="F898" i="10"/>
  <c r="H898" i="10" s="1"/>
  <c r="G897" i="10"/>
  <c r="F897" i="10"/>
  <c r="H897" i="10" s="1"/>
  <c r="G896" i="10"/>
  <c r="F896" i="10"/>
  <c r="H896" i="10" s="1"/>
  <c r="G895" i="10"/>
  <c r="F895" i="10"/>
  <c r="H895" i="10" s="1"/>
  <c r="G894" i="10"/>
  <c r="F894" i="10"/>
  <c r="H894" i="10" s="1"/>
  <c r="G893" i="10"/>
  <c r="F893" i="10"/>
  <c r="H893" i="10" s="1"/>
  <c r="G892" i="10"/>
  <c r="F892" i="10"/>
  <c r="H892" i="10" s="1"/>
  <c r="G891" i="10"/>
  <c r="F891" i="10"/>
  <c r="H891" i="10" s="1"/>
  <c r="G890" i="10"/>
  <c r="F890" i="10"/>
  <c r="H890" i="10" s="1"/>
  <c r="G889" i="10"/>
  <c r="F889" i="10"/>
  <c r="H889" i="10" s="1"/>
  <c r="G888" i="10"/>
  <c r="F888" i="10"/>
  <c r="H888" i="10" s="1"/>
  <c r="G887" i="10"/>
  <c r="F887" i="10"/>
  <c r="H887" i="10" s="1"/>
  <c r="G886" i="10"/>
  <c r="F886" i="10"/>
  <c r="H886" i="10" s="1"/>
  <c r="G885" i="10"/>
  <c r="F885" i="10"/>
  <c r="H885" i="10" s="1"/>
  <c r="G884" i="10"/>
  <c r="F884" i="10"/>
  <c r="H884" i="10" s="1"/>
  <c r="G883" i="10"/>
  <c r="F883" i="10"/>
  <c r="H883" i="10" s="1"/>
  <c r="G882" i="10"/>
  <c r="F882" i="10"/>
  <c r="H882" i="10" s="1"/>
  <c r="G881" i="10"/>
  <c r="F881" i="10"/>
  <c r="H881" i="10" s="1"/>
  <c r="G880" i="10"/>
  <c r="F880" i="10"/>
  <c r="H880" i="10" s="1"/>
  <c r="G879" i="10"/>
  <c r="F879" i="10"/>
  <c r="H879" i="10" s="1"/>
  <c r="G878" i="10"/>
  <c r="F878" i="10"/>
  <c r="H878" i="10" s="1"/>
  <c r="G877" i="10"/>
  <c r="F877" i="10"/>
  <c r="H877" i="10" s="1"/>
  <c r="G876" i="10"/>
  <c r="F876" i="10"/>
  <c r="H876" i="10" s="1"/>
  <c r="G875" i="10"/>
  <c r="F875" i="10"/>
  <c r="H875" i="10" s="1"/>
  <c r="G874" i="10"/>
  <c r="F874" i="10"/>
  <c r="H874" i="10" s="1"/>
  <c r="G873" i="10"/>
  <c r="F873" i="10"/>
  <c r="H873" i="10" s="1"/>
  <c r="G872" i="10"/>
  <c r="F872" i="10"/>
  <c r="H872" i="10" s="1"/>
  <c r="G871" i="10"/>
  <c r="F871" i="10"/>
  <c r="H871" i="10" s="1"/>
  <c r="G870" i="10"/>
  <c r="F870" i="10"/>
  <c r="H870" i="10" s="1"/>
  <c r="G869" i="10"/>
  <c r="F869" i="10"/>
  <c r="H869" i="10" s="1"/>
  <c r="G868" i="10"/>
  <c r="F868" i="10"/>
  <c r="H868" i="10" s="1"/>
  <c r="G867" i="10"/>
  <c r="F867" i="10"/>
  <c r="H867" i="10" s="1"/>
  <c r="G866" i="10"/>
  <c r="F866" i="10"/>
  <c r="H866" i="10" s="1"/>
  <c r="G865" i="10"/>
  <c r="F865" i="10"/>
  <c r="H865" i="10" s="1"/>
  <c r="G864" i="10"/>
  <c r="F864" i="10"/>
  <c r="H864" i="10" s="1"/>
  <c r="G863" i="10"/>
  <c r="F863" i="10"/>
  <c r="H863" i="10" s="1"/>
  <c r="G862" i="10"/>
  <c r="F862" i="10"/>
  <c r="H862" i="10" s="1"/>
  <c r="G861" i="10"/>
  <c r="F861" i="10"/>
  <c r="H861" i="10" s="1"/>
  <c r="G860" i="10"/>
  <c r="F860" i="10"/>
  <c r="H860" i="10" s="1"/>
  <c r="G859" i="10"/>
  <c r="F859" i="10"/>
  <c r="H859" i="10" s="1"/>
  <c r="G858" i="10"/>
  <c r="F858" i="10"/>
  <c r="H858" i="10" s="1"/>
  <c r="G857" i="10"/>
  <c r="F857" i="10"/>
  <c r="H857" i="10" s="1"/>
  <c r="G856" i="10"/>
  <c r="F856" i="10"/>
  <c r="H856" i="10" s="1"/>
  <c r="G855" i="10"/>
  <c r="F855" i="10"/>
  <c r="H855" i="10" s="1"/>
  <c r="G854" i="10"/>
  <c r="F854" i="10"/>
  <c r="H854" i="10" s="1"/>
  <c r="G853" i="10"/>
  <c r="F853" i="10"/>
  <c r="H853" i="10" s="1"/>
  <c r="G852" i="10"/>
  <c r="F852" i="10"/>
  <c r="H852" i="10" s="1"/>
  <c r="G851" i="10"/>
  <c r="F851" i="10"/>
  <c r="H851" i="10" s="1"/>
  <c r="G850" i="10"/>
  <c r="F850" i="10"/>
  <c r="H850" i="10" s="1"/>
  <c r="G849" i="10"/>
  <c r="F849" i="10"/>
  <c r="H849" i="10" s="1"/>
  <c r="G848" i="10"/>
  <c r="F848" i="10"/>
  <c r="H848" i="10" s="1"/>
  <c r="G847" i="10"/>
  <c r="F847" i="10"/>
  <c r="H847" i="10" s="1"/>
  <c r="G846" i="10"/>
  <c r="F846" i="10"/>
  <c r="H846" i="10" s="1"/>
  <c r="G845" i="10"/>
  <c r="F845" i="10"/>
  <c r="H845" i="10" s="1"/>
  <c r="G844" i="10"/>
  <c r="F844" i="10"/>
  <c r="H844" i="10" s="1"/>
  <c r="G843" i="10"/>
  <c r="F843" i="10"/>
  <c r="H843" i="10" s="1"/>
  <c r="G842" i="10"/>
  <c r="F842" i="10"/>
  <c r="H842" i="10" s="1"/>
  <c r="G841" i="10"/>
  <c r="F841" i="10"/>
  <c r="H841" i="10" s="1"/>
  <c r="G840" i="10"/>
  <c r="F840" i="10"/>
  <c r="H840" i="10" s="1"/>
  <c r="G839" i="10"/>
  <c r="F839" i="10"/>
  <c r="H839" i="10" s="1"/>
  <c r="G838" i="10"/>
  <c r="F838" i="10"/>
  <c r="H838" i="10" s="1"/>
  <c r="G837" i="10"/>
  <c r="F837" i="10"/>
  <c r="H837" i="10" s="1"/>
  <c r="G836" i="10"/>
  <c r="F836" i="10"/>
  <c r="H836" i="10" s="1"/>
  <c r="G835" i="10"/>
  <c r="F835" i="10"/>
  <c r="H835" i="10" s="1"/>
  <c r="G834" i="10"/>
  <c r="F834" i="10"/>
  <c r="H834" i="10" s="1"/>
  <c r="G833" i="10"/>
  <c r="F833" i="10"/>
  <c r="H833" i="10" s="1"/>
  <c r="G832" i="10"/>
  <c r="F832" i="10"/>
  <c r="H832" i="10" s="1"/>
  <c r="G831" i="10"/>
  <c r="F831" i="10"/>
  <c r="H831" i="10" s="1"/>
  <c r="G830" i="10"/>
  <c r="F830" i="10"/>
  <c r="H830" i="10" s="1"/>
  <c r="G829" i="10"/>
  <c r="F829" i="10"/>
  <c r="H829" i="10" s="1"/>
  <c r="G828" i="10"/>
  <c r="F828" i="10"/>
  <c r="H828" i="10" s="1"/>
  <c r="G827" i="10"/>
  <c r="F827" i="10"/>
  <c r="H827" i="10" s="1"/>
  <c r="G826" i="10"/>
  <c r="F826" i="10"/>
  <c r="H826" i="10" s="1"/>
  <c r="G825" i="10"/>
  <c r="F825" i="10"/>
  <c r="H825" i="10" s="1"/>
  <c r="G824" i="10"/>
  <c r="F824" i="10"/>
  <c r="H824" i="10" s="1"/>
  <c r="G823" i="10"/>
  <c r="F823" i="10"/>
  <c r="H823" i="10" s="1"/>
  <c r="G822" i="10"/>
  <c r="F822" i="10"/>
  <c r="H822" i="10" s="1"/>
  <c r="G821" i="10"/>
  <c r="F821" i="10"/>
  <c r="H821" i="10" s="1"/>
  <c r="G820" i="10"/>
  <c r="F820" i="10"/>
  <c r="H820" i="10" s="1"/>
  <c r="G819" i="10"/>
  <c r="F819" i="10"/>
  <c r="H819" i="10" s="1"/>
  <c r="G818" i="10"/>
  <c r="F818" i="10"/>
  <c r="H818" i="10" s="1"/>
  <c r="G817" i="10"/>
  <c r="F817" i="10"/>
  <c r="H817" i="10" s="1"/>
  <c r="G816" i="10"/>
  <c r="F816" i="10"/>
  <c r="H816" i="10" s="1"/>
  <c r="G815" i="10"/>
  <c r="F815" i="10"/>
  <c r="H815" i="10" s="1"/>
  <c r="G814" i="10"/>
  <c r="F814" i="10"/>
  <c r="H814" i="10" s="1"/>
  <c r="G813" i="10"/>
  <c r="F813" i="10"/>
  <c r="H813" i="10" s="1"/>
  <c r="G812" i="10"/>
  <c r="F812" i="10"/>
  <c r="H812" i="10" s="1"/>
  <c r="G811" i="10"/>
  <c r="F811" i="10"/>
  <c r="H811" i="10" s="1"/>
  <c r="G810" i="10"/>
  <c r="F810" i="10"/>
  <c r="H810" i="10" s="1"/>
  <c r="G809" i="10"/>
  <c r="F809" i="10"/>
  <c r="H809" i="10" s="1"/>
  <c r="G808" i="10"/>
  <c r="F808" i="10"/>
  <c r="H808" i="10" s="1"/>
  <c r="G807" i="10"/>
  <c r="F807" i="10"/>
  <c r="H807" i="10" s="1"/>
  <c r="G806" i="10"/>
  <c r="F806" i="10"/>
  <c r="H806" i="10" s="1"/>
  <c r="G805" i="10"/>
  <c r="F805" i="10"/>
  <c r="H805" i="10" s="1"/>
  <c r="G804" i="10"/>
  <c r="F804" i="10"/>
  <c r="H804" i="10" s="1"/>
  <c r="G803" i="10"/>
  <c r="F803" i="10"/>
  <c r="H803" i="10" s="1"/>
  <c r="G802" i="10"/>
  <c r="F802" i="10"/>
  <c r="H802" i="10" s="1"/>
  <c r="G801" i="10"/>
  <c r="F801" i="10"/>
  <c r="H801" i="10" s="1"/>
  <c r="G800" i="10"/>
  <c r="F800" i="10"/>
  <c r="H800" i="10" s="1"/>
  <c r="G799" i="10"/>
  <c r="F799" i="10"/>
  <c r="H799" i="10" s="1"/>
  <c r="G798" i="10"/>
  <c r="F798" i="10"/>
  <c r="H798" i="10" s="1"/>
  <c r="G797" i="10"/>
  <c r="F797" i="10"/>
  <c r="H797" i="10" s="1"/>
  <c r="G796" i="10"/>
  <c r="F796" i="10"/>
  <c r="H796" i="10" s="1"/>
  <c r="G795" i="10"/>
  <c r="F795" i="10"/>
  <c r="H795" i="10" s="1"/>
  <c r="G794" i="10"/>
  <c r="F794" i="10"/>
  <c r="H794" i="10" s="1"/>
  <c r="G793" i="10"/>
  <c r="F793" i="10"/>
  <c r="H793" i="10" s="1"/>
  <c r="G792" i="10"/>
  <c r="F792" i="10"/>
  <c r="H792" i="10" s="1"/>
  <c r="G791" i="10"/>
  <c r="F791" i="10"/>
  <c r="H791" i="10" s="1"/>
  <c r="G790" i="10"/>
  <c r="F790" i="10"/>
  <c r="H790" i="10" s="1"/>
  <c r="G789" i="10"/>
  <c r="F789" i="10"/>
  <c r="H789" i="10" s="1"/>
  <c r="G788" i="10"/>
  <c r="F788" i="10"/>
  <c r="H788" i="10" s="1"/>
  <c r="G787" i="10"/>
  <c r="F787" i="10"/>
  <c r="H787" i="10" s="1"/>
  <c r="G786" i="10"/>
  <c r="F786" i="10"/>
  <c r="H786" i="10" s="1"/>
  <c r="G785" i="10"/>
  <c r="F785" i="10"/>
  <c r="H785" i="10" s="1"/>
  <c r="G784" i="10"/>
  <c r="F784" i="10"/>
  <c r="H784" i="10" s="1"/>
  <c r="G783" i="10"/>
  <c r="F783" i="10"/>
  <c r="H783" i="10" s="1"/>
  <c r="G782" i="10"/>
  <c r="F782" i="10"/>
  <c r="H782" i="10" s="1"/>
  <c r="G781" i="10"/>
  <c r="F781" i="10"/>
  <c r="H781" i="10" s="1"/>
  <c r="G780" i="10"/>
  <c r="F780" i="10"/>
  <c r="H780" i="10" s="1"/>
  <c r="G779" i="10"/>
  <c r="F779" i="10"/>
  <c r="H779" i="10" s="1"/>
  <c r="G778" i="10"/>
  <c r="F778" i="10"/>
  <c r="H778" i="10" s="1"/>
  <c r="G777" i="10"/>
  <c r="F777" i="10"/>
  <c r="H777" i="10" s="1"/>
  <c r="G776" i="10"/>
  <c r="F776" i="10"/>
  <c r="H776" i="10" s="1"/>
  <c r="G775" i="10"/>
  <c r="F775" i="10"/>
  <c r="H775" i="10" s="1"/>
  <c r="G774" i="10"/>
  <c r="F774" i="10"/>
  <c r="H774" i="10" s="1"/>
  <c r="G773" i="10"/>
  <c r="F773" i="10"/>
  <c r="H773" i="10" s="1"/>
  <c r="G772" i="10"/>
  <c r="F772" i="10"/>
  <c r="H772" i="10" s="1"/>
  <c r="G771" i="10"/>
  <c r="F771" i="10"/>
  <c r="H771" i="10" s="1"/>
  <c r="G770" i="10"/>
  <c r="F770" i="10"/>
  <c r="H770" i="10" s="1"/>
  <c r="G769" i="10"/>
  <c r="F769" i="10"/>
  <c r="H769" i="10" s="1"/>
  <c r="G768" i="10"/>
  <c r="F768" i="10"/>
  <c r="H768" i="10" s="1"/>
  <c r="G767" i="10"/>
  <c r="F767" i="10"/>
  <c r="H767" i="10" s="1"/>
  <c r="G766" i="10"/>
  <c r="F766" i="10"/>
  <c r="H766" i="10" s="1"/>
  <c r="G765" i="10"/>
  <c r="F765" i="10"/>
  <c r="H765" i="10" s="1"/>
  <c r="G764" i="10"/>
  <c r="F764" i="10"/>
  <c r="H764" i="10" s="1"/>
  <c r="G763" i="10"/>
  <c r="F763" i="10"/>
  <c r="H763" i="10" s="1"/>
  <c r="G762" i="10"/>
  <c r="F762" i="10"/>
  <c r="H762" i="10" s="1"/>
  <c r="G761" i="10"/>
  <c r="F761" i="10"/>
  <c r="H761" i="10" s="1"/>
  <c r="G760" i="10"/>
  <c r="F760" i="10"/>
  <c r="H760" i="10" s="1"/>
  <c r="G759" i="10"/>
  <c r="F759" i="10"/>
  <c r="H759" i="10" s="1"/>
  <c r="G758" i="10"/>
  <c r="F758" i="10"/>
  <c r="H758" i="10" s="1"/>
  <c r="G757" i="10"/>
  <c r="F757" i="10"/>
  <c r="H757" i="10" s="1"/>
  <c r="G756" i="10"/>
  <c r="F756" i="10"/>
  <c r="H756" i="10" s="1"/>
  <c r="G755" i="10"/>
  <c r="F755" i="10"/>
  <c r="H755" i="10" s="1"/>
  <c r="G754" i="10"/>
  <c r="F754" i="10"/>
  <c r="H754" i="10" s="1"/>
  <c r="G753" i="10"/>
  <c r="F753" i="10"/>
  <c r="H753" i="10" s="1"/>
  <c r="G752" i="10"/>
  <c r="F752" i="10"/>
  <c r="H752" i="10" s="1"/>
  <c r="G751" i="10"/>
  <c r="F751" i="10"/>
  <c r="H751" i="10" s="1"/>
  <c r="G750" i="10"/>
  <c r="F750" i="10"/>
  <c r="H750" i="10" s="1"/>
  <c r="G749" i="10"/>
  <c r="F749" i="10"/>
  <c r="H749" i="10" s="1"/>
  <c r="G748" i="10"/>
  <c r="F748" i="10"/>
  <c r="H748" i="10" s="1"/>
  <c r="G747" i="10"/>
  <c r="F747" i="10"/>
  <c r="H747" i="10" s="1"/>
  <c r="G746" i="10"/>
  <c r="F746" i="10"/>
  <c r="H746" i="10" s="1"/>
  <c r="G745" i="10"/>
  <c r="F745" i="10"/>
  <c r="H745" i="10" s="1"/>
  <c r="G744" i="10"/>
  <c r="F744" i="10"/>
  <c r="H744" i="10" s="1"/>
  <c r="G743" i="10"/>
  <c r="F743" i="10"/>
  <c r="H743" i="10" s="1"/>
  <c r="G742" i="10"/>
  <c r="F742" i="10"/>
  <c r="H742" i="10" s="1"/>
  <c r="G741" i="10"/>
  <c r="F741" i="10"/>
  <c r="H741" i="10" s="1"/>
  <c r="G740" i="10"/>
  <c r="F740" i="10"/>
  <c r="H740" i="10" s="1"/>
  <c r="G739" i="10"/>
  <c r="F739" i="10"/>
  <c r="H739" i="10" s="1"/>
  <c r="G738" i="10"/>
  <c r="F738" i="10"/>
  <c r="H738" i="10" s="1"/>
  <c r="G737" i="10"/>
  <c r="F737" i="10"/>
  <c r="H737" i="10" s="1"/>
  <c r="G736" i="10"/>
  <c r="F736" i="10"/>
  <c r="H736" i="10" s="1"/>
  <c r="G735" i="10"/>
  <c r="F735" i="10"/>
  <c r="H735" i="10" s="1"/>
  <c r="G734" i="10"/>
  <c r="F734" i="10"/>
  <c r="H734" i="10" s="1"/>
  <c r="G733" i="10"/>
  <c r="F733" i="10"/>
  <c r="H733" i="10" s="1"/>
  <c r="G732" i="10"/>
  <c r="F732" i="10"/>
  <c r="H732" i="10" s="1"/>
  <c r="G731" i="10"/>
  <c r="F731" i="10"/>
  <c r="H731" i="10" s="1"/>
  <c r="G730" i="10"/>
  <c r="F730" i="10"/>
  <c r="H730" i="10" s="1"/>
  <c r="G729" i="10"/>
  <c r="F729" i="10"/>
  <c r="H729" i="10" s="1"/>
  <c r="G728" i="10"/>
  <c r="F728" i="10"/>
  <c r="H728" i="10" s="1"/>
  <c r="G727" i="10"/>
  <c r="F727" i="10"/>
  <c r="H727" i="10" s="1"/>
  <c r="G726" i="10"/>
  <c r="F726" i="10"/>
  <c r="H726" i="10" s="1"/>
  <c r="G725" i="10"/>
  <c r="F725" i="10"/>
  <c r="H725" i="10" s="1"/>
  <c r="G724" i="10"/>
  <c r="F724" i="10"/>
  <c r="H724" i="10" s="1"/>
  <c r="G723" i="10"/>
  <c r="F723" i="10"/>
  <c r="H723" i="10" s="1"/>
  <c r="G722" i="10"/>
  <c r="F722" i="10"/>
  <c r="H722" i="10" s="1"/>
  <c r="G721" i="10"/>
  <c r="F721" i="10"/>
  <c r="H721" i="10" s="1"/>
  <c r="G720" i="10"/>
  <c r="F720" i="10"/>
  <c r="H720" i="10" s="1"/>
  <c r="G719" i="10"/>
  <c r="F719" i="10"/>
  <c r="H719" i="10" s="1"/>
  <c r="G718" i="10"/>
  <c r="F718" i="10"/>
  <c r="H718" i="10" s="1"/>
  <c r="G717" i="10"/>
  <c r="F717" i="10"/>
  <c r="H717" i="10" s="1"/>
  <c r="G716" i="10"/>
  <c r="F716" i="10"/>
  <c r="H716" i="10" s="1"/>
  <c r="G715" i="10"/>
  <c r="F715" i="10"/>
  <c r="H715" i="10" s="1"/>
  <c r="G714" i="10"/>
  <c r="F714" i="10"/>
  <c r="H714" i="10" s="1"/>
  <c r="G713" i="10"/>
  <c r="F713" i="10"/>
  <c r="H713" i="10" s="1"/>
  <c r="G712" i="10"/>
  <c r="F712" i="10"/>
  <c r="H712" i="10" s="1"/>
  <c r="G711" i="10"/>
  <c r="F711" i="10"/>
  <c r="H711" i="10" s="1"/>
  <c r="G710" i="10"/>
  <c r="F710" i="10"/>
  <c r="H710" i="10" s="1"/>
  <c r="G709" i="10"/>
  <c r="F709" i="10"/>
  <c r="H709" i="10" s="1"/>
  <c r="G708" i="10"/>
  <c r="F708" i="10"/>
  <c r="H708" i="10" s="1"/>
  <c r="G707" i="10"/>
  <c r="F707" i="10"/>
  <c r="H707" i="10" s="1"/>
  <c r="G706" i="10"/>
  <c r="F706" i="10"/>
  <c r="H706" i="10" s="1"/>
  <c r="G705" i="10"/>
  <c r="F705" i="10"/>
  <c r="H705" i="10" s="1"/>
  <c r="G704" i="10"/>
  <c r="F704" i="10"/>
  <c r="H704" i="10" s="1"/>
  <c r="G703" i="10"/>
  <c r="F703" i="10"/>
  <c r="H703" i="10" s="1"/>
  <c r="G702" i="10"/>
  <c r="F702" i="10"/>
  <c r="H702" i="10" s="1"/>
  <c r="G701" i="10"/>
  <c r="F701" i="10"/>
  <c r="H701" i="10" s="1"/>
  <c r="G700" i="10"/>
  <c r="F700" i="10"/>
  <c r="H700" i="10" s="1"/>
  <c r="G699" i="10"/>
  <c r="F699" i="10"/>
  <c r="H699" i="10" s="1"/>
  <c r="G698" i="10"/>
  <c r="F698" i="10"/>
  <c r="H698" i="10" s="1"/>
  <c r="G697" i="10"/>
  <c r="F697" i="10"/>
  <c r="H697" i="10" s="1"/>
  <c r="G696" i="10"/>
  <c r="F696" i="10"/>
  <c r="H696" i="10" s="1"/>
  <c r="G695" i="10"/>
  <c r="F695" i="10"/>
  <c r="H695" i="10" s="1"/>
  <c r="G694" i="10"/>
  <c r="F694" i="10"/>
  <c r="H694" i="10" s="1"/>
  <c r="G693" i="10"/>
  <c r="F693" i="10"/>
  <c r="H693" i="10" s="1"/>
  <c r="G692" i="10"/>
  <c r="F692" i="10"/>
  <c r="H692" i="10" s="1"/>
  <c r="G691" i="10"/>
  <c r="F691" i="10"/>
  <c r="H691" i="10" s="1"/>
  <c r="G690" i="10"/>
  <c r="F690" i="10"/>
  <c r="H690" i="10" s="1"/>
  <c r="G689" i="10"/>
  <c r="F689" i="10"/>
  <c r="H689" i="10" s="1"/>
  <c r="G688" i="10"/>
  <c r="F688" i="10"/>
  <c r="H688" i="10" s="1"/>
  <c r="G687" i="10"/>
  <c r="F687" i="10"/>
  <c r="H687" i="10" s="1"/>
  <c r="G686" i="10"/>
  <c r="F686" i="10"/>
  <c r="H686" i="10" s="1"/>
  <c r="G685" i="10"/>
  <c r="F685" i="10"/>
  <c r="H685" i="10" s="1"/>
  <c r="G684" i="10"/>
  <c r="F684" i="10"/>
  <c r="H684" i="10" s="1"/>
  <c r="G683" i="10"/>
  <c r="F683" i="10"/>
  <c r="H683" i="10" s="1"/>
  <c r="G682" i="10"/>
  <c r="F682" i="10"/>
  <c r="H682" i="10" s="1"/>
  <c r="G681" i="10"/>
  <c r="F681" i="10"/>
  <c r="H681" i="10" s="1"/>
  <c r="G680" i="10"/>
  <c r="F680" i="10"/>
  <c r="H680" i="10" s="1"/>
  <c r="G679" i="10"/>
  <c r="F679" i="10"/>
  <c r="H679" i="10" s="1"/>
  <c r="G678" i="10"/>
  <c r="F678" i="10"/>
  <c r="H678" i="10" s="1"/>
  <c r="G677" i="10"/>
  <c r="F677" i="10"/>
  <c r="H677" i="10" s="1"/>
  <c r="G676" i="10"/>
  <c r="F676" i="10"/>
  <c r="H676" i="10" s="1"/>
  <c r="G675" i="10"/>
  <c r="F675" i="10"/>
  <c r="H675" i="10" s="1"/>
  <c r="G674" i="10"/>
  <c r="F674" i="10"/>
  <c r="H674" i="10" s="1"/>
  <c r="G673" i="10"/>
  <c r="F673" i="10"/>
  <c r="H673" i="10" s="1"/>
  <c r="G672" i="10"/>
  <c r="F672" i="10"/>
  <c r="H672" i="10" s="1"/>
  <c r="G671" i="10"/>
  <c r="F671" i="10"/>
  <c r="H671" i="10" s="1"/>
  <c r="G670" i="10"/>
  <c r="F670" i="10"/>
  <c r="H670" i="10" s="1"/>
  <c r="G669" i="10"/>
  <c r="F669" i="10"/>
  <c r="H669" i="10" s="1"/>
  <c r="G668" i="10"/>
  <c r="F668" i="10"/>
  <c r="H668" i="10" s="1"/>
  <c r="G667" i="10"/>
  <c r="F667" i="10"/>
  <c r="H667" i="10" s="1"/>
  <c r="G666" i="10"/>
  <c r="F666" i="10"/>
  <c r="H666" i="10" s="1"/>
  <c r="G665" i="10"/>
  <c r="F665" i="10"/>
  <c r="H665" i="10" s="1"/>
  <c r="G664" i="10"/>
  <c r="F664" i="10"/>
  <c r="H664" i="10" s="1"/>
  <c r="G663" i="10"/>
  <c r="F663" i="10"/>
  <c r="H663" i="10" s="1"/>
  <c r="G662" i="10"/>
  <c r="F662" i="10"/>
  <c r="H662" i="10" s="1"/>
  <c r="G661" i="10"/>
  <c r="F661" i="10"/>
  <c r="H661" i="10" s="1"/>
  <c r="G660" i="10"/>
  <c r="F660" i="10"/>
  <c r="H660" i="10" s="1"/>
  <c r="G659" i="10"/>
  <c r="F659" i="10"/>
  <c r="H659" i="10" s="1"/>
  <c r="G658" i="10"/>
  <c r="F658" i="10"/>
  <c r="H658" i="10" s="1"/>
  <c r="G657" i="10"/>
  <c r="F657" i="10"/>
  <c r="H657" i="10" s="1"/>
  <c r="G656" i="10"/>
  <c r="F656" i="10"/>
  <c r="H656" i="10" s="1"/>
  <c r="G655" i="10"/>
  <c r="F655" i="10"/>
  <c r="H655" i="10" s="1"/>
  <c r="G654" i="10"/>
  <c r="F654" i="10"/>
  <c r="H654" i="10" s="1"/>
  <c r="G653" i="10"/>
  <c r="F653" i="10"/>
  <c r="H653" i="10" s="1"/>
  <c r="G652" i="10"/>
  <c r="F652" i="10"/>
  <c r="H652" i="10" s="1"/>
  <c r="G651" i="10"/>
  <c r="F651" i="10"/>
  <c r="H651" i="10" s="1"/>
  <c r="G650" i="10"/>
  <c r="F650" i="10"/>
  <c r="H650" i="10" s="1"/>
  <c r="G649" i="10"/>
  <c r="F649" i="10"/>
  <c r="H649" i="10" s="1"/>
  <c r="G648" i="10"/>
  <c r="F648" i="10"/>
  <c r="H648" i="10" s="1"/>
  <c r="G647" i="10"/>
  <c r="F647" i="10"/>
  <c r="H647" i="10" s="1"/>
  <c r="G646" i="10"/>
  <c r="F646" i="10"/>
  <c r="H646" i="10" s="1"/>
  <c r="G645" i="10"/>
  <c r="F645" i="10"/>
  <c r="H645" i="10" s="1"/>
  <c r="G644" i="10"/>
  <c r="F644" i="10"/>
  <c r="H644" i="10" s="1"/>
  <c r="G643" i="10"/>
  <c r="F643" i="10"/>
  <c r="H643" i="10" s="1"/>
  <c r="G642" i="10"/>
  <c r="F642" i="10"/>
  <c r="H642" i="10" s="1"/>
  <c r="G641" i="10"/>
  <c r="F641" i="10"/>
  <c r="H641" i="10" s="1"/>
  <c r="G640" i="10"/>
  <c r="F640" i="10"/>
  <c r="H640" i="10" s="1"/>
  <c r="G639" i="10"/>
  <c r="F639" i="10"/>
  <c r="H639" i="10" s="1"/>
  <c r="G638" i="10"/>
  <c r="F638" i="10"/>
  <c r="H638" i="10" s="1"/>
  <c r="G637" i="10"/>
  <c r="F637" i="10"/>
  <c r="H637" i="10" s="1"/>
  <c r="G636" i="10"/>
  <c r="F636" i="10"/>
  <c r="H636" i="10" s="1"/>
  <c r="G635" i="10"/>
  <c r="F635" i="10"/>
  <c r="H635" i="10" s="1"/>
  <c r="G634" i="10"/>
  <c r="F634" i="10"/>
  <c r="H634" i="10" s="1"/>
  <c r="G633" i="10"/>
  <c r="F633" i="10"/>
  <c r="H633" i="10" s="1"/>
  <c r="G632" i="10"/>
  <c r="F632" i="10"/>
  <c r="H632" i="10" s="1"/>
  <c r="G631" i="10"/>
  <c r="F631" i="10"/>
  <c r="H631" i="10" s="1"/>
  <c r="G630" i="10"/>
  <c r="F630" i="10"/>
  <c r="H630" i="10" s="1"/>
  <c r="G629" i="10"/>
  <c r="F629" i="10"/>
  <c r="H629" i="10" s="1"/>
  <c r="G628" i="10"/>
  <c r="F628" i="10"/>
  <c r="H628" i="10" s="1"/>
  <c r="G627" i="10"/>
  <c r="F627" i="10"/>
  <c r="H627" i="10" s="1"/>
  <c r="G626" i="10"/>
  <c r="F626" i="10"/>
  <c r="H626" i="10" s="1"/>
  <c r="G625" i="10"/>
  <c r="F625" i="10"/>
  <c r="H625" i="10" s="1"/>
  <c r="G624" i="10"/>
  <c r="F624" i="10"/>
  <c r="H624" i="10" s="1"/>
  <c r="G623" i="10"/>
  <c r="F623" i="10"/>
  <c r="H623" i="10" s="1"/>
  <c r="G622" i="10"/>
  <c r="F622" i="10"/>
  <c r="H622" i="10" s="1"/>
  <c r="G621" i="10"/>
  <c r="F621" i="10"/>
  <c r="H621" i="10" s="1"/>
  <c r="G620" i="10"/>
  <c r="F620" i="10"/>
  <c r="H620" i="10" s="1"/>
  <c r="G619" i="10"/>
  <c r="F619" i="10"/>
  <c r="H619" i="10" s="1"/>
  <c r="G618" i="10"/>
  <c r="F618" i="10"/>
  <c r="H618" i="10" s="1"/>
  <c r="G617" i="10"/>
  <c r="F617" i="10"/>
  <c r="H617" i="10" s="1"/>
  <c r="G616" i="10"/>
  <c r="F616" i="10"/>
  <c r="H616" i="10" s="1"/>
  <c r="G615" i="10"/>
  <c r="F615" i="10"/>
  <c r="H615" i="10" s="1"/>
  <c r="G614" i="10"/>
  <c r="F614" i="10"/>
  <c r="H614" i="10" s="1"/>
  <c r="G613" i="10"/>
  <c r="F613" i="10"/>
  <c r="H613" i="10" s="1"/>
  <c r="G612" i="10"/>
  <c r="F612" i="10"/>
  <c r="H612" i="10" s="1"/>
  <c r="G611" i="10"/>
  <c r="F611" i="10"/>
  <c r="H611" i="10" s="1"/>
  <c r="G610" i="10"/>
  <c r="F610" i="10"/>
  <c r="H610" i="10" s="1"/>
  <c r="G609" i="10"/>
  <c r="F609" i="10"/>
  <c r="H609" i="10" s="1"/>
  <c r="G608" i="10"/>
  <c r="F608" i="10"/>
  <c r="H608" i="10" s="1"/>
  <c r="G607" i="10"/>
  <c r="F607" i="10"/>
  <c r="H607" i="10" s="1"/>
  <c r="G606" i="10"/>
  <c r="F606" i="10"/>
  <c r="H606" i="10" s="1"/>
  <c r="G605" i="10"/>
  <c r="F605" i="10"/>
  <c r="H605" i="10" s="1"/>
  <c r="G604" i="10"/>
  <c r="F604" i="10"/>
  <c r="H604" i="10" s="1"/>
  <c r="G603" i="10"/>
  <c r="F603" i="10"/>
  <c r="H603" i="10" s="1"/>
  <c r="G602" i="10"/>
  <c r="F602" i="10"/>
  <c r="H602" i="10" s="1"/>
  <c r="G601" i="10"/>
  <c r="F601" i="10"/>
  <c r="H601" i="10" s="1"/>
  <c r="G600" i="10"/>
  <c r="F600" i="10"/>
  <c r="H600" i="10" s="1"/>
  <c r="G599" i="10"/>
  <c r="F599" i="10"/>
  <c r="H599" i="10" s="1"/>
  <c r="G598" i="10"/>
  <c r="F598" i="10"/>
  <c r="H598" i="10" s="1"/>
  <c r="G597" i="10"/>
  <c r="F597" i="10"/>
  <c r="H597" i="10" s="1"/>
  <c r="G596" i="10"/>
  <c r="F596" i="10"/>
  <c r="H596" i="10" s="1"/>
  <c r="G595" i="10"/>
  <c r="F595" i="10"/>
  <c r="H595" i="10" s="1"/>
  <c r="G594" i="10"/>
  <c r="F594" i="10"/>
  <c r="H594" i="10" s="1"/>
  <c r="G593" i="10"/>
  <c r="F593" i="10"/>
  <c r="H593" i="10" s="1"/>
  <c r="G592" i="10"/>
  <c r="F592" i="10"/>
  <c r="H592" i="10" s="1"/>
  <c r="G591" i="10"/>
  <c r="F591" i="10"/>
  <c r="H591" i="10" s="1"/>
  <c r="G590" i="10"/>
  <c r="F590" i="10"/>
  <c r="H590" i="10" s="1"/>
  <c r="G589" i="10"/>
  <c r="F589" i="10"/>
  <c r="H589" i="10" s="1"/>
  <c r="G588" i="10"/>
  <c r="F588" i="10"/>
  <c r="H588" i="10" s="1"/>
  <c r="G587" i="10"/>
  <c r="F587" i="10"/>
  <c r="H587" i="10" s="1"/>
  <c r="G586" i="10"/>
  <c r="F586" i="10"/>
  <c r="H586" i="10" s="1"/>
  <c r="G585" i="10"/>
  <c r="F585" i="10"/>
  <c r="H585" i="10" s="1"/>
  <c r="G584" i="10"/>
  <c r="F584" i="10"/>
  <c r="H584" i="10" s="1"/>
  <c r="G583" i="10"/>
  <c r="F583" i="10"/>
  <c r="H583" i="10" s="1"/>
  <c r="G582" i="10"/>
  <c r="F582" i="10"/>
  <c r="H582" i="10" s="1"/>
  <c r="G581" i="10"/>
  <c r="F581" i="10"/>
  <c r="H581" i="10" s="1"/>
  <c r="G580" i="10"/>
  <c r="F580" i="10"/>
  <c r="H580" i="10" s="1"/>
  <c r="G579" i="10"/>
  <c r="F579" i="10"/>
  <c r="H579" i="10" s="1"/>
  <c r="G578" i="10"/>
  <c r="F578" i="10"/>
  <c r="H578" i="10" s="1"/>
  <c r="G577" i="10"/>
  <c r="F577" i="10"/>
  <c r="H577" i="10" s="1"/>
  <c r="G576" i="10"/>
  <c r="F576" i="10"/>
  <c r="H576" i="10" s="1"/>
  <c r="G575" i="10"/>
  <c r="F575" i="10"/>
  <c r="H575" i="10" s="1"/>
  <c r="G574" i="10"/>
  <c r="F574" i="10"/>
  <c r="H574" i="10" s="1"/>
  <c r="G573" i="10"/>
  <c r="F573" i="10"/>
  <c r="H573" i="10" s="1"/>
  <c r="G572" i="10"/>
  <c r="F572" i="10"/>
  <c r="H572" i="10" s="1"/>
  <c r="G571" i="10"/>
  <c r="F571" i="10"/>
  <c r="H571" i="10" s="1"/>
  <c r="G570" i="10"/>
  <c r="F570" i="10"/>
  <c r="H570" i="10" s="1"/>
  <c r="G569" i="10"/>
  <c r="F569" i="10"/>
  <c r="H569" i="10" s="1"/>
  <c r="G568" i="10"/>
  <c r="F568" i="10"/>
  <c r="H568" i="10" s="1"/>
  <c r="G567" i="10"/>
  <c r="F567" i="10"/>
  <c r="H567" i="10" s="1"/>
  <c r="G566" i="10"/>
  <c r="F566" i="10"/>
  <c r="H566" i="10" s="1"/>
  <c r="G565" i="10"/>
  <c r="F565" i="10"/>
  <c r="H565" i="10" s="1"/>
  <c r="G564" i="10"/>
  <c r="F564" i="10"/>
  <c r="H564" i="10" s="1"/>
  <c r="G563" i="10"/>
  <c r="F563" i="10"/>
  <c r="H563" i="10" s="1"/>
  <c r="G562" i="10"/>
  <c r="F562" i="10"/>
  <c r="H562" i="10" s="1"/>
  <c r="G561" i="10"/>
  <c r="F561" i="10"/>
  <c r="H561" i="10" s="1"/>
  <c r="G560" i="10"/>
  <c r="F560" i="10"/>
  <c r="H560" i="10" s="1"/>
  <c r="G559" i="10"/>
  <c r="F559" i="10"/>
  <c r="H559" i="10" s="1"/>
  <c r="G558" i="10"/>
  <c r="F558" i="10"/>
  <c r="H558" i="10" s="1"/>
  <c r="G557" i="10"/>
  <c r="F557" i="10"/>
  <c r="H557" i="10" s="1"/>
  <c r="G556" i="10"/>
  <c r="F556" i="10"/>
  <c r="H556" i="10" s="1"/>
  <c r="G555" i="10"/>
  <c r="F555" i="10"/>
  <c r="H555" i="10" s="1"/>
  <c r="G554" i="10"/>
  <c r="F554" i="10"/>
  <c r="H554" i="10" s="1"/>
  <c r="G553" i="10"/>
  <c r="F553" i="10"/>
  <c r="H553" i="10" s="1"/>
  <c r="G552" i="10"/>
  <c r="F552" i="10"/>
  <c r="H552" i="10" s="1"/>
  <c r="G551" i="10"/>
  <c r="F551" i="10"/>
  <c r="H551" i="10" s="1"/>
  <c r="G550" i="10"/>
  <c r="F550" i="10"/>
  <c r="H550" i="10" s="1"/>
  <c r="G549" i="10"/>
  <c r="F549" i="10"/>
  <c r="H549" i="10" s="1"/>
  <c r="G548" i="10"/>
  <c r="F548" i="10"/>
  <c r="H548" i="10" s="1"/>
  <c r="G547" i="10"/>
  <c r="F547" i="10"/>
  <c r="H547" i="10" s="1"/>
  <c r="G546" i="10"/>
  <c r="F546" i="10"/>
  <c r="H546" i="10" s="1"/>
  <c r="G545" i="10"/>
  <c r="F545" i="10"/>
  <c r="H545" i="10" s="1"/>
  <c r="G544" i="10"/>
  <c r="F544" i="10"/>
  <c r="H544" i="10" s="1"/>
  <c r="G543" i="10"/>
  <c r="F543" i="10"/>
  <c r="H543" i="10" s="1"/>
  <c r="G542" i="10"/>
  <c r="F542" i="10"/>
  <c r="H542" i="10" s="1"/>
  <c r="G541" i="10"/>
  <c r="F541" i="10"/>
  <c r="H541" i="10" s="1"/>
  <c r="G540" i="10"/>
  <c r="F540" i="10"/>
  <c r="H540" i="10" s="1"/>
  <c r="G539" i="10"/>
  <c r="F539" i="10"/>
  <c r="H539" i="10" s="1"/>
  <c r="G538" i="10"/>
  <c r="F538" i="10"/>
  <c r="H538" i="10" s="1"/>
  <c r="G537" i="10"/>
  <c r="F537" i="10"/>
  <c r="H537" i="10" s="1"/>
  <c r="G536" i="10"/>
  <c r="F536" i="10"/>
  <c r="H536" i="10" s="1"/>
  <c r="G535" i="10"/>
  <c r="F535" i="10"/>
  <c r="H535" i="10" s="1"/>
  <c r="G534" i="10"/>
  <c r="F534" i="10"/>
  <c r="H534" i="10" s="1"/>
  <c r="G533" i="10"/>
  <c r="F533" i="10"/>
  <c r="H533" i="10" s="1"/>
  <c r="G532" i="10"/>
  <c r="F532" i="10"/>
  <c r="H532" i="10" s="1"/>
  <c r="G531" i="10"/>
  <c r="F531" i="10"/>
  <c r="H531" i="10" s="1"/>
  <c r="G530" i="10"/>
  <c r="F530" i="10"/>
  <c r="H530" i="10" s="1"/>
  <c r="G529" i="10"/>
  <c r="F529" i="10"/>
  <c r="H529" i="10" s="1"/>
  <c r="G528" i="10"/>
  <c r="F528" i="10"/>
  <c r="H528" i="10" s="1"/>
  <c r="G527" i="10"/>
  <c r="F527" i="10"/>
  <c r="H527" i="10" s="1"/>
  <c r="G526" i="10"/>
  <c r="F526" i="10"/>
  <c r="H526" i="10" s="1"/>
  <c r="G525" i="10"/>
  <c r="F525" i="10"/>
  <c r="H525" i="10" s="1"/>
  <c r="G524" i="10"/>
  <c r="F524" i="10"/>
  <c r="H524" i="10" s="1"/>
  <c r="G523" i="10"/>
  <c r="F523" i="10"/>
  <c r="H523" i="10" s="1"/>
  <c r="G522" i="10"/>
  <c r="F522" i="10"/>
  <c r="H522" i="10" s="1"/>
  <c r="G521" i="10"/>
  <c r="F521" i="10"/>
  <c r="H521" i="10" s="1"/>
  <c r="G520" i="10"/>
  <c r="F520" i="10"/>
  <c r="H520" i="10" s="1"/>
  <c r="G519" i="10"/>
  <c r="F519" i="10"/>
  <c r="H519" i="10" s="1"/>
  <c r="G518" i="10"/>
  <c r="F518" i="10"/>
  <c r="H518" i="10" s="1"/>
  <c r="G517" i="10"/>
  <c r="F517" i="10"/>
  <c r="H517" i="10" s="1"/>
  <c r="G516" i="10"/>
  <c r="F516" i="10"/>
  <c r="H516" i="10" s="1"/>
  <c r="G515" i="10"/>
  <c r="F515" i="10"/>
  <c r="H515" i="10" s="1"/>
  <c r="G514" i="10"/>
  <c r="F514" i="10"/>
  <c r="H514" i="10" s="1"/>
  <c r="G513" i="10"/>
  <c r="F513" i="10"/>
  <c r="H513" i="10" s="1"/>
  <c r="G512" i="10"/>
  <c r="F512" i="10"/>
  <c r="H512" i="10" s="1"/>
  <c r="G511" i="10"/>
  <c r="F511" i="10"/>
  <c r="H511" i="10" s="1"/>
  <c r="G510" i="10"/>
  <c r="F510" i="10"/>
  <c r="H510" i="10" s="1"/>
  <c r="G509" i="10"/>
  <c r="F509" i="10"/>
  <c r="H509" i="10" s="1"/>
  <c r="G508" i="10"/>
  <c r="F508" i="10"/>
  <c r="H508" i="10" s="1"/>
  <c r="G507" i="10"/>
  <c r="F507" i="10"/>
  <c r="H507" i="10" s="1"/>
  <c r="G506" i="10"/>
  <c r="F506" i="10"/>
  <c r="H506" i="10" s="1"/>
  <c r="G505" i="10"/>
  <c r="F505" i="10"/>
  <c r="H505" i="10" s="1"/>
  <c r="G504" i="10"/>
  <c r="F504" i="10"/>
  <c r="H504" i="10" s="1"/>
  <c r="G503" i="10"/>
  <c r="F503" i="10"/>
  <c r="H503" i="10" s="1"/>
  <c r="G502" i="10"/>
  <c r="F502" i="10"/>
  <c r="H502" i="10" s="1"/>
  <c r="G501" i="10"/>
  <c r="F501" i="10"/>
  <c r="H501" i="10" s="1"/>
  <c r="G500" i="10"/>
  <c r="F500" i="10"/>
  <c r="H500" i="10" s="1"/>
  <c r="G499" i="10"/>
  <c r="F499" i="10"/>
  <c r="H499" i="10" s="1"/>
  <c r="G498" i="10"/>
  <c r="F498" i="10"/>
  <c r="H498" i="10" s="1"/>
  <c r="G497" i="10"/>
  <c r="F497" i="10"/>
  <c r="H497" i="10" s="1"/>
  <c r="G496" i="10"/>
  <c r="F496" i="10"/>
  <c r="H496" i="10" s="1"/>
  <c r="G495" i="10"/>
  <c r="F495" i="10"/>
  <c r="H495" i="10" s="1"/>
  <c r="G494" i="10"/>
  <c r="F494" i="10"/>
  <c r="H494" i="10" s="1"/>
  <c r="G493" i="10"/>
  <c r="F493" i="10"/>
  <c r="H493" i="10" s="1"/>
  <c r="G492" i="10"/>
  <c r="F492" i="10"/>
  <c r="H492" i="10" s="1"/>
  <c r="G491" i="10"/>
  <c r="F491" i="10"/>
  <c r="H491" i="10" s="1"/>
  <c r="G490" i="10"/>
  <c r="F490" i="10"/>
  <c r="H490" i="10" s="1"/>
  <c r="G489" i="10"/>
  <c r="F489" i="10"/>
  <c r="H489" i="10" s="1"/>
  <c r="G488" i="10"/>
  <c r="F488" i="10"/>
  <c r="H488" i="10" s="1"/>
  <c r="G487" i="10"/>
  <c r="F487" i="10"/>
  <c r="H487" i="10" s="1"/>
  <c r="G486" i="10"/>
  <c r="F486" i="10"/>
  <c r="H486" i="10" s="1"/>
  <c r="G485" i="10"/>
  <c r="F485" i="10"/>
  <c r="H485" i="10" s="1"/>
  <c r="G484" i="10"/>
  <c r="F484" i="10"/>
  <c r="H484" i="10" s="1"/>
  <c r="G483" i="10"/>
  <c r="F483" i="10"/>
  <c r="H483" i="10" s="1"/>
  <c r="G482" i="10"/>
  <c r="F482" i="10"/>
  <c r="H482" i="10" s="1"/>
  <c r="G481" i="10"/>
  <c r="F481" i="10"/>
  <c r="H481" i="10" s="1"/>
  <c r="G480" i="10"/>
  <c r="F480" i="10"/>
  <c r="H480" i="10" s="1"/>
  <c r="G479" i="10"/>
  <c r="F479" i="10"/>
  <c r="H479" i="10" s="1"/>
  <c r="G478" i="10"/>
  <c r="F478" i="10"/>
  <c r="H478" i="10" s="1"/>
  <c r="G477" i="10"/>
  <c r="F477" i="10"/>
  <c r="H477" i="10" s="1"/>
  <c r="G476" i="10"/>
  <c r="F476" i="10"/>
  <c r="H476" i="10" s="1"/>
  <c r="G475" i="10"/>
  <c r="F475" i="10"/>
  <c r="H475" i="10" s="1"/>
  <c r="G474" i="10"/>
  <c r="F474" i="10"/>
  <c r="H474" i="10" s="1"/>
  <c r="G473" i="10"/>
  <c r="F473" i="10"/>
  <c r="H473" i="10" s="1"/>
  <c r="G472" i="10"/>
  <c r="F472" i="10"/>
  <c r="H472" i="10" s="1"/>
  <c r="G471" i="10"/>
  <c r="F471" i="10"/>
  <c r="H471" i="10" s="1"/>
  <c r="G470" i="10"/>
  <c r="F470" i="10"/>
  <c r="H470" i="10" s="1"/>
  <c r="G469" i="10"/>
  <c r="F469" i="10"/>
  <c r="H469" i="10" s="1"/>
  <c r="G468" i="10"/>
  <c r="F468" i="10"/>
  <c r="H468" i="10" s="1"/>
  <c r="G467" i="10"/>
  <c r="F467" i="10"/>
  <c r="H467" i="10" s="1"/>
  <c r="G466" i="10"/>
  <c r="F466" i="10"/>
  <c r="H466" i="10" s="1"/>
  <c r="G465" i="10"/>
  <c r="F465" i="10"/>
  <c r="H465" i="10" s="1"/>
  <c r="G464" i="10"/>
  <c r="F464" i="10"/>
  <c r="H464" i="10" s="1"/>
  <c r="G463" i="10"/>
  <c r="F463" i="10"/>
  <c r="H463" i="10" s="1"/>
  <c r="G462" i="10"/>
  <c r="F462" i="10"/>
  <c r="H462" i="10" s="1"/>
  <c r="G461" i="10"/>
  <c r="F461" i="10"/>
  <c r="H461" i="10" s="1"/>
  <c r="G460" i="10"/>
  <c r="F460" i="10"/>
  <c r="H460" i="10" s="1"/>
  <c r="G459" i="10"/>
  <c r="F459" i="10"/>
  <c r="H459" i="10" s="1"/>
  <c r="G458" i="10"/>
  <c r="F458" i="10"/>
  <c r="H458" i="10" s="1"/>
  <c r="G457" i="10"/>
  <c r="F457" i="10"/>
  <c r="H457" i="10" s="1"/>
  <c r="G456" i="10"/>
  <c r="F456" i="10"/>
  <c r="H456" i="10" s="1"/>
  <c r="G455" i="10"/>
  <c r="F455" i="10"/>
  <c r="H455" i="10" s="1"/>
  <c r="G454" i="10"/>
  <c r="F454" i="10"/>
  <c r="H454" i="10" s="1"/>
  <c r="G453" i="10"/>
  <c r="F453" i="10"/>
  <c r="H453" i="10" s="1"/>
  <c r="G452" i="10"/>
  <c r="F452" i="10"/>
  <c r="H452" i="10" s="1"/>
  <c r="G451" i="10"/>
  <c r="F451" i="10"/>
  <c r="H451" i="10" s="1"/>
  <c r="G450" i="10"/>
  <c r="F450" i="10"/>
  <c r="H450" i="10" s="1"/>
  <c r="G449" i="10"/>
  <c r="F449" i="10"/>
  <c r="H449" i="10" s="1"/>
  <c r="G448" i="10"/>
  <c r="F448" i="10"/>
  <c r="H448" i="10" s="1"/>
  <c r="G447" i="10"/>
  <c r="F447" i="10"/>
  <c r="H447" i="10" s="1"/>
  <c r="G446" i="10"/>
  <c r="F446" i="10"/>
  <c r="H446" i="10" s="1"/>
  <c r="G445" i="10"/>
  <c r="F445" i="10"/>
  <c r="H445" i="10" s="1"/>
  <c r="G444" i="10"/>
  <c r="F444" i="10"/>
  <c r="H444" i="10" s="1"/>
  <c r="G443" i="10"/>
  <c r="F443" i="10"/>
  <c r="H443" i="10" s="1"/>
  <c r="G442" i="10"/>
  <c r="F442" i="10"/>
  <c r="H442" i="10" s="1"/>
  <c r="G441" i="10"/>
  <c r="F441" i="10"/>
  <c r="H441" i="10" s="1"/>
  <c r="G440" i="10"/>
  <c r="F440" i="10"/>
  <c r="H440" i="10" s="1"/>
  <c r="G439" i="10"/>
  <c r="F439" i="10"/>
  <c r="H439" i="10" s="1"/>
  <c r="G438" i="10"/>
  <c r="F438" i="10"/>
  <c r="H438" i="10" s="1"/>
  <c r="G437" i="10"/>
  <c r="F437" i="10"/>
  <c r="H437" i="10" s="1"/>
  <c r="G436" i="10"/>
  <c r="F436" i="10"/>
  <c r="H436" i="10" s="1"/>
  <c r="G435" i="10"/>
  <c r="F435" i="10"/>
  <c r="H435" i="10" s="1"/>
  <c r="G434" i="10"/>
  <c r="F434" i="10"/>
  <c r="H434" i="10" s="1"/>
  <c r="G433" i="10"/>
  <c r="F433" i="10"/>
  <c r="H433" i="10" s="1"/>
  <c r="G432" i="10"/>
  <c r="F432" i="10"/>
  <c r="H432" i="10" s="1"/>
  <c r="G431" i="10"/>
  <c r="F431" i="10"/>
  <c r="H431" i="10" s="1"/>
  <c r="G430" i="10"/>
  <c r="F430" i="10"/>
  <c r="H430" i="10" s="1"/>
  <c r="G429" i="10"/>
  <c r="F429" i="10"/>
  <c r="H429" i="10" s="1"/>
  <c r="G428" i="10"/>
  <c r="F428" i="10"/>
  <c r="H428" i="10" s="1"/>
  <c r="G427" i="10"/>
  <c r="F427" i="10"/>
  <c r="H427" i="10" s="1"/>
  <c r="G426" i="10"/>
  <c r="F426" i="10"/>
  <c r="H426" i="10" s="1"/>
  <c r="G425" i="10"/>
  <c r="F425" i="10"/>
  <c r="H425" i="10" s="1"/>
  <c r="G424" i="10"/>
  <c r="F424" i="10"/>
  <c r="H424" i="10" s="1"/>
  <c r="G423" i="10"/>
  <c r="F423" i="10"/>
  <c r="H423" i="10" s="1"/>
  <c r="G422" i="10"/>
  <c r="F422" i="10"/>
  <c r="H422" i="10" s="1"/>
  <c r="G421" i="10"/>
  <c r="F421" i="10"/>
  <c r="H421" i="10" s="1"/>
  <c r="G420" i="10"/>
  <c r="F420" i="10"/>
  <c r="H420" i="10" s="1"/>
  <c r="G419" i="10"/>
  <c r="F419" i="10"/>
  <c r="H419" i="10" s="1"/>
  <c r="G418" i="10"/>
  <c r="F418" i="10"/>
  <c r="H418" i="10" s="1"/>
  <c r="G417" i="10"/>
  <c r="F417" i="10"/>
  <c r="H417" i="10" s="1"/>
  <c r="G416" i="10"/>
  <c r="F416" i="10"/>
  <c r="H416" i="10" s="1"/>
  <c r="G415" i="10"/>
  <c r="F415" i="10"/>
  <c r="H415" i="10" s="1"/>
  <c r="G414" i="10"/>
  <c r="F414" i="10"/>
  <c r="H414" i="10" s="1"/>
  <c r="G413" i="10"/>
  <c r="F413" i="10"/>
  <c r="H413" i="10" s="1"/>
  <c r="G412" i="10"/>
  <c r="F412" i="10"/>
  <c r="H412" i="10" s="1"/>
  <c r="G411" i="10"/>
  <c r="F411" i="10"/>
  <c r="H411" i="10" s="1"/>
  <c r="G410" i="10"/>
  <c r="F410" i="10"/>
  <c r="H410" i="10" s="1"/>
  <c r="G409" i="10"/>
  <c r="F409" i="10"/>
  <c r="H409" i="10" s="1"/>
  <c r="G408" i="10"/>
  <c r="F408" i="10"/>
  <c r="H408" i="10" s="1"/>
  <c r="G407" i="10"/>
  <c r="F407" i="10"/>
  <c r="H407" i="10" s="1"/>
  <c r="G406" i="10"/>
  <c r="F406" i="10"/>
  <c r="H406" i="10" s="1"/>
  <c r="G405" i="10"/>
  <c r="F405" i="10"/>
  <c r="H405" i="10" s="1"/>
  <c r="G404" i="10"/>
  <c r="F404" i="10"/>
  <c r="H404" i="10" s="1"/>
  <c r="G403" i="10"/>
  <c r="F403" i="10"/>
  <c r="H403" i="10" s="1"/>
  <c r="G402" i="10"/>
  <c r="F402" i="10"/>
  <c r="H402" i="10" s="1"/>
  <c r="G401" i="10"/>
  <c r="F401" i="10"/>
  <c r="H401" i="10" s="1"/>
  <c r="G400" i="10"/>
  <c r="F400" i="10"/>
  <c r="H400" i="10" s="1"/>
  <c r="G399" i="10"/>
  <c r="F399" i="10"/>
  <c r="H399" i="10" s="1"/>
  <c r="G398" i="10"/>
  <c r="F398" i="10"/>
  <c r="H398" i="10" s="1"/>
  <c r="G397" i="10"/>
  <c r="F397" i="10"/>
  <c r="H397" i="10" s="1"/>
  <c r="G396" i="10"/>
  <c r="F396" i="10"/>
  <c r="H396" i="10" s="1"/>
  <c r="G395" i="10"/>
  <c r="F395" i="10"/>
  <c r="H395" i="10" s="1"/>
  <c r="G394" i="10"/>
  <c r="F394" i="10"/>
  <c r="H394" i="10" s="1"/>
  <c r="G393" i="10"/>
  <c r="F393" i="10"/>
  <c r="H393" i="10" s="1"/>
  <c r="G392" i="10"/>
  <c r="F392" i="10"/>
  <c r="H392" i="10" s="1"/>
  <c r="G391" i="10"/>
  <c r="F391" i="10"/>
  <c r="H391" i="10" s="1"/>
  <c r="G390" i="10"/>
  <c r="F390" i="10"/>
  <c r="H390" i="10" s="1"/>
  <c r="G389" i="10"/>
  <c r="F389" i="10"/>
  <c r="H389" i="10" s="1"/>
  <c r="G388" i="10"/>
  <c r="F388" i="10"/>
  <c r="H388" i="10" s="1"/>
  <c r="G387" i="10"/>
  <c r="F387" i="10"/>
  <c r="H387" i="10" s="1"/>
  <c r="G386" i="10"/>
  <c r="F386" i="10"/>
  <c r="H386" i="10" s="1"/>
  <c r="G385" i="10"/>
  <c r="F385" i="10"/>
  <c r="H385" i="10" s="1"/>
  <c r="G384" i="10"/>
  <c r="F384" i="10"/>
  <c r="H384" i="10" s="1"/>
  <c r="G383" i="10"/>
  <c r="F383" i="10"/>
  <c r="H383" i="10" s="1"/>
  <c r="G382" i="10"/>
  <c r="F382" i="10"/>
  <c r="H382" i="10" s="1"/>
  <c r="G381" i="10"/>
  <c r="F381" i="10"/>
  <c r="H381" i="10" s="1"/>
  <c r="G380" i="10"/>
  <c r="F380" i="10"/>
  <c r="H380" i="10" s="1"/>
  <c r="G379" i="10"/>
  <c r="F379" i="10"/>
  <c r="H379" i="10" s="1"/>
  <c r="G378" i="10"/>
  <c r="F378" i="10"/>
  <c r="H378" i="10" s="1"/>
  <c r="G377" i="10"/>
  <c r="F377" i="10"/>
  <c r="H377" i="10" s="1"/>
  <c r="G376" i="10"/>
  <c r="F376" i="10"/>
  <c r="H376" i="10" s="1"/>
  <c r="G375" i="10"/>
  <c r="F375" i="10"/>
  <c r="H375" i="10" s="1"/>
  <c r="G374" i="10"/>
  <c r="F374" i="10"/>
  <c r="H374" i="10" s="1"/>
  <c r="G373" i="10"/>
  <c r="F373" i="10"/>
  <c r="H373" i="10" s="1"/>
  <c r="G372" i="10"/>
  <c r="F372" i="10"/>
  <c r="H372" i="10" s="1"/>
  <c r="G371" i="10"/>
  <c r="F371" i="10"/>
  <c r="H371" i="10" s="1"/>
  <c r="G370" i="10"/>
  <c r="F370" i="10"/>
  <c r="H370" i="10" s="1"/>
  <c r="G369" i="10"/>
  <c r="F369" i="10"/>
  <c r="H369" i="10" s="1"/>
  <c r="G368" i="10"/>
  <c r="F368" i="10"/>
  <c r="H368" i="10" s="1"/>
  <c r="G367" i="10"/>
  <c r="F367" i="10"/>
  <c r="H367" i="10" s="1"/>
  <c r="G366" i="10"/>
  <c r="F366" i="10"/>
  <c r="H366" i="10" s="1"/>
  <c r="G365" i="10"/>
  <c r="F365" i="10"/>
  <c r="H365" i="10" s="1"/>
  <c r="G364" i="10"/>
  <c r="F364" i="10"/>
  <c r="H364" i="10" s="1"/>
  <c r="G363" i="10"/>
  <c r="F363" i="10"/>
  <c r="H363" i="10" s="1"/>
  <c r="G362" i="10"/>
  <c r="F362" i="10"/>
  <c r="H362" i="10" s="1"/>
  <c r="G361" i="10"/>
  <c r="F361" i="10"/>
  <c r="H361" i="10" s="1"/>
  <c r="G360" i="10"/>
  <c r="F360" i="10"/>
  <c r="H360" i="10" s="1"/>
  <c r="G359" i="10"/>
  <c r="F359" i="10"/>
  <c r="H359" i="10" s="1"/>
  <c r="G358" i="10"/>
  <c r="F358" i="10"/>
  <c r="H358" i="10" s="1"/>
  <c r="G357" i="10"/>
  <c r="F357" i="10"/>
  <c r="H357" i="10" s="1"/>
  <c r="G356" i="10"/>
  <c r="F356" i="10"/>
  <c r="H356" i="10" s="1"/>
  <c r="G355" i="10"/>
  <c r="F355" i="10"/>
  <c r="H355" i="10" s="1"/>
  <c r="G354" i="10"/>
  <c r="F354" i="10"/>
  <c r="H354" i="10" s="1"/>
  <c r="G353" i="10"/>
  <c r="F353" i="10"/>
  <c r="H353" i="10" s="1"/>
  <c r="G352" i="10"/>
  <c r="F352" i="10"/>
  <c r="H352" i="10" s="1"/>
  <c r="G351" i="10"/>
  <c r="F351" i="10"/>
  <c r="H351" i="10" s="1"/>
  <c r="G350" i="10"/>
  <c r="F350" i="10"/>
  <c r="H350" i="10" s="1"/>
  <c r="G349" i="10"/>
  <c r="F349" i="10"/>
  <c r="H349" i="10" s="1"/>
  <c r="G348" i="10"/>
  <c r="F348" i="10"/>
  <c r="H348" i="10" s="1"/>
  <c r="G347" i="10"/>
  <c r="F347" i="10"/>
  <c r="H347" i="10" s="1"/>
  <c r="G346" i="10"/>
  <c r="F346" i="10"/>
  <c r="H346" i="10" s="1"/>
  <c r="G345" i="10"/>
  <c r="F345" i="10"/>
  <c r="H345" i="10" s="1"/>
  <c r="G344" i="10"/>
  <c r="F344" i="10"/>
  <c r="H344" i="10" s="1"/>
  <c r="G343" i="10"/>
  <c r="F343" i="10"/>
  <c r="H343" i="10" s="1"/>
  <c r="G342" i="10"/>
  <c r="F342" i="10"/>
  <c r="H342" i="10" s="1"/>
  <c r="G341" i="10"/>
  <c r="F341" i="10"/>
  <c r="H341" i="10" s="1"/>
  <c r="G340" i="10"/>
  <c r="F340" i="10"/>
  <c r="H340" i="10" s="1"/>
  <c r="G339" i="10"/>
  <c r="F339" i="10"/>
  <c r="H339" i="10" s="1"/>
  <c r="G338" i="10"/>
  <c r="F338" i="10"/>
  <c r="H338" i="10" s="1"/>
  <c r="G337" i="10"/>
  <c r="F337" i="10"/>
  <c r="H337" i="10" s="1"/>
  <c r="G336" i="10"/>
  <c r="F336" i="10"/>
  <c r="H336" i="10" s="1"/>
  <c r="G335" i="10"/>
  <c r="F335" i="10"/>
  <c r="H335" i="10" s="1"/>
  <c r="G334" i="10"/>
  <c r="F334" i="10"/>
  <c r="H334" i="10" s="1"/>
  <c r="G333" i="10"/>
  <c r="F333" i="10"/>
  <c r="H333" i="10" s="1"/>
  <c r="G332" i="10"/>
  <c r="F332" i="10"/>
  <c r="H332" i="10" s="1"/>
  <c r="G331" i="10"/>
  <c r="F331" i="10"/>
  <c r="H331" i="10" s="1"/>
  <c r="G330" i="10"/>
  <c r="F330" i="10"/>
  <c r="H330" i="10" s="1"/>
  <c r="G329" i="10"/>
  <c r="F329" i="10"/>
  <c r="H329" i="10" s="1"/>
  <c r="G328" i="10"/>
  <c r="F328" i="10"/>
  <c r="H328" i="10" s="1"/>
  <c r="G327" i="10"/>
  <c r="F327" i="10"/>
  <c r="H327" i="10" s="1"/>
  <c r="G326" i="10"/>
  <c r="F326" i="10"/>
  <c r="H326" i="10" s="1"/>
  <c r="G325" i="10"/>
  <c r="F325" i="10"/>
  <c r="H325" i="10" s="1"/>
  <c r="G324" i="10"/>
  <c r="F324" i="10"/>
  <c r="H324" i="10" s="1"/>
  <c r="G323" i="10"/>
  <c r="F323" i="10"/>
  <c r="H323" i="10" s="1"/>
  <c r="G322" i="10"/>
  <c r="F322" i="10"/>
  <c r="H322" i="10" s="1"/>
  <c r="G321" i="10"/>
  <c r="F321" i="10"/>
  <c r="H321" i="10" s="1"/>
  <c r="G320" i="10"/>
  <c r="F320" i="10"/>
  <c r="H320" i="10" s="1"/>
  <c r="G319" i="10"/>
  <c r="F319" i="10"/>
  <c r="H319" i="10" s="1"/>
  <c r="G318" i="10"/>
  <c r="F318" i="10"/>
  <c r="H318" i="10" s="1"/>
  <c r="G317" i="10"/>
  <c r="F317" i="10"/>
  <c r="H317" i="10" s="1"/>
  <c r="G316" i="10"/>
  <c r="F316" i="10"/>
  <c r="H316" i="10" s="1"/>
  <c r="G315" i="10"/>
  <c r="F315" i="10"/>
  <c r="H315" i="10" s="1"/>
  <c r="G314" i="10"/>
  <c r="F314" i="10"/>
  <c r="H314" i="10" s="1"/>
  <c r="G313" i="10"/>
  <c r="F313" i="10"/>
  <c r="H313" i="10" s="1"/>
  <c r="G312" i="10"/>
  <c r="F312" i="10"/>
  <c r="H312" i="10" s="1"/>
  <c r="G311" i="10"/>
  <c r="F311" i="10"/>
  <c r="H311" i="10" s="1"/>
  <c r="G310" i="10"/>
  <c r="F310" i="10"/>
  <c r="H310" i="10" s="1"/>
  <c r="G309" i="10"/>
  <c r="F309" i="10"/>
  <c r="H309" i="10" s="1"/>
  <c r="G308" i="10"/>
  <c r="F308" i="10"/>
  <c r="H308" i="10" s="1"/>
  <c r="G307" i="10"/>
  <c r="F307" i="10"/>
  <c r="H307" i="10" s="1"/>
  <c r="G306" i="10"/>
  <c r="F306" i="10"/>
  <c r="H306" i="10" s="1"/>
  <c r="G305" i="10"/>
  <c r="F305" i="10"/>
  <c r="H305" i="10" s="1"/>
  <c r="G304" i="10"/>
  <c r="F304" i="10"/>
  <c r="H304" i="10" s="1"/>
  <c r="G303" i="10"/>
  <c r="F303" i="10"/>
  <c r="H303" i="10" s="1"/>
  <c r="G302" i="10"/>
  <c r="F302" i="10"/>
  <c r="H302" i="10" s="1"/>
  <c r="G301" i="10"/>
  <c r="F301" i="10"/>
  <c r="H301" i="10" s="1"/>
  <c r="G300" i="10"/>
  <c r="F300" i="10"/>
  <c r="H300" i="10" s="1"/>
  <c r="G299" i="10"/>
  <c r="F299" i="10"/>
  <c r="H299" i="10" s="1"/>
  <c r="G298" i="10"/>
  <c r="F298" i="10"/>
  <c r="H298" i="10" s="1"/>
  <c r="G297" i="10"/>
  <c r="F297" i="10"/>
  <c r="H297" i="10" s="1"/>
  <c r="G296" i="10"/>
  <c r="F296" i="10"/>
  <c r="H296" i="10" s="1"/>
  <c r="G295" i="10"/>
  <c r="F295" i="10"/>
  <c r="H295" i="10" s="1"/>
  <c r="G294" i="10"/>
  <c r="F294" i="10"/>
  <c r="H294" i="10" s="1"/>
  <c r="G293" i="10"/>
  <c r="F293" i="10"/>
  <c r="H293" i="10" s="1"/>
  <c r="G292" i="10"/>
  <c r="F292" i="10"/>
  <c r="H292" i="10" s="1"/>
  <c r="G291" i="10"/>
  <c r="F291" i="10"/>
  <c r="H291" i="10" s="1"/>
  <c r="G290" i="10"/>
  <c r="F290" i="10"/>
  <c r="H290" i="10" s="1"/>
  <c r="G289" i="10"/>
  <c r="F289" i="10"/>
  <c r="H289" i="10" s="1"/>
  <c r="G288" i="10"/>
  <c r="F288" i="10"/>
  <c r="H288" i="10" s="1"/>
  <c r="G287" i="10"/>
  <c r="F287" i="10"/>
  <c r="H287" i="10" s="1"/>
  <c r="G286" i="10"/>
  <c r="F286" i="10"/>
  <c r="H286" i="10" s="1"/>
  <c r="G285" i="10"/>
  <c r="F285" i="10"/>
  <c r="H285" i="10" s="1"/>
  <c r="G284" i="10"/>
  <c r="F284" i="10"/>
  <c r="H284" i="10" s="1"/>
  <c r="G283" i="10"/>
  <c r="F283" i="10"/>
  <c r="H283" i="10" s="1"/>
  <c r="G282" i="10"/>
  <c r="F282" i="10"/>
  <c r="H282" i="10" s="1"/>
  <c r="G281" i="10"/>
  <c r="F281" i="10"/>
  <c r="H281" i="10" s="1"/>
  <c r="G280" i="10"/>
  <c r="F280" i="10"/>
  <c r="H280" i="10" s="1"/>
  <c r="G279" i="10"/>
  <c r="F279" i="10"/>
  <c r="H279" i="10" s="1"/>
  <c r="G278" i="10"/>
  <c r="F278" i="10"/>
  <c r="H278" i="10" s="1"/>
  <c r="G277" i="10"/>
  <c r="F277" i="10"/>
  <c r="H277" i="10" s="1"/>
  <c r="G276" i="10"/>
  <c r="F276" i="10"/>
  <c r="H276" i="10" s="1"/>
  <c r="G275" i="10"/>
  <c r="F275" i="10"/>
  <c r="H275" i="10" s="1"/>
  <c r="G274" i="10"/>
  <c r="F274" i="10"/>
  <c r="H274" i="10" s="1"/>
  <c r="G273" i="10"/>
  <c r="F273" i="10"/>
  <c r="H273" i="10" s="1"/>
  <c r="G272" i="10"/>
  <c r="F272" i="10"/>
  <c r="H272" i="10" s="1"/>
  <c r="G271" i="10"/>
  <c r="F271" i="10"/>
  <c r="H271" i="10" s="1"/>
  <c r="G270" i="10"/>
  <c r="F270" i="10"/>
  <c r="H270" i="10" s="1"/>
  <c r="G269" i="10"/>
  <c r="F269" i="10"/>
  <c r="H269" i="10" s="1"/>
  <c r="G268" i="10"/>
  <c r="F268" i="10"/>
  <c r="H268" i="10" s="1"/>
  <c r="G267" i="10"/>
  <c r="F267" i="10"/>
  <c r="H267" i="10" s="1"/>
  <c r="G266" i="10"/>
  <c r="F266" i="10"/>
  <c r="H266" i="10" s="1"/>
  <c r="G265" i="10"/>
  <c r="F265" i="10"/>
  <c r="H265" i="10" s="1"/>
  <c r="G264" i="10"/>
  <c r="F264" i="10"/>
  <c r="H264" i="10" s="1"/>
  <c r="G263" i="10"/>
  <c r="F263" i="10"/>
  <c r="H263" i="10" s="1"/>
  <c r="G262" i="10"/>
  <c r="F262" i="10"/>
  <c r="H262" i="10" s="1"/>
  <c r="G261" i="10"/>
  <c r="F261" i="10"/>
  <c r="H261" i="10" s="1"/>
  <c r="G260" i="10"/>
  <c r="F260" i="10"/>
  <c r="H260" i="10" s="1"/>
  <c r="G259" i="10"/>
  <c r="F259" i="10"/>
  <c r="H259" i="10" s="1"/>
  <c r="G258" i="10"/>
  <c r="F258" i="10"/>
  <c r="H258" i="10" s="1"/>
  <c r="G257" i="10"/>
  <c r="F257" i="10"/>
  <c r="H257" i="10" s="1"/>
  <c r="G256" i="10"/>
  <c r="F256" i="10"/>
  <c r="H256" i="10" s="1"/>
  <c r="G255" i="10"/>
  <c r="F255" i="10"/>
  <c r="H255" i="10" s="1"/>
  <c r="G254" i="10"/>
  <c r="F254" i="10"/>
  <c r="H254" i="10" s="1"/>
  <c r="G253" i="10"/>
  <c r="F253" i="10"/>
  <c r="H253" i="10" s="1"/>
  <c r="G252" i="10"/>
  <c r="F252" i="10"/>
  <c r="H252" i="10" s="1"/>
  <c r="G251" i="10"/>
  <c r="F251" i="10"/>
  <c r="H251" i="10" s="1"/>
  <c r="G250" i="10"/>
  <c r="F250" i="10"/>
  <c r="H250" i="10" s="1"/>
  <c r="G249" i="10"/>
  <c r="F249" i="10"/>
  <c r="H249" i="10" s="1"/>
  <c r="G248" i="10"/>
  <c r="F248" i="10"/>
  <c r="H248" i="10" s="1"/>
  <c r="G247" i="10"/>
  <c r="F247" i="10"/>
  <c r="H247" i="10" s="1"/>
  <c r="G246" i="10"/>
  <c r="F246" i="10"/>
  <c r="H246" i="10" s="1"/>
  <c r="G245" i="10"/>
  <c r="F245" i="10"/>
  <c r="H245" i="10" s="1"/>
  <c r="G244" i="10"/>
  <c r="F244" i="10"/>
  <c r="H244" i="10" s="1"/>
  <c r="G243" i="10"/>
  <c r="F243" i="10"/>
  <c r="H243" i="10" s="1"/>
  <c r="G242" i="10"/>
  <c r="F242" i="10"/>
  <c r="H242" i="10" s="1"/>
  <c r="G241" i="10"/>
  <c r="F241" i="10"/>
  <c r="H241" i="10" s="1"/>
  <c r="G240" i="10"/>
  <c r="F240" i="10"/>
  <c r="H240" i="10" s="1"/>
  <c r="G239" i="10"/>
  <c r="F239" i="10"/>
  <c r="H239" i="10" s="1"/>
  <c r="G238" i="10"/>
  <c r="F238" i="10"/>
  <c r="H238" i="10" s="1"/>
  <c r="G237" i="10"/>
  <c r="F237" i="10"/>
  <c r="H237" i="10" s="1"/>
  <c r="G236" i="10"/>
  <c r="F236" i="10"/>
  <c r="H236" i="10" s="1"/>
  <c r="G235" i="10"/>
  <c r="F235" i="10"/>
  <c r="H235" i="10" s="1"/>
  <c r="G234" i="10"/>
  <c r="F234" i="10"/>
  <c r="H234" i="10" s="1"/>
  <c r="G233" i="10"/>
  <c r="F233" i="10"/>
  <c r="H233" i="10" s="1"/>
  <c r="G232" i="10"/>
  <c r="F232" i="10"/>
  <c r="H232" i="10" s="1"/>
  <c r="G231" i="10"/>
  <c r="F231" i="10"/>
  <c r="H231" i="10" s="1"/>
  <c r="G230" i="10"/>
  <c r="F230" i="10"/>
  <c r="H230" i="10" s="1"/>
  <c r="G229" i="10"/>
  <c r="F229" i="10"/>
  <c r="H229" i="10" s="1"/>
  <c r="G228" i="10"/>
  <c r="F228" i="10"/>
  <c r="H228" i="10" s="1"/>
  <c r="G227" i="10"/>
  <c r="F227" i="10"/>
  <c r="H227" i="10" s="1"/>
  <c r="G226" i="10"/>
  <c r="F226" i="10"/>
  <c r="H226" i="10" s="1"/>
  <c r="G225" i="10"/>
  <c r="F225" i="10"/>
  <c r="H225" i="10" s="1"/>
  <c r="G224" i="10"/>
  <c r="F224" i="10"/>
  <c r="H224" i="10" s="1"/>
  <c r="G223" i="10"/>
  <c r="F223" i="10"/>
  <c r="H223" i="10" s="1"/>
  <c r="G222" i="10"/>
  <c r="F222" i="10"/>
  <c r="H222" i="10" s="1"/>
  <c r="G221" i="10"/>
  <c r="F221" i="10"/>
  <c r="H221" i="10" s="1"/>
  <c r="G220" i="10"/>
  <c r="F220" i="10"/>
  <c r="H220" i="10" s="1"/>
  <c r="G219" i="10"/>
  <c r="F219" i="10"/>
  <c r="H219" i="10" s="1"/>
  <c r="G218" i="10"/>
  <c r="F218" i="10"/>
  <c r="H218" i="10" s="1"/>
  <c r="G217" i="10"/>
  <c r="F217" i="10"/>
  <c r="H217" i="10" s="1"/>
  <c r="G216" i="10"/>
  <c r="F216" i="10"/>
  <c r="H216" i="10" s="1"/>
  <c r="G215" i="10"/>
  <c r="F215" i="10"/>
  <c r="H215" i="10" s="1"/>
  <c r="G214" i="10"/>
  <c r="F214" i="10"/>
  <c r="H214" i="10" s="1"/>
  <c r="G213" i="10"/>
  <c r="F213" i="10"/>
  <c r="H213" i="10" s="1"/>
  <c r="G212" i="10"/>
  <c r="F212" i="10"/>
  <c r="H212" i="10" s="1"/>
  <c r="G211" i="10"/>
  <c r="F211" i="10"/>
  <c r="H211" i="10" s="1"/>
  <c r="G210" i="10"/>
  <c r="F210" i="10"/>
  <c r="H210" i="10" s="1"/>
  <c r="G209" i="10"/>
  <c r="F209" i="10"/>
  <c r="H209" i="10" s="1"/>
  <c r="G208" i="10"/>
  <c r="F208" i="10"/>
  <c r="H208" i="10" s="1"/>
  <c r="G207" i="10"/>
  <c r="F207" i="10"/>
  <c r="H207" i="10" s="1"/>
  <c r="G206" i="10"/>
  <c r="F206" i="10"/>
  <c r="H206" i="10" s="1"/>
  <c r="G205" i="10"/>
  <c r="F205" i="10"/>
  <c r="H205" i="10" s="1"/>
  <c r="G204" i="10"/>
  <c r="F204" i="10"/>
  <c r="H204" i="10" s="1"/>
  <c r="G203" i="10"/>
  <c r="F203" i="10"/>
  <c r="H203" i="10" s="1"/>
  <c r="G202" i="10"/>
  <c r="F202" i="10"/>
  <c r="H202" i="10" s="1"/>
  <c r="G201" i="10"/>
  <c r="F201" i="10"/>
  <c r="H201" i="10" s="1"/>
  <c r="G200" i="10"/>
  <c r="F200" i="10"/>
  <c r="H200" i="10" s="1"/>
  <c r="G199" i="10"/>
  <c r="F199" i="10"/>
  <c r="H199" i="10" s="1"/>
  <c r="G198" i="10"/>
  <c r="F198" i="10"/>
  <c r="H198" i="10" s="1"/>
  <c r="G197" i="10"/>
  <c r="F197" i="10"/>
  <c r="H197" i="10" s="1"/>
  <c r="G196" i="10"/>
  <c r="F196" i="10"/>
  <c r="H196" i="10" s="1"/>
  <c r="G195" i="10"/>
  <c r="F195" i="10"/>
  <c r="H195" i="10" s="1"/>
  <c r="G194" i="10"/>
  <c r="F194" i="10"/>
  <c r="H194" i="10" s="1"/>
  <c r="G193" i="10"/>
  <c r="F193" i="10"/>
  <c r="H193" i="10" s="1"/>
  <c r="G192" i="10"/>
  <c r="F192" i="10"/>
  <c r="H192" i="10" s="1"/>
  <c r="G191" i="10"/>
  <c r="F191" i="10"/>
  <c r="H191" i="10" s="1"/>
  <c r="G190" i="10"/>
  <c r="F190" i="10"/>
  <c r="H190" i="10" s="1"/>
  <c r="G189" i="10"/>
  <c r="F189" i="10"/>
  <c r="H189" i="10" s="1"/>
  <c r="G188" i="10"/>
  <c r="F188" i="10"/>
  <c r="H188" i="10" s="1"/>
  <c r="G187" i="10"/>
  <c r="F187" i="10"/>
  <c r="H187" i="10" s="1"/>
  <c r="G186" i="10"/>
  <c r="F186" i="10"/>
  <c r="H186" i="10" s="1"/>
  <c r="G185" i="10"/>
  <c r="F185" i="10"/>
  <c r="H185" i="10" s="1"/>
  <c r="G184" i="10"/>
  <c r="F184" i="10"/>
  <c r="H184" i="10" s="1"/>
  <c r="G183" i="10"/>
  <c r="F183" i="10"/>
  <c r="H183" i="10" s="1"/>
  <c r="G182" i="10"/>
  <c r="F182" i="10"/>
  <c r="H182" i="10" s="1"/>
  <c r="G181" i="10"/>
  <c r="F181" i="10"/>
  <c r="H181" i="10" s="1"/>
  <c r="G180" i="10"/>
  <c r="F180" i="10"/>
  <c r="H180" i="10" s="1"/>
  <c r="G179" i="10"/>
  <c r="F179" i="10"/>
  <c r="H179" i="10" s="1"/>
  <c r="G178" i="10"/>
  <c r="F178" i="10"/>
  <c r="H178" i="10" s="1"/>
  <c r="G177" i="10"/>
  <c r="F177" i="10"/>
  <c r="H177" i="10" s="1"/>
  <c r="G176" i="10"/>
  <c r="F176" i="10"/>
  <c r="H176" i="10" s="1"/>
  <c r="G175" i="10"/>
  <c r="F175" i="10"/>
  <c r="H175" i="10" s="1"/>
  <c r="G174" i="10"/>
  <c r="F174" i="10"/>
  <c r="H174" i="10" s="1"/>
  <c r="G173" i="10"/>
  <c r="F173" i="10"/>
  <c r="H173" i="10" s="1"/>
  <c r="G172" i="10"/>
  <c r="F172" i="10"/>
  <c r="H172" i="10" s="1"/>
  <c r="G171" i="10"/>
  <c r="F171" i="10"/>
  <c r="H171" i="10" s="1"/>
  <c r="G170" i="10"/>
  <c r="F170" i="10"/>
  <c r="H170" i="10" s="1"/>
  <c r="G169" i="10"/>
  <c r="F169" i="10"/>
  <c r="H169" i="10" s="1"/>
  <c r="G168" i="10"/>
  <c r="F168" i="10"/>
  <c r="H168" i="10" s="1"/>
  <c r="G167" i="10"/>
  <c r="F167" i="10"/>
  <c r="H167" i="10" s="1"/>
  <c r="G166" i="10"/>
  <c r="F166" i="10"/>
  <c r="H166" i="10" s="1"/>
  <c r="G165" i="10"/>
  <c r="F165" i="10"/>
  <c r="H165" i="10" s="1"/>
  <c r="G164" i="10"/>
  <c r="F164" i="10"/>
  <c r="H164" i="10" s="1"/>
  <c r="G163" i="10"/>
  <c r="F163" i="10"/>
  <c r="H163" i="10" s="1"/>
  <c r="G162" i="10"/>
  <c r="F162" i="10"/>
  <c r="H162" i="10" s="1"/>
  <c r="G161" i="10"/>
  <c r="F161" i="10"/>
  <c r="H161" i="10" s="1"/>
  <c r="G160" i="10"/>
  <c r="F160" i="10"/>
  <c r="H160" i="10" s="1"/>
  <c r="G159" i="10"/>
  <c r="F159" i="10"/>
  <c r="H159" i="10" s="1"/>
  <c r="G158" i="10"/>
  <c r="F158" i="10"/>
  <c r="H158" i="10" s="1"/>
  <c r="G157" i="10"/>
  <c r="F157" i="10"/>
  <c r="H157" i="10" s="1"/>
  <c r="G156" i="10"/>
  <c r="F156" i="10"/>
  <c r="H156" i="10" s="1"/>
  <c r="G155" i="10"/>
  <c r="F155" i="10"/>
  <c r="H155" i="10" s="1"/>
  <c r="G154" i="10"/>
  <c r="F154" i="10"/>
  <c r="H154" i="10" s="1"/>
  <c r="G153" i="10"/>
  <c r="F153" i="10"/>
  <c r="H153" i="10" s="1"/>
  <c r="G152" i="10"/>
  <c r="F152" i="10"/>
  <c r="H152" i="10" s="1"/>
  <c r="G151" i="10"/>
  <c r="F151" i="10"/>
  <c r="H151" i="10" s="1"/>
  <c r="G150" i="10"/>
  <c r="F150" i="10"/>
  <c r="H150" i="10" s="1"/>
  <c r="G149" i="10"/>
  <c r="F149" i="10"/>
  <c r="H149" i="10" s="1"/>
  <c r="G148" i="10"/>
  <c r="F148" i="10"/>
  <c r="H148" i="10" s="1"/>
  <c r="G147" i="10"/>
  <c r="F147" i="10"/>
  <c r="H147" i="10" s="1"/>
  <c r="G146" i="10"/>
  <c r="F146" i="10"/>
  <c r="H146" i="10" s="1"/>
  <c r="G145" i="10"/>
  <c r="F145" i="10"/>
  <c r="H145" i="10" s="1"/>
  <c r="G144" i="10"/>
  <c r="F144" i="10"/>
  <c r="H144" i="10" s="1"/>
  <c r="G143" i="10"/>
  <c r="F143" i="10"/>
  <c r="H143" i="10" s="1"/>
  <c r="G142" i="10"/>
  <c r="F142" i="10"/>
  <c r="H142" i="10" s="1"/>
  <c r="G141" i="10"/>
  <c r="F141" i="10"/>
  <c r="H141" i="10" s="1"/>
  <c r="G140" i="10"/>
  <c r="F140" i="10"/>
  <c r="H140" i="10" s="1"/>
  <c r="G139" i="10"/>
  <c r="F139" i="10"/>
  <c r="H139" i="10" s="1"/>
  <c r="G138" i="10"/>
  <c r="F138" i="10"/>
  <c r="H138" i="10" s="1"/>
  <c r="G137" i="10"/>
  <c r="F137" i="10"/>
  <c r="H137" i="10" s="1"/>
  <c r="G136" i="10"/>
  <c r="F136" i="10"/>
  <c r="H136" i="10" s="1"/>
  <c r="G135" i="10"/>
  <c r="F135" i="10"/>
  <c r="H135" i="10" s="1"/>
  <c r="G134" i="10"/>
  <c r="F134" i="10"/>
  <c r="H134" i="10" s="1"/>
  <c r="G133" i="10"/>
  <c r="F133" i="10"/>
  <c r="H133" i="10" s="1"/>
  <c r="G132" i="10"/>
  <c r="F132" i="10"/>
  <c r="H132" i="10" s="1"/>
  <c r="G131" i="10"/>
  <c r="F131" i="10"/>
  <c r="H131" i="10" s="1"/>
  <c r="G130" i="10"/>
  <c r="F130" i="10"/>
  <c r="H130" i="10" s="1"/>
  <c r="G129" i="10"/>
  <c r="F129" i="10"/>
  <c r="H129" i="10" s="1"/>
  <c r="G128" i="10"/>
  <c r="F128" i="10"/>
  <c r="H128" i="10" s="1"/>
  <c r="G127" i="10"/>
  <c r="F127" i="10"/>
  <c r="H127" i="10" s="1"/>
  <c r="G126" i="10"/>
  <c r="F126" i="10"/>
  <c r="H126" i="10" s="1"/>
  <c r="G125" i="10"/>
  <c r="F125" i="10"/>
  <c r="H125" i="10" s="1"/>
  <c r="G124" i="10"/>
  <c r="F124" i="10"/>
  <c r="H124" i="10" s="1"/>
  <c r="G123" i="10"/>
  <c r="F123" i="10"/>
  <c r="H123" i="10" s="1"/>
  <c r="G122" i="10"/>
  <c r="F122" i="10"/>
  <c r="H122" i="10" s="1"/>
  <c r="G121" i="10"/>
  <c r="F121" i="10"/>
  <c r="H121" i="10" s="1"/>
  <c r="G120" i="10"/>
  <c r="F120" i="10"/>
  <c r="H120" i="10" s="1"/>
  <c r="G119" i="10"/>
  <c r="F119" i="10"/>
  <c r="H119" i="10" s="1"/>
  <c r="G118" i="10"/>
  <c r="F118" i="10"/>
  <c r="H118" i="10" s="1"/>
  <c r="G117" i="10"/>
  <c r="F117" i="10"/>
  <c r="H117" i="10" s="1"/>
  <c r="G116" i="10"/>
  <c r="F116" i="10"/>
  <c r="H116" i="10" s="1"/>
  <c r="G115" i="10"/>
  <c r="F115" i="10"/>
  <c r="H115" i="10" s="1"/>
  <c r="G114" i="10"/>
  <c r="F114" i="10"/>
  <c r="H114" i="10" s="1"/>
  <c r="G113" i="10"/>
  <c r="F113" i="10"/>
  <c r="H113" i="10" s="1"/>
  <c r="G112" i="10"/>
  <c r="F112" i="10"/>
  <c r="H112" i="10" s="1"/>
  <c r="G111" i="10"/>
  <c r="F111" i="10"/>
  <c r="H111" i="10" s="1"/>
  <c r="G110" i="10"/>
  <c r="F110" i="10"/>
  <c r="H110" i="10" s="1"/>
  <c r="G109" i="10"/>
  <c r="F109" i="10"/>
  <c r="H109" i="10" s="1"/>
  <c r="G108" i="10"/>
  <c r="F108" i="10"/>
  <c r="H108" i="10" s="1"/>
  <c r="G107" i="10"/>
  <c r="F107" i="10"/>
  <c r="H107" i="10" s="1"/>
  <c r="G106" i="10"/>
  <c r="F106" i="10"/>
  <c r="H106" i="10" s="1"/>
  <c r="G105" i="10"/>
  <c r="F105" i="10"/>
  <c r="H105" i="10" s="1"/>
  <c r="G104" i="10"/>
  <c r="F104" i="10"/>
  <c r="H104" i="10" s="1"/>
  <c r="G103" i="10"/>
  <c r="F103" i="10"/>
  <c r="H103" i="10" s="1"/>
  <c r="G102" i="10"/>
  <c r="F102" i="10"/>
  <c r="H102" i="10" s="1"/>
  <c r="G101" i="10"/>
  <c r="F101" i="10"/>
  <c r="H101" i="10" s="1"/>
  <c r="G100" i="10"/>
  <c r="F100" i="10"/>
  <c r="H100" i="10" s="1"/>
  <c r="G99" i="10"/>
  <c r="F99" i="10"/>
  <c r="H99" i="10" s="1"/>
  <c r="G98" i="10"/>
  <c r="F98" i="10"/>
  <c r="H98" i="10" s="1"/>
  <c r="G97" i="10"/>
  <c r="F97" i="10"/>
  <c r="H97" i="10" s="1"/>
  <c r="G96" i="10"/>
  <c r="F96" i="10"/>
  <c r="H96" i="10" s="1"/>
  <c r="G95" i="10"/>
  <c r="F95" i="10"/>
  <c r="H95" i="10" s="1"/>
  <c r="G94" i="10"/>
  <c r="F94" i="10"/>
  <c r="H94" i="10" s="1"/>
  <c r="G93" i="10"/>
  <c r="F93" i="10"/>
  <c r="H93" i="10" s="1"/>
  <c r="G92" i="10"/>
  <c r="F92" i="10"/>
  <c r="H92" i="10" s="1"/>
  <c r="G91" i="10"/>
  <c r="F91" i="10"/>
  <c r="H91" i="10" s="1"/>
  <c r="G90" i="10"/>
  <c r="F90" i="10"/>
  <c r="H90" i="10" s="1"/>
  <c r="G89" i="10"/>
  <c r="F89" i="10"/>
  <c r="H89" i="10" s="1"/>
  <c r="G88" i="10"/>
  <c r="F88" i="10"/>
  <c r="H88" i="10" s="1"/>
  <c r="G87" i="10"/>
  <c r="F87" i="10"/>
  <c r="H87" i="10" s="1"/>
  <c r="G86" i="10"/>
  <c r="F86" i="10"/>
  <c r="H86" i="10" s="1"/>
  <c r="G85" i="10"/>
  <c r="F85" i="10"/>
  <c r="H85" i="10" s="1"/>
  <c r="G84" i="10"/>
  <c r="F84" i="10"/>
  <c r="H84" i="10" s="1"/>
  <c r="G83" i="10"/>
  <c r="F83" i="10"/>
  <c r="H83" i="10" s="1"/>
  <c r="G82" i="10"/>
  <c r="F82" i="10"/>
  <c r="H82" i="10" s="1"/>
  <c r="G81" i="10"/>
  <c r="F81" i="10"/>
  <c r="H81" i="10" s="1"/>
  <c r="G80" i="10"/>
  <c r="F80" i="10"/>
  <c r="H80" i="10" s="1"/>
  <c r="G79" i="10"/>
  <c r="F79" i="10"/>
  <c r="H79" i="10" s="1"/>
  <c r="G76" i="10"/>
  <c r="F76" i="10"/>
  <c r="H76" i="10" s="1"/>
  <c r="G75" i="10"/>
  <c r="F75" i="10"/>
  <c r="H75" i="10" s="1"/>
  <c r="G74" i="10"/>
  <c r="F74" i="10"/>
  <c r="H74" i="10" s="1"/>
  <c r="G73" i="10"/>
  <c r="F73" i="10"/>
  <c r="H73" i="10" s="1"/>
  <c r="G72" i="10"/>
  <c r="F72" i="10"/>
  <c r="H72" i="10" s="1"/>
  <c r="G71" i="10"/>
  <c r="F71" i="10"/>
  <c r="H71" i="10" s="1"/>
  <c r="G70" i="10"/>
  <c r="F70" i="10"/>
  <c r="H70" i="10" s="1"/>
  <c r="G69" i="10"/>
  <c r="F69" i="10"/>
  <c r="H69" i="10" s="1"/>
  <c r="G68" i="10"/>
  <c r="F68" i="10"/>
  <c r="H68" i="10" s="1"/>
  <c r="G67" i="10"/>
  <c r="F67" i="10"/>
  <c r="H67" i="10" s="1"/>
  <c r="G66" i="10"/>
  <c r="F66" i="10"/>
  <c r="H66" i="10" s="1"/>
  <c r="G65" i="10"/>
  <c r="F65" i="10"/>
  <c r="H65" i="10" s="1"/>
  <c r="G64" i="10"/>
  <c r="F64" i="10"/>
  <c r="H64" i="10" s="1"/>
  <c r="G63" i="10"/>
  <c r="F63" i="10"/>
  <c r="H63" i="10" s="1"/>
  <c r="G62" i="10"/>
  <c r="F62" i="10"/>
  <c r="H62" i="10" s="1"/>
  <c r="G61" i="10"/>
  <c r="F61" i="10"/>
  <c r="H61" i="10" s="1"/>
  <c r="G60" i="10"/>
  <c r="F60" i="10"/>
  <c r="H60" i="10" s="1"/>
  <c r="G59" i="10"/>
  <c r="F59" i="10"/>
  <c r="H59" i="10" s="1"/>
  <c r="G58" i="10"/>
  <c r="F58" i="10"/>
  <c r="H58" i="10" s="1"/>
  <c r="G57" i="10"/>
  <c r="F57" i="10"/>
  <c r="H57" i="10" s="1"/>
  <c r="G56" i="10"/>
  <c r="F56" i="10"/>
  <c r="H56" i="10" s="1"/>
  <c r="G55" i="10"/>
  <c r="F55" i="10"/>
  <c r="H55" i="10" s="1"/>
  <c r="G54" i="10"/>
  <c r="F54" i="10"/>
  <c r="H54" i="10" s="1"/>
  <c r="G53" i="10"/>
  <c r="F53" i="10"/>
  <c r="H53" i="10" s="1"/>
  <c r="G52" i="10"/>
  <c r="F52" i="10"/>
  <c r="H52" i="10" s="1"/>
  <c r="G51" i="10"/>
  <c r="F51" i="10"/>
  <c r="H51" i="10" s="1"/>
  <c r="G50" i="10"/>
  <c r="F50" i="10"/>
  <c r="H50" i="10" s="1"/>
  <c r="G49" i="10"/>
  <c r="F49" i="10"/>
  <c r="H49" i="10" s="1"/>
  <c r="G48" i="10"/>
  <c r="F48" i="10"/>
  <c r="H48" i="10" s="1"/>
  <c r="G47" i="10"/>
  <c r="F47" i="10"/>
  <c r="H47" i="10" s="1"/>
  <c r="G46" i="10"/>
  <c r="F46" i="10"/>
  <c r="H46" i="10" s="1"/>
  <c r="G45" i="10"/>
  <c r="F45" i="10"/>
  <c r="H45" i="10" s="1"/>
  <c r="G44" i="10"/>
  <c r="F44" i="10"/>
  <c r="H44" i="10" s="1"/>
  <c r="G43" i="10"/>
  <c r="F43" i="10"/>
  <c r="H43" i="10" s="1"/>
  <c r="G42" i="10"/>
  <c r="F42" i="10"/>
  <c r="H42" i="10" s="1"/>
  <c r="G41" i="10"/>
  <c r="F41" i="10"/>
  <c r="H41" i="10" s="1"/>
  <c r="G40" i="10"/>
  <c r="F40" i="10"/>
  <c r="H40" i="10" s="1"/>
  <c r="G39" i="10"/>
  <c r="F39" i="10"/>
  <c r="H39" i="10" s="1"/>
  <c r="G38" i="10"/>
  <c r="F38" i="10"/>
  <c r="H38" i="10" s="1"/>
  <c r="G37" i="10"/>
  <c r="F37" i="10"/>
  <c r="H37" i="10" s="1"/>
  <c r="G36" i="10"/>
  <c r="F36" i="10"/>
  <c r="H36" i="10" s="1"/>
  <c r="G35" i="10"/>
  <c r="F35" i="10"/>
  <c r="H35" i="10" s="1"/>
  <c r="G34" i="10"/>
  <c r="F34" i="10"/>
  <c r="H34" i="10" s="1"/>
  <c r="G33" i="10"/>
  <c r="F33" i="10"/>
  <c r="H33" i="10" s="1"/>
  <c r="G32" i="10"/>
  <c r="F32" i="10"/>
  <c r="H32" i="10" s="1"/>
  <c r="G31" i="10"/>
  <c r="F31" i="10"/>
  <c r="H31" i="10" s="1"/>
  <c r="G30" i="10"/>
  <c r="F30" i="10"/>
  <c r="H30" i="10" s="1"/>
  <c r="G29" i="10"/>
  <c r="F29" i="10"/>
  <c r="H29" i="10" s="1"/>
  <c r="G28" i="10"/>
  <c r="F28" i="10"/>
  <c r="H28" i="10" s="1"/>
  <c r="G27" i="10"/>
  <c r="F27" i="10"/>
  <c r="H27" i="10" s="1"/>
  <c r="G26" i="10"/>
  <c r="F26" i="10"/>
  <c r="H26" i="10" s="1"/>
  <c r="G25" i="10"/>
  <c r="F25" i="10"/>
  <c r="H25" i="10" s="1"/>
  <c r="G24" i="10"/>
  <c r="F24" i="10"/>
  <c r="H24" i="10" s="1"/>
  <c r="G23" i="10"/>
  <c r="F23" i="10"/>
  <c r="H23" i="10" s="1"/>
  <c r="G22" i="10"/>
  <c r="F22" i="10"/>
  <c r="H22" i="10" s="1"/>
  <c r="G21" i="10"/>
  <c r="F21" i="10"/>
  <c r="H21" i="10" s="1"/>
  <c r="G20" i="10"/>
  <c r="F20" i="10"/>
  <c r="H20" i="10" s="1"/>
  <c r="G19" i="10"/>
  <c r="F19" i="10"/>
  <c r="H19" i="10" s="1"/>
  <c r="G18" i="10"/>
  <c r="F18" i="10"/>
  <c r="H18" i="10" s="1"/>
  <c r="G17" i="10"/>
  <c r="F17" i="10"/>
  <c r="H17" i="10" s="1"/>
  <c r="G16" i="10"/>
  <c r="F16" i="10"/>
  <c r="H16" i="10" s="1"/>
  <c r="G15" i="10"/>
  <c r="F15" i="10"/>
  <c r="H15" i="10" s="1"/>
  <c r="G14" i="10"/>
  <c r="F14" i="10"/>
  <c r="H14" i="10" s="1"/>
  <c r="G13" i="10"/>
  <c r="F13" i="10"/>
  <c r="H13" i="10" s="1"/>
  <c r="G12" i="10"/>
  <c r="F12" i="10"/>
  <c r="H12" i="10" s="1"/>
  <c r="G11" i="10"/>
  <c r="F11" i="10"/>
  <c r="H11" i="10" s="1"/>
  <c r="G10" i="10"/>
  <c r="F10" i="10"/>
  <c r="H10" i="10" s="1"/>
  <c r="G9" i="10"/>
  <c r="F9" i="10"/>
  <c r="H9" i="10" s="1"/>
  <c r="G8" i="10"/>
  <c r="F8" i="10"/>
  <c r="H8" i="10" s="1"/>
  <c r="G7" i="10"/>
  <c r="F7" i="10"/>
  <c r="H7" i="10" s="1"/>
  <c r="G6" i="10"/>
  <c r="F6" i="10"/>
  <c r="H6" i="10" s="1"/>
  <c r="G5" i="10"/>
  <c r="F5" i="10"/>
  <c r="H5" i="10" s="1"/>
  <c r="G4" i="10"/>
  <c r="F4" i="10"/>
  <c r="H4" i="10" s="1"/>
  <c r="G3" i="10"/>
  <c r="F3" i="10"/>
  <c r="H3" i="10" s="1"/>
  <c r="E6" i="6" l="1"/>
  <c r="G6" i="6" s="1"/>
  <c r="G3239" i="10"/>
  <c r="F3239" i="10"/>
  <c r="H3239" i="10" l="1"/>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1502" i="4"/>
  <c r="G1503" i="4"/>
  <c r="G1504" i="4"/>
  <c r="G1505" i="4"/>
  <c r="G1506" i="4"/>
  <c r="G1507" i="4"/>
  <c r="G1508" i="4"/>
  <c r="G1509" i="4"/>
  <c r="G1510" i="4"/>
  <c r="G1511" i="4"/>
  <c r="G1512" i="4"/>
  <c r="G1513" i="4"/>
  <c r="G1514" i="4"/>
  <c r="G1515" i="4"/>
  <c r="G1516" i="4"/>
  <c r="G1517" i="4"/>
  <c r="G1518" i="4"/>
  <c r="G1519" i="4"/>
  <c r="G1520" i="4"/>
  <c r="G1521" i="4"/>
  <c r="G1522" i="4"/>
  <c r="G1523" i="4"/>
  <c r="G1524" i="4"/>
  <c r="G1525" i="4"/>
  <c r="G1526" i="4"/>
  <c r="G1527" i="4"/>
  <c r="G1528" i="4"/>
  <c r="G1529" i="4"/>
  <c r="G1530" i="4"/>
  <c r="G1531" i="4"/>
  <c r="G1532" i="4"/>
  <c r="G1533" i="4"/>
  <c r="G1534" i="4"/>
  <c r="G1535" i="4"/>
  <c r="G1536" i="4"/>
  <c r="G1537" i="4"/>
  <c r="G1538" i="4"/>
  <c r="G1539" i="4"/>
  <c r="G1540" i="4"/>
  <c r="G1541" i="4"/>
  <c r="G1542" i="4"/>
  <c r="G1543" i="4"/>
  <c r="G1544" i="4"/>
  <c r="G1545" i="4"/>
  <c r="G1546" i="4"/>
  <c r="G1547" i="4"/>
  <c r="G1548" i="4"/>
  <c r="G1549" i="4"/>
  <c r="G1550" i="4"/>
  <c r="G1551" i="4"/>
  <c r="G1552" i="4"/>
  <c r="G1553" i="4"/>
  <c r="G1554" i="4"/>
  <c r="G1555" i="4"/>
  <c r="G1556" i="4"/>
  <c r="G1557" i="4"/>
  <c r="G1558" i="4"/>
  <c r="G1559" i="4"/>
  <c r="G1560" i="4"/>
  <c r="G1561" i="4"/>
  <c r="G1562" i="4"/>
  <c r="G1563" i="4"/>
  <c r="G1564" i="4"/>
  <c r="G1565" i="4"/>
  <c r="G1566" i="4"/>
  <c r="G1567" i="4"/>
  <c r="G1568" i="4"/>
  <c r="G1569" i="4"/>
  <c r="G1570" i="4"/>
  <c r="G1571" i="4"/>
  <c r="G1572" i="4"/>
  <c r="G1573" i="4"/>
  <c r="G1574" i="4"/>
  <c r="G1575" i="4"/>
  <c r="G1576" i="4"/>
  <c r="G1577" i="4"/>
  <c r="G1578" i="4"/>
  <c r="G1579" i="4"/>
  <c r="G1580" i="4"/>
  <c r="G1581" i="4"/>
  <c r="G1582" i="4"/>
  <c r="G1583" i="4"/>
  <c r="G1584" i="4"/>
  <c r="G1585" i="4"/>
  <c r="G1586" i="4"/>
  <c r="G1587" i="4"/>
  <c r="G1588" i="4"/>
  <c r="G1589" i="4"/>
  <c r="G1590" i="4"/>
  <c r="G1591" i="4"/>
  <c r="G1592" i="4"/>
  <c r="G1593" i="4"/>
  <c r="G1594" i="4"/>
  <c r="G1595" i="4"/>
  <c r="G1596" i="4"/>
  <c r="G1597" i="4"/>
  <c r="G1598" i="4"/>
  <c r="G1599" i="4"/>
  <c r="G1600" i="4"/>
  <c r="G1601" i="4"/>
  <c r="G1602" i="4"/>
  <c r="G1603" i="4"/>
  <c r="G1604" i="4"/>
  <c r="G1605" i="4"/>
  <c r="G1606" i="4"/>
  <c r="G1607" i="4"/>
  <c r="G1608" i="4"/>
  <c r="G1609" i="4"/>
  <c r="G1610" i="4"/>
  <c r="G1611" i="4"/>
  <c r="G1612" i="4"/>
  <c r="G1613" i="4"/>
  <c r="G1614" i="4"/>
  <c r="G1615" i="4"/>
  <c r="G1616" i="4"/>
  <c r="G1617" i="4"/>
  <c r="G1618" i="4"/>
  <c r="G1619" i="4"/>
  <c r="G1620" i="4"/>
  <c r="G1621" i="4"/>
  <c r="G1622" i="4"/>
  <c r="G1623" i="4"/>
  <c r="G1624" i="4"/>
  <c r="G1625" i="4"/>
  <c r="G1626" i="4"/>
  <c r="G1627" i="4"/>
  <c r="G1628" i="4"/>
  <c r="G1629" i="4"/>
  <c r="G1630" i="4"/>
  <c r="G1631" i="4"/>
  <c r="G1632" i="4"/>
  <c r="G1633" i="4"/>
  <c r="G1634" i="4"/>
  <c r="G1635" i="4"/>
  <c r="G1636" i="4"/>
  <c r="G1637" i="4"/>
  <c r="G1638" i="4"/>
  <c r="G1639" i="4"/>
  <c r="G1640" i="4"/>
  <c r="G1641" i="4"/>
  <c r="G1642" i="4"/>
  <c r="G1643" i="4"/>
  <c r="G1644" i="4"/>
  <c r="G1645" i="4"/>
  <c r="G1646" i="4"/>
  <c r="G1647" i="4"/>
  <c r="G1648" i="4"/>
  <c r="G1649" i="4"/>
  <c r="G1650" i="4"/>
  <c r="G1651" i="4"/>
  <c r="G1652" i="4"/>
  <c r="G1653" i="4"/>
  <c r="G1654" i="4"/>
  <c r="G1655" i="4"/>
  <c r="G1656" i="4"/>
  <c r="G1657" i="4"/>
  <c r="G1658" i="4"/>
  <c r="G1659" i="4"/>
  <c r="G1660" i="4"/>
  <c r="G1661" i="4"/>
  <c r="G1662" i="4"/>
  <c r="G1663" i="4"/>
  <c r="G1664" i="4"/>
  <c r="G1665" i="4"/>
  <c r="G1666" i="4"/>
  <c r="G1667" i="4"/>
  <c r="G1668" i="4"/>
  <c r="G1669" i="4"/>
  <c r="G1670" i="4"/>
  <c r="G1671" i="4"/>
  <c r="G1672" i="4"/>
  <c r="G1673" i="4"/>
  <c r="G1674" i="4"/>
  <c r="G1675" i="4"/>
  <c r="G1676" i="4"/>
  <c r="G1677" i="4"/>
  <c r="G1678" i="4"/>
  <c r="G1679" i="4"/>
  <c r="G1680" i="4"/>
  <c r="G1681" i="4"/>
  <c r="G1682" i="4"/>
  <c r="G1683" i="4"/>
  <c r="G1684" i="4"/>
  <c r="G1685" i="4"/>
  <c r="G1686" i="4"/>
  <c r="G1687" i="4"/>
  <c r="G1688" i="4"/>
  <c r="G1689" i="4"/>
  <c r="G1690" i="4"/>
  <c r="G1691" i="4"/>
  <c r="G1692" i="4"/>
  <c r="G1693" i="4"/>
  <c r="G1694" i="4"/>
  <c r="G1695" i="4"/>
  <c r="G1696" i="4"/>
  <c r="G1697" i="4"/>
  <c r="G1698" i="4"/>
  <c r="G1699" i="4"/>
  <c r="G1700" i="4"/>
  <c r="G1701" i="4"/>
  <c r="G1702" i="4"/>
  <c r="G1703" i="4"/>
  <c r="G1704" i="4"/>
  <c r="G1705" i="4"/>
  <c r="G1706" i="4"/>
  <c r="G1707" i="4"/>
  <c r="G1708" i="4"/>
  <c r="G1709" i="4"/>
  <c r="G1710" i="4"/>
  <c r="G1711" i="4"/>
  <c r="G1712" i="4"/>
  <c r="G1713" i="4"/>
  <c r="G1714" i="4"/>
  <c r="G1715" i="4"/>
  <c r="G1716" i="4"/>
  <c r="G1717" i="4"/>
  <c r="G1718" i="4"/>
  <c r="G1719" i="4"/>
  <c r="G1720" i="4"/>
  <c r="G1721" i="4"/>
  <c r="G1722" i="4"/>
  <c r="G1723" i="4"/>
  <c r="G1724" i="4"/>
  <c r="G1725" i="4"/>
  <c r="G1726" i="4"/>
  <c r="G1727" i="4"/>
  <c r="G1728" i="4"/>
  <c r="G1729" i="4"/>
  <c r="G1730" i="4"/>
  <c r="G1731" i="4"/>
  <c r="G1732" i="4"/>
  <c r="G1733" i="4"/>
  <c r="G1734" i="4"/>
  <c r="G1735" i="4"/>
  <c r="G1736" i="4"/>
  <c r="G1737" i="4"/>
  <c r="G1738" i="4"/>
  <c r="G1739" i="4"/>
  <c r="G1740" i="4"/>
  <c r="G1741" i="4"/>
  <c r="G1742" i="4"/>
  <c r="G1743" i="4"/>
  <c r="G1744" i="4"/>
  <c r="G1745" i="4"/>
  <c r="G1746" i="4"/>
  <c r="G1747" i="4"/>
  <c r="G1748" i="4"/>
  <c r="G1749" i="4"/>
  <c r="G1750" i="4"/>
  <c r="G1751" i="4"/>
  <c r="G1752" i="4"/>
  <c r="G1753" i="4"/>
  <c r="G1754" i="4"/>
  <c r="G1755" i="4"/>
  <c r="G1756" i="4"/>
  <c r="G1757" i="4"/>
  <c r="G1758" i="4"/>
  <c r="G1759" i="4"/>
  <c r="G1760" i="4"/>
  <c r="G1761" i="4"/>
  <c r="G1762" i="4"/>
  <c r="G1763" i="4"/>
  <c r="G1764" i="4"/>
  <c r="G1765" i="4"/>
  <c r="G1766" i="4"/>
  <c r="G1767" i="4"/>
  <c r="G1768" i="4"/>
  <c r="G1769" i="4"/>
  <c r="G1770" i="4"/>
  <c r="G1771" i="4"/>
  <c r="G1772" i="4"/>
  <c r="G1773" i="4"/>
  <c r="G1774" i="4"/>
  <c r="G1775" i="4"/>
  <c r="G1776" i="4"/>
  <c r="G1777" i="4"/>
  <c r="G1778" i="4"/>
  <c r="G1779" i="4"/>
  <c r="G1780" i="4"/>
  <c r="G1781" i="4"/>
  <c r="G1782" i="4"/>
  <c r="G1783" i="4"/>
  <c r="G1784" i="4"/>
  <c r="G1785" i="4"/>
  <c r="G1786" i="4"/>
  <c r="G1787" i="4"/>
  <c r="G1788" i="4"/>
  <c r="G1789" i="4"/>
  <c r="G1790" i="4"/>
  <c r="G1791" i="4"/>
  <c r="G1792" i="4"/>
  <c r="G1793" i="4"/>
  <c r="G1794" i="4"/>
  <c r="G1795" i="4"/>
  <c r="G1796" i="4"/>
  <c r="G1797" i="4"/>
  <c r="G1798" i="4"/>
  <c r="G1799" i="4"/>
  <c r="G1800" i="4"/>
  <c r="G1801" i="4"/>
  <c r="G1802" i="4"/>
  <c r="G1803" i="4"/>
  <c r="G1804" i="4"/>
  <c r="G1805" i="4"/>
  <c r="G1806" i="4"/>
  <c r="G1807" i="4"/>
  <c r="G1808" i="4"/>
  <c r="G1809" i="4"/>
  <c r="G1810" i="4"/>
  <c r="G1811" i="4"/>
  <c r="G1812" i="4"/>
  <c r="G1813" i="4"/>
  <c r="G1814" i="4"/>
  <c r="G1815" i="4"/>
  <c r="G1816" i="4"/>
  <c r="G1817" i="4"/>
  <c r="G1818" i="4"/>
  <c r="G1819" i="4"/>
  <c r="G1820" i="4"/>
  <c r="G1821" i="4"/>
  <c r="G1822" i="4"/>
  <c r="G1823" i="4"/>
  <c r="G1824" i="4"/>
  <c r="G1825" i="4"/>
  <c r="G1826" i="4"/>
  <c r="G1827" i="4"/>
  <c r="G1828" i="4"/>
  <c r="G1829" i="4"/>
  <c r="G1830" i="4"/>
  <c r="G1831" i="4"/>
  <c r="G1832" i="4"/>
  <c r="G1833" i="4"/>
  <c r="G1834" i="4"/>
  <c r="G1835" i="4"/>
  <c r="G1836" i="4"/>
  <c r="G1837" i="4"/>
  <c r="G1838" i="4"/>
  <c r="G1839" i="4"/>
  <c r="G1840" i="4"/>
  <c r="G1841" i="4"/>
  <c r="G1842" i="4"/>
  <c r="G1843" i="4"/>
  <c r="G1844" i="4"/>
  <c r="G1845" i="4"/>
  <c r="G1846" i="4"/>
  <c r="G1847" i="4"/>
  <c r="G1848" i="4"/>
  <c r="G1849" i="4"/>
  <c r="G1850" i="4"/>
  <c r="G1851" i="4"/>
  <c r="G1852" i="4"/>
  <c r="G1853" i="4"/>
  <c r="G1854" i="4"/>
  <c r="G1855" i="4"/>
  <c r="G1856" i="4"/>
  <c r="G1857" i="4"/>
  <c r="G1858" i="4"/>
  <c r="G1859" i="4"/>
  <c r="G1860" i="4"/>
  <c r="G1861" i="4"/>
  <c r="G1862" i="4"/>
  <c r="G1863" i="4"/>
  <c r="G1864" i="4"/>
  <c r="G1865" i="4"/>
  <c r="G1866" i="4"/>
  <c r="G1867" i="4"/>
  <c r="G1868" i="4"/>
  <c r="G1869" i="4"/>
  <c r="G1870" i="4"/>
  <c r="G1871" i="4"/>
  <c r="G1872" i="4"/>
  <c r="G1873" i="4"/>
  <c r="G1874" i="4"/>
  <c r="G1875" i="4"/>
  <c r="G1876" i="4"/>
  <c r="G1877" i="4"/>
  <c r="G1878" i="4"/>
  <c r="G1879" i="4"/>
  <c r="G1880" i="4"/>
  <c r="G1881" i="4"/>
  <c r="G1882" i="4"/>
  <c r="G1883" i="4"/>
  <c r="G1884" i="4"/>
  <c r="G1885" i="4"/>
  <c r="G1886" i="4"/>
  <c r="G1887" i="4"/>
  <c r="G1888" i="4"/>
  <c r="G1889" i="4"/>
  <c r="G1890" i="4"/>
  <c r="G1891" i="4"/>
  <c r="G1892" i="4"/>
  <c r="G1893" i="4"/>
  <c r="G1894" i="4"/>
  <c r="G1895" i="4"/>
  <c r="G1896" i="4"/>
  <c r="G1897" i="4"/>
  <c r="G1898" i="4"/>
  <c r="G1899" i="4"/>
  <c r="G1900" i="4"/>
  <c r="G1901" i="4"/>
  <c r="G1902" i="4"/>
  <c r="G1903" i="4"/>
  <c r="G1904" i="4"/>
  <c r="G1905" i="4"/>
  <c r="G1906" i="4"/>
  <c r="G1907" i="4"/>
  <c r="G1908" i="4"/>
  <c r="G1909" i="4"/>
  <c r="G1910" i="4"/>
  <c r="G1911" i="4"/>
  <c r="G1912" i="4"/>
  <c r="G1913" i="4"/>
  <c r="G1914" i="4"/>
  <c r="G1915" i="4"/>
  <c r="G1916" i="4"/>
  <c r="G1917" i="4"/>
  <c r="G1918" i="4"/>
  <c r="G1919" i="4"/>
  <c r="G1920" i="4"/>
  <c r="G1921" i="4"/>
  <c r="G1922" i="4"/>
  <c r="G1923" i="4"/>
  <c r="G1924" i="4"/>
  <c r="G1925" i="4"/>
  <c r="G1926" i="4"/>
  <c r="G1927" i="4"/>
  <c r="G1928" i="4"/>
  <c r="G1929" i="4"/>
  <c r="G1930" i="4"/>
  <c r="G1931" i="4"/>
  <c r="G1932" i="4"/>
  <c r="G1933" i="4"/>
  <c r="G1934" i="4"/>
  <c r="G1935" i="4"/>
  <c r="G1936" i="4"/>
  <c r="G1937" i="4"/>
  <c r="G1938" i="4"/>
  <c r="G1939" i="4"/>
  <c r="G1940" i="4"/>
  <c r="G1941" i="4"/>
  <c r="G1942" i="4"/>
  <c r="G1943" i="4"/>
  <c r="G1944" i="4"/>
  <c r="G1945" i="4"/>
  <c r="G1946" i="4"/>
  <c r="G1947" i="4"/>
  <c r="G1948" i="4"/>
  <c r="G1949" i="4"/>
  <c r="G1950" i="4"/>
  <c r="G1951" i="4"/>
  <c r="G1952" i="4"/>
  <c r="G1953" i="4"/>
  <c r="G1954" i="4"/>
  <c r="G1955" i="4"/>
  <c r="G1956" i="4"/>
  <c r="G1957" i="4"/>
  <c r="G1958" i="4"/>
  <c r="G1959" i="4"/>
  <c r="G1960" i="4"/>
  <c r="G1961" i="4"/>
  <c r="G1962" i="4"/>
  <c r="G1963" i="4"/>
  <c r="G1964" i="4"/>
  <c r="G1965" i="4"/>
  <c r="G1966" i="4"/>
  <c r="G1967" i="4"/>
  <c r="G1968" i="4"/>
  <c r="G1969" i="4"/>
  <c r="G1970" i="4"/>
  <c r="G1971" i="4"/>
  <c r="G1972" i="4"/>
  <c r="G1973" i="4"/>
  <c r="G1974" i="4"/>
  <c r="G1975" i="4"/>
  <c r="G1976" i="4"/>
  <c r="G1977" i="4"/>
  <c r="G1978" i="4"/>
  <c r="G1979" i="4"/>
  <c r="G1980" i="4"/>
  <c r="G1981" i="4"/>
  <c r="G1982" i="4"/>
  <c r="G1983" i="4"/>
  <c r="G1984" i="4"/>
  <c r="G1985" i="4"/>
  <c r="G1986" i="4"/>
  <c r="G1987" i="4"/>
  <c r="G1988" i="4"/>
  <c r="G1989" i="4"/>
  <c r="G1990" i="4"/>
  <c r="G1991" i="4"/>
  <c r="G1992" i="4"/>
  <c r="G1993" i="4"/>
  <c r="G1994" i="4"/>
  <c r="G1995" i="4"/>
  <c r="G1996" i="4"/>
  <c r="G1997" i="4"/>
  <c r="G1998" i="4"/>
  <c r="G1999" i="4"/>
  <c r="G2000" i="4"/>
  <c r="G2001" i="4"/>
  <c r="G2002" i="4"/>
  <c r="G2003" i="4"/>
  <c r="G2004" i="4"/>
  <c r="G2005" i="4"/>
  <c r="G2006" i="4"/>
  <c r="G2007" i="4"/>
  <c r="G2008" i="4"/>
  <c r="G2009" i="4"/>
  <c r="G2010" i="4"/>
  <c r="G2011" i="4"/>
  <c r="G2012" i="4"/>
  <c r="G2013" i="4"/>
  <c r="G2014" i="4"/>
  <c r="G2015" i="4"/>
  <c r="G2016" i="4"/>
  <c r="G2017" i="4"/>
  <c r="G2018" i="4"/>
  <c r="G2019" i="4"/>
  <c r="G2020" i="4"/>
  <c r="G2021" i="4"/>
  <c r="G2022" i="4"/>
  <c r="G2023" i="4"/>
  <c r="G2024" i="4"/>
  <c r="G2025" i="4"/>
  <c r="G2026" i="4"/>
  <c r="G2027" i="4"/>
  <c r="G2028" i="4"/>
  <c r="G2029" i="4"/>
  <c r="G2030" i="4"/>
  <c r="G2031" i="4"/>
  <c r="G2032" i="4"/>
  <c r="G2033" i="4"/>
  <c r="G2034" i="4"/>
  <c r="G2035" i="4"/>
  <c r="G2036" i="4"/>
  <c r="G2037" i="4"/>
  <c r="G2038" i="4"/>
  <c r="G2039" i="4"/>
  <c r="G2040" i="4"/>
  <c r="G2041" i="4"/>
  <c r="G2042" i="4"/>
  <c r="G2043" i="4"/>
  <c r="G2044" i="4"/>
  <c r="G2045" i="4"/>
  <c r="G2046" i="4"/>
  <c r="G2047" i="4"/>
  <c r="G2048" i="4"/>
  <c r="G2049" i="4"/>
  <c r="G2050" i="4"/>
  <c r="G2051" i="4"/>
  <c r="G2052" i="4"/>
  <c r="G2053" i="4"/>
  <c r="G2054" i="4"/>
  <c r="G2055" i="4"/>
  <c r="G2056" i="4"/>
  <c r="G2057" i="4"/>
  <c r="G2058" i="4"/>
  <c r="G2059" i="4"/>
  <c r="G2060" i="4"/>
  <c r="G2061" i="4"/>
  <c r="G2062" i="4"/>
  <c r="G2063" i="4"/>
  <c r="G2064" i="4"/>
  <c r="G2065" i="4"/>
  <c r="G2066" i="4"/>
  <c r="G2067" i="4"/>
  <c r="G2068" i="4"/>
  <c r="G2069" i="4"/>
  <c r="G2070" i="4"/>
  <c r="G2071" i="4"/>
  <c r="G2072" i="4"/>
  <c r="G2073" i="4"/>
  <c r="G2074" i="4"/>
  <c r="G2075" i="4"/>
  <c r="G2076" i="4"/>
  <c r="G2077" i="4"/>
  <c r="G2078" i="4"/>
  <c r="G2079" i="4"/>
  <c r="G2080" i="4"/>
  <c r="G2081" i="4"/>
  <c r="G2082" i="4"/>
  <c r="G2083" i="4"/>
  <c r="G2084" i="4"/>
  <c r="G2085" i="4"/>
  <c r="G2086" i="4"/>
  <c r="G2087" i="4"/>
  <c r="G2088" i="4"/>
  <c r="G2089" i="4"/>
  <c r="G2090" i="4"/>
  <c r="G2091" i="4"/>
  <c r="G2092" i="4"/>
  <c r="G2093" i="4"/>
  <c r="G2094" i="4"/>
  <c r="G2095" i="4"/>
  <c r="G2096" i="4"/>
  <c r="G2097" i="4"/>
  <c r="G2098" i="4"/>
  <c r="G2099" i="4"/>
  <c r="G2100" i="4"/>
  <c r="G2101" i="4"/>
  <c r="G2102" i="4"/>
  <c r="G2103" i="4"/>
  <c r="G2104" i="4"/>
  <c r="G2105" i="4"/>
  <c r="G2106" i="4"/>
  <c r="G2107" i="4"/>
  <c r="G2108" i="4"/>
  <c r="G2109" i="4"/>
  <c r="G2110" i="4"/>
  <c r="G2111" i="4"/>
  <c r="G2112" i="4"/>
  <c r="G2113" i="4"/>
  <c r="G2114" i="4"/>
  <c r="G2115" i="4"/>
  <c r="G2116" i="4"/>
  <c r="G2117" i="4"/>
  <c r="G2118" i="4"/>
  <c r="G2119" i="4"/>
  <c r="G2120" i="4"/>
  <c r="G2121" i="4"/>
  <c r="G2122" i="4"/>
  <c r="G2123" i="4"/>
  <c r="G2124" i="4"/>
  <c r="G2125" i="4"/>
  <c r="G2126" i="4"/>
  <c r="G2127" i="4"/>
  <c r="G2128" i="4"/>
  <c r="G2129" i="4"/>
  <c r="G2130" i="4"/>
  <c r="G2131" i="4"/>
  <c r="G2132" i="4"/>
  <c r="G2133" i="4"/>
  <c r="G2134" i="4"/>
  <c r="G2135" i="4"/>
  <c r="G2136" i="4"/>
  <c r="G2137" i="4"/>
  <c r="G2138" i="4"/>
  <c r="G2139" i="4"/>
  <c r="G2140" i="4"/>
  <c r="G2141" i="4"/>
  <c r="G2142" i="4"/>
  <c r="G2143" i="4"/>
  <c r="G2144" i="4"/>
  <c r="G2145" i="4"/>
  <c r="G2146" i="4"/>
  <c r="G2147" i="4"/>
  <c r="G2148" i="4"/>
  <c r="G2149" i="4"/>
  <c r="G2150" i="4"/>
  <c r="G2151" i="4"/>
  <c r="G2152" i="4"/>
  <c r="G2153" i="4"/>
  <c r="G2154" i="4"/>
  <c r="G2155" i="4"/>
  <c r="G2156" i="4"/>
  <c r="G2157" i="4"/>
  <c r="G2158" i="4"/>
  <c r="G2159" i="4"/>
  <c r="G2160" i="4"/>
  <c r="G2161" i="4"/>
  <c r="G2162" i="4"/>
  <c r="G2163" i="4"/>
  <c r="G2164" i="4"/>
  <c r="G2165" i="4"/>
  <c r="G2166" i="4"/>
  <c r="G2167" i="4"/>
  <c r="G2168" i="4"/>
  <c r="G2169" i="4"/>
  <c r="G2170" i="4"/>
  <c r="G2171" i="4"/>
  <c r="G2172" i="4"/>
  <c r="G2173" i="4"/>
  <c r="G2174" i="4"/>
  <c r="G2175" i="4"/>
  <c r="G2176" i="4"/>
  <c r="G2177" i="4"/>
  <c r="G2178" i="4"/>
  <c r="G2179" i="4"/>
  <c r="G2180" i="4"/>
  <c r="G2181" i="4"/>
  <c r="G2182" i="4"/>
  <c r="G2183" i="4"/>
  <c r="G2184" i="4"/>
  <c r="G2185" i="4"/>
  <c r="G2186" i="4"/>
  <c r="G2187" i="4"/>
  <c r="G2188" i="4"/>
  <c r="G2189" i="4"/>
  <c r="G2190" i="4"/>
  <c r="G2191" i="4"/>
  <c r="G2192" i="4"/>
  <c r="G2193" i="4"/>
  <c r="G2194" i="4"/>
  <c r="G2195" i="4"/>
  <c r="G2196" i="4"/>
  <c r="G2197" i="4"/>
  <c r="G2198" i="4"/>
  <c r="G2199" i="4"/>
  <c r="G2200" i="4"/>
  <c r="G2201" i="4"/>
  <c r="G2202" i="4"/>
  <c r="G2203" i="4"/>
  <c r="G2204" i="4"/>
  <c r="G2205" i="4"/>
  <c r="G2206" i="4"/>
  <c r="G2207" i="4"/>
  <c r="G2208" i="4"/>
  <c r="G2209" i="4"/>
  <c r="G2210" i="4"/>
  <c r="G2211" i="4"/>
  <c r="G2212" i="4"/>
  <c r="G2213" i="4"/>
  <c r="G2214" i="4"/>
  <c r="G2215" i="4"/>
  <c r="G2216" i="4"/>
  <c r="G2217" i="4"/>
  <c r="G2218" i="4"/>
  <c r="G2219" i="4"/>
  <c r="G2220" i="4"/>
  <c r="G2221" i="4"/>
  <c r="G2222" i="4"/>
  <c r="G2223" i="4"/>
  <c r="G2224" i="4"/>
  <c r="G2225" i="4"/>
  <c r="G2226" i="4"/>
  <c r="G2227" i="4"/>
  <c r="G2228" i="4"/>
  <c r="G2229" i="4"/>
  <c r="G2230" i="4"/>
  <c r="G2231" i="4"/>
  <c r="G2232" i="4"/>
  <c r="G2233" i="4"/>
  <c r="G2234" i="4"/>
  <c r="G2235" i="4"/>
  <c r="G2236" i="4"/>
  <c r="G2237" i="4"/>
  <c r="G2238" i="4"/>
  <c r="G2239" i="4"/>
  <c r="G2240" i="4"/>
  <c r="G2241" i="4"/>
  <c r="G2242" i="4"/>
  <c r="G2243" i="4"/>
  <c r="G2244" i="4"/>
  <c r="G2245" i="4"/>
  <c r="G2246" i="4"/>
  <c r="G2247" i="4"/>
  <c r="G2248" i="4"/>
  <c r="G2249" i="4"/>
  <c r="G2250" i="4"/>
  <c r="G2251" i="4"/>
  <c r="G2252" i="4"/>
  <c r="G2253" i="4"/>
  <c r="G2254" i="4"/>
  <c r="G2255" i="4"/>
  <c r="G2256" i="4"/>
  <c r="G2257" i="4"/>
  <c r="G2258" i="4"/>
  <c r="G2259" i="4"/>
  <c r="G2260" i="4"/>
  <c r="G2261" i="4"/>
  <c r="G2262" i="4"/>
  <c r="G2263" i="4"/>
  <c r="G2264" i="4"/>
  <c r="G2265" i="4"/>
  <c r="G2266" i="4"/>
  <c r="G2267" i="4"/>
  <c r="G2268" i="4"/>
  <c r="G2269" i="4"/>
  <c r="G2270" i="4"/>
  <c r="G2271" i="4"/>
  <c r="G2272" i="4"/>
  <c r="G2273" i="4"/>
  <c r="G2274" i="4"/>
  <c r="G2275" i="4"/>
  <c r="G2276" i="4"/>
  <c r="G2277" i="4"/>
  <c r="G2278" i="4"/>
  <c r="G2279" i="4"/>
  <c r="G2280" i="4"/>
  <c r="G2281" i="4"/>
  <c r="G2282" i="4"/>
  <c r="G2283" i="4"/>
  <c r="G2284" i="4"/>
  <c r="G2285" i="4"/>
  <c r="G2286" i="4"/>
  <c r="G2287" i="4"/>
  <c r="G2288" i="4"/>
  <c r="G2289" i="4"/>
  <c r="G2290" i="4"/>
  <c r="G2291" i="4"/>
  <c r="G2292" i="4"/>
  <c r="G2293" i="4"/>
  <c r="G2294" i="4"/>
  <c r="G2295" i="4"/>
  <c r="G2296" i="4"/>
  <c r="G2297" i="4"/>
  <c r="G2298" i="4"/>
  <c r="G2299" i="4"/>
  <c r="G2300" i="4"/>
  <c r="G2301" i="4"/>
  <c r="G2302" i="4"/>
  <c r="G2303" i="4"/>
  <c r="G2304" i="4"/>
  <c r="G2305" i="4"/>
  <c r="G2306" i="4"/>
  <c r="G2307" i="4"/>
  <c r="G2308" i="4"/>
  <c r="G2309" i="4"/>
  <c r="G2310" i="4"/>
  <c r="G2311" i="4"/>
  <c r="G2312" i="4"/>
  <c r="G2313" i="4"/>
  <c r="G2314" i="4"/>
  <c r="G2315" i="4"/>
  <c r="G2316" i="4"/>
  <c r="G2317" i="4"/>
  <c r="G2318" i="4"/>
  <c r="G2319" i="4"/>
  <c r="G2320" i="4"/>
  <c r="G2321" i="4"/>
  <c r="G2322" i="4"/>
  <c r="G2323" i="4"/>
  <c r="G2324" i="4"/>
  <c r="G2325" i="4"/>
  <c r="G2326" i="4"/>
  <c r="G2327" i="4"/>
  <c r="G2328" i="4"/>
  <c r="G2329" i="4"/>
  <c r="G2330" i="4"/>
  <c r="G2331" i="4"/>
  <c r="G2332" i="4"/>
  <c r="G2333" i="4"/>
  <c r="G2334" i="4"/>
  <c r="G2335" i="4"/>
  <c r="G2336" i="4"/>
  <c r="G2337" i="4"/>
  <c r="G2338" i="4"/>
  <c r="G2339" i="4"/>
  <c r="G2340" i="4"/>
  <c r="G2341" i="4"/>
  <c r="G2342" i="4"/>
  <c r="G2343" i="4"/>
  <c r="G2344" i="4"/>
  <c r="G2345" i="4"/>
  <c r="G2346" i="4"/>
  <c r="G2347" i="4"/>
  <c r="G2348" i="4"/>
  <c r="G2349" i="4"/>
  <c r="G2350" i="4"/>
  <c r="G2351" i="4"/>
  <c r="G2352" i="4"/>
  <c r="G2353" i="4"/>
  <c r="G2354" i="4"/>
  <c r="G2355" i="4"/>
  <c r="G2356" i="4"/>
  <c r="G2357" i="4"/>
  <c r="G2358" i="4"/>
  <c r="G2359" i="4"/>
  <c r="G2360" i="4"/>
  <c r="G2361" i="4"/>
  <c r="G2362" i="4"/>
  <c r="G2363" i="4"/>
  <c r="G2364" i="4"/>
  <c r="G2365" i="4"/>
  <c r="G2366" i="4"/>
  <c r="G2367" i="4"/>
  <c r="G2368" i="4"/>
  <c r="G2369" i="4"/>
  <c r="G2370" i="4"/>
  <c r="G2371" i="4"/>
  <c r="G2372" i="4"/>
  <c r="G2373" i="4"/>
  <c r="G2374" i="4"/>
  <c r="G2375" i="4"/>
  <c r="G2376" i="4"/>
  <c r="G2377" i="4"/>
  <c r="G2378" i="4"/>
  <c r="G2379" i="4"/>
  <c r="G2380" i="4"/>
  <c r="G2381" i="4"/>
  <c r="G2382" i="4"/>
  <c r="G2383" i="4"/>
  <c r="G2384" i="4"/>
  <c r="G2385" i="4"/>
  <c r="G2386" i="4"/>
  <c r="G2387" i="4"/>
  <c r="G2388" i="4"/>
  <c r="G2389" i="4"/>
  <c r="G2390" i="4"/>
  <c r="G2391" i="4"/>
  <c r="G2392" i="4"/>
  <c r="G2393" i="4"/>
  <c r="G2394" i="4"/>
  <c r="G2395" i="4"/>
  <c r="G2396" i="4"/>
  <c r="G2397" i="4"/>
  <c r="G2398" i="4"/>
  <c r="G2399" i="4"/>
  <c r="G2400" i="4"/>
  <c r="G2401" i="4"/>
  <c r="G2402" i="4"/>
  <c r="G2403" i="4"/>
  <c r="G2404" i="4"/>
  <c r="G2405" i="4"/>
  <c r="G2406" i="4"/>
  <c r="G2407" i="4"/>
  <c r="G2408" i="4"/>
  <c r="G2409" i="4"/>
  <c r="G2410" i="4"/>
  <c r="G2411" i="4"/>
  <c r="G2412" i="4"/>
  <c r="G2413" i="4"/>
  <c r="G2414" i="4"/>
  <c r="G2415" i="4"/>
  <c r="G2416" i="4"/>
  <c r="G2417" i="4"/>
  <c r="G2418" i="4"/>
  <c r="G2419" i="4"/>
  <c r="G2420" i="4"/>
  <c r="G2421" i="4"/>
  <c r="G2422" i="4"/>
  <c r="G2423" i="4"/>
  <c r="G2424" i="4"/>
  <c r="G2425" i="4"/>
  <c r="G2426" i="4"/>
  <c r="G2427" i="4"/>
  <c r="G2428" i="4"/>
  <c r="G2429" i="4"/>
  <c r="G2430" i="4"/>
  <c r="G2431" i="4"/>
  <c r="G2432" i="4"/>
  <c r="G2433" i="4"/>
  <c r="G2434" i="4"/>
  <c r="G2435" i="4"/>
  <c r="G2436" i="4"/>
  <c r="G2437" i="4"/>
  <c r="G2438" i="4"/>
  <c r="G2439" i="4"/>
  <c r="G2440" i="4"/>
  <c r="G2441" i="4"/>
  <c r="G2442" i="4"/>
  <c r="G2443" i="4"/>
  <c r="G2444" i="4"/>
  <c r="G2445" i="4"/>
  <c r="G2446" i="4"/>
  <c r="G2447" i="4"/>
  <c r="G2448" i="4"/>
  <c r="G2449" i="4"/>
  <c r="G2450" i="4"/>
  <c r="G2451" i="4"/>
  <c r="G2452" i="4"/>
  <c r="G2453" i="4"/>
  <c r="G2454" i="4"/>
  <c r="G2455" i="4"/>
  <c r="G2456" i="4"/>
  <c r="G2457" i="4"/>
  <c r="G2458" i="4"/>
  <c r="G2459" i="4"/>
  <c r="G2460" i="4"/>
  <c r="G2461" i="4"/>
  <c r="G2462" i="4"/>
  <c r="G2463" i="4"/>
  <c r="G2464" i="4"/>
  <c r="G2465" i="4"/>
  <c r="G2466" i="4"/>
  <c r="G2467" i="4"/>
  <c r="G2468" i="4"/>
  <c r="G2469" i="4"/>
  <c r="G2470" i="4"/>
  <c r="G2471" i="4"/>
  <c r="G2472" i="4"/>
  <c r="G2473" i="4"/>
  <c r="G2474" i="4"/>
  <c r="G2475" i="4"/>
  <c r="G2476" i="4"/>
  <c r="G2477" i="4"/>
  <c r="G2478" i="4"/>
  <c r="G2479" i="4"/>
  <c r="G2480" i="4"/>
  <c r="G2481" i="4"/>
  <c r="G2482" i="4"/>
  <c r="G2483" i="4"/>
  <c r="G2484" i="4"/>
  <c r="G2485" i="4"/>
  <c r="G2486" i="4"/>
  <c r="G2487" i="4"/>
  <c r="G2488" i="4"/>
  <c r="G2489" i="4"/>
  <c r="G2490" i="4"/>
  <c r="G2491" i="4"/>
  <c r="G2492" i="4"/>
  <c r="G2493" i="4"/>
  <c r="G2494" i="4"/>
  <c r="G2495" i="4"/>
  <c r="G2496" i="4"/>
  <c r="G2497" i="4"/>
  <c r="G2498" i="4"/>
  <c r="G2499" i="4"/>
  <c r="G2500" i="4"/>
  <c r="G2501" i="4"/>
  <c r="G2502" i="4"/>
  <c r="G2503" i="4"/>
  <c r="G2504" i="4"/>
  <c r="G2505" i="4"/>
  <c r="G2506" i="4"/>
  <c r="G2507" i="4"/>
  <c r="G2508" i="4"/>
  <c r="G2509" i="4"/>
  <c r="G2510" i="4"/>
  <c r="G2511" i="4"/>
  <c r="G2512" i="4"/>
  <c r="G2513" i="4"/>
  <c r="G2514" i="4"/>
  <c r="G2515" i="4"/>
  <c r="G2516" i="4"/>
  <c r="G2517" i="4"/>
  <c r="G2518" i="4"/>
  <c r="G2519" i="4"/>
  <c r="G2520" i="4"/>
  <c r="G2521" i="4"/>
  <c r="G2522" i="4"/>
  <c r="G2523" i="4"/>
  <c r="G2524" i="4"/>
  <c r="G2525" i="4"/>
  <c r="G2526" i="4"/>
  <c r="G2527" i="4"/>
  <c r="G2528" i="4"/>
  <c r="G2529" i="4"/>
  <c r="G2530" i="4"/>
  <c r="G2531" i="4"/>
  <c r="G2532" i="4"/>
  <c r="G2533" i="4"/>
  <c r="G2534" i="4"/>
  <c r="G2535" i="4"/>
  <c r="G2536" i="4"/>
  <c r="G2537" i="4"/>
  <c r="G2538" i="4"/>
  <c r="G2539" i="4"/>
  <c r="G2540" i="4"/>
  <c r="G2541" i="4"/>
  <c r="G2542" i="4"/>
  <c r="G2543" i="4"/>
  <c r="G2544" i="4"/>
  <c r="G2545" i="4"/>
  <c r="G2546" i="4"/>
  <c r="G2547" i="4"/>
  <c r="G2548" i="4"/>
  <c r="G2549" i="4"/>
  <c r="G2550" i="4"/>
  <c r="G2551" i="4"/>
  <c r="G2552" i="4"/>
  <c r="G2553" i="4"/>
  <c r="G2554" i="4"/>
  <c r="G2555" i="4"/>
  <c r="G2556" i="4"/>
  <c r="G2557" i="4"/>
  <c r="G2558" i="4"/>
  <c r="G2559" i="4"/>
  <c r="G2560" i="4"/>
  <c r="G2561" i="4"/>
  <c r="G2562" i="4"/>
  <c r="G2563" i="4"/>
  <c r="G2564" i="4"/>
  <c r="G2565" i="4"/>
  <c r="G2566" i="4"/>
  <c r="G2567" i="4"/>
  <c r="G2568" i="4"/>
  <c r="G2569" i="4"/>
  <c r="G2570" i="4"/>
  <c r="G2571" i="4"/>
  <c r="G2572" i="4"/>
  <c r="G2573" i="4"/>
  <c r="G2574" i="4"/>
  <c r="G2575" i="4"/>
  <c r="G2576" i="4"/>
  <c r="G2577" i="4"/>
  <c r="G2578" i="4"/>
  <c r="G2579" i="4"/>
  <c r="G2580" i="4"/>
  <c r="G2581" i="4"/>
  <c r="G2582" i="4"/>
  <c r="G2583" i="4"/>
  <c r="G2584" i="4"/>
  <c r="G2585" i="4"/>
  <c r="G2586" i="4"/>
  <c r="G2587" i="4"/>
  <c r="G2588" i="4"/>
  <c r="G2589" i="4"/>
  <c r="G2590" i="4"/>
  <c r="G2591" i="4"/>
  <c r="G2592" i="4"/>
  <c r="G2593" i="4"/>
  <c r="G2594" i="4"/>
  <c r="G2595" i="4"/>
  <c r="G2596" i="4"/>
  <c r="G2597" i="4"/>
  <c r="G2598" i="4"/>
  <c r="G2599" i="4"/>
  <c r="G2600" i="4"/>
  <c r="G2601" i="4"/>
  <c r="G2602" i="4"/>
  <c r="G2603" i="4"/>
  <c r="G2604" i="4"/>
  <c r="G2605" i="4"/>
  <c r="G2606" i="4"/>
  <c r="G2607" i="4"/>
  <c r="G2608" i="4"/>
  <c r="G2609" i="4"/>
  <c r="G2610" i="4"/>
  <c r="G2611" i="4"/>
  <c r="G2612" i="4"/>
  <c r="G2613" i="4"/>
  <c r="G2614" i="4"/>
  <c r="G2615" i="4"/>
  <c r="G2616" i="4"/>
  <c r="G2617" i="4"/>
  <c r="G2618" i="4"/>
  <c r="G2619" i="4"/>
  <c r="G2620" i="4"/>
  <c r="G2621" i="4"/>
  <c r="G2622" i="4"/>
  <c r="G2623" i="4"/>
  <c r="G2624" i="4"/>
  <c r="G2625" i="4"/>
  <c r="G2626" i="4"/>
  <c r="G2627" i="4"/>
  <c r="G2628" i="4"/>
  <c r="G2629" i="4"/>
  <c r="G2630" i="4"/>
  <c r="G2631" i="4"/>
  <c r="G2632" i="4"/>
  <c r="G2633" i="4"/>
  <c r="G2634" i="4"/>
  <c r="G2635" i="4"/>
  <c r="G2636" i="4"/>
  <c r="G2637" i="4"/>
  <c r="G2638" i="4"/>
  <c r="G2639" i="4"/>
  <c r="G2640" i="4"/>
  <c r="G2641" i="4"/>
  <c r="G2642" i="4"/>
  <c r="G2643" i="4"/>
  <c r="G2644" i="4"/>
  <c r="G2645" i="4"/>
  <c r="G2646" i="4"/>
  <c r="G2647" i="4"/>
  <c r="G2648" i="4"/>
  <c r="G2649" i="4"/>
  <c r="G2650" i="4"/>
  <c r="G2651" i="4"/>
  <c r="G2652" i="4"/>
  <c r="G2653" i="4"/>
  <c r="G2654" i="4"/>
  <c r="G2655" i="4"/>
  <c r="G2656" i="4"/>
  <c r="G2657" i="4"/>
  <c r="G2658" i="4"/>
  <c r="G2659" i="4"/>
  <c r="G2660" i="4"/>
  <c r="G2661" i="4"/>
  <c r="G2662" i="4"/>
  <c r="G2663" i="4"/>
  <c r="G2664" i="4"/>
  <c r="G2665" i="4"/>
  <c r="G2666" i="4"/>
  <c r="G2667" i="4"/>
  <c r="G2668" i="4"/>
  <c r="G2669" i="4"/>
  <c r="G2670" i="4"/>
  <c r="G2671" i="4"/>
  <c r="G2672" i="4"/>
  <c r="G2673" i="4"/>
  <c r="G2674" i="4"/>
  <c r="G2675" i="4"/>
  <c r="G2676" i="4"/>
  <c r="G2677" i="4"/>
  <c r="G2678" i="4"/>
  <c r="G2679" i="4"/>
  <c r="G2680" i="4"/>
  <c r="G2681" i="4"/>
  <c r="G2682" i="4"/>
  <c r="G2683" i="4"/>
  <c r="G2684" i="4"/>
  <c r="G2685" i="4"/>
  <c r="G2686" i="4"/>
  <c r="G2687" i="4"/>
  <c r="G2688" i="4"/>
  <c r="G2689" i="4"/>
  <c r="G2690" i="4"/>
  <c r="G2691" i="4"/>
  <c r="G2692" i="4"/>
  <c r="G2693" i="4"/>
  <c r="G2694" i="4"/>
  <c r="G2695" i="4"/>
  <c r="G2696" i="4"/>
  <c r="G2697" i="4"/>
  <c r="G2698" i="4"/>
  <c r="G2699" i="4"/>
  <c r="G2700" i="4"/>
  <c r="G2701" i="4"/>
  <c r="G2702" i="4"/>
  <c r="G2703" i="4"/>
  <c r="G2704" i="4"/>
  <c r="G2705" i="4"/>
  <c r="G2706" i="4"/>
  <c r="G2707" i="4"/>
  <c r="G2708" i="4"/>
  <c r="G2709" i="4"/>
  <c r="G2710" i="4"/>
  <c r="G2711" i="4"/>
  <c r="G2712" i="4"/>
  <c r="G2713" i="4"/>
  <c r="G2714" i="4"/>
  <c r="G2715" i="4"/>
  <c r="G2716" i="4"/>
  <c r="G2717" i="4"/>
  <c r="G2718" i="4"/>
  <c r="G2719" i="4"/>
  <c r="G2720" i="4"/>
  <c r="G2721" i="4"/>
  <c r="G2722" i="4"/>
  <c r="G2723" i="4"/>
  <c r="G2724" i="4"/>
  <c r="G2725" i="4"/>
  <c r="G2726" i="4"/>
  <c r="G2727" i="4"/>
  <c r="G2728" i="4"/>
  <c r="G2729" i="4"/>
  <c r="G2730" i="4"/>
  <c r="G2731" i="4"/>
  <c r="G2732" i="4"/>
  <c r="G2733" i="4"/>
  <c r="G2734" i="4"/>
  <c r="G2735" i="4"/>
  <c r="G2736" i="4"/>
  <c r="G2737" i="4"/>
  <c r="G2738" i="4"/>
  <c r="G2739" i="4"/>
  <c r="G2740" i="4"/>
  <c r="G2741" i="4"/>
  <c r="G2742" i="4"/>
  <c r="G2743" i="4"/>
  <c r="G2744" i="4"/>
  <c r="G2745" i="4"/>
  <c r="G2746" i="4"/>
  <c r="G2747" i="4"/>
  <c r="G2748" i="4"/>
  <c r="G2749" i="4"/>
  <c r="G2750" i="4"/>
  <c r="G2751" i="4"/>
  <c r="G2752" i="4"/>
  <c r="G2753" i="4"/>
  <c r="G2754" i="4"/>
  <c r="G2755" i="4"/>
  <c r="G2756" i="4"/>
  <c r="G2757" i="4"/>
  <c r="G2758" i="4"/>
  <c r="G2759" i="4"/>
  <c r="G2760" i="4"/>
  <c r="G2761" i="4"/>
  <c r="G2762" i="4"/>
  <c r="G2763" i="4"/>
  <c r="G2764" i="4"/>
  <c r="G2765" i="4"/>
  <c r="G2766" i="4"/>
  <c r="G2767" i="4"/>
  <c r="G2768" i="4"/>
  <c r="G2769" i="4"/>
  <c r="G2770" i="4"/>
  <c r="G2771" i="4"/>
  <c r="G2772" i="4"/>
  <c r="G2773" i="4"/>
  <c r="G2774" i="4"/>
  <c r="G2775" i="4"/>
  <c r="G2776" i="4"/>
  <c r="G2777" i="4"/>
  <c r="G2778" i="4"/>
  <c r="G2779" i="4"/>
  <c r="G2780" i="4"/>
  <c r="G2781" i="4"/>
  <c r="G2782" i="4"/>
  <c r="G2783" i="4"/>
  <c r="G2784" i="4"/>
  <c r="G2785" i="4"/>
  <c r="G2786" i="4"/>
  <c r="G2787" i="4"/>
  <c r="G2788" i="4"/>
  <c r="G2789" i="4"/>
  <c r="G2790" i="4"/>
  <c r="G2791" i="4"/>
  <c r="G2792" i="4"/>
  <c r="G2793" i="4"/>
  <c r="G2794" i="4"/>
  <c r="G2795" i="4"/>
  <c r="G2796" i="4"/>
  <c r="G2797" i="4"/>
  <c r="G2798" i="4"/>
  <c r="G2799" i="4"/>
  <c r="G2800" i="4"/>
  <c r="G2801" i="4"/>
  <c r="G2802" i="4"/>
  <c r="G2803" i="4"/>
  <c r="G2804" i="4"/>
  <c r="G2805" i="4"/>
  <c r="G2806" i="4"/>
  <c r="G2807" i="4"/>
  <c r="G2808" i="4"/>
  <c r="G2809" i="4"/>
  <c r="G2810" i="4"/>
  <c r="G2811" i="4"/>
  <c r="G2812" i="4"/>
  <c r="G2813" i="4"/>
  <c r="G2814" i="4"/>
  <c r="G2815" i="4"/>
  <c r="G2816" i="4"/>
  <c r="G2817" i="4"/>
  <c r="G2818" i="4"/>
  <c r="G2819" i="4"/>
  <c r="G2820" i="4"/>
  <c r="G2821" i="4"/>
  <c r="G2822" i="4"/>
  <c r="G2823" i="4"/>
  <c r="G2824" i="4"/>
  <c r="G2825" i="4"/>
  <c r="G2826" i="4"/>
  <c r="G2827" i="4"/>
  <c r="G2828" i="4"/>
  <c r="G2829" i="4"/>
  <c r="G2830" i="4"/>
  <c r="G2831" i="4"/>
  <c r="G2832" i="4"/>
  <c r="G2833" i="4"/>
  <c r="G2834" i="4"/>
  <c r="G2835" i="4"/>
  <c r="G2836" i="4"/>
  <c r="G2837" i="4"/>
  <c r="G2838" i="4"/>
  <c r="G2839" i="4"/>
  <c r="G2840" i="4"/>
  <c r="G2841" i="4"/>
  <c r="G2842" i="4"/>
  <c r="G2843" i="4"/>
  <c r="G2844" i="4"/>
  <c r="G2845" i="4"/>
  <c r="G2846" i="4"/>
  <c r="G2847" i="4"/>
  <c r="G2848" i="4"/>
  <c r="G2849" i="4"/>
  <c r="G2850" i="4"/>
  <c r="G2851" i="4"/>
  <c r="G2852" i="4"/>
  <c r="G2853" i="4"/>
  <c r="G2854" i="4"/>
  <c r="G2855" i="4"/>
  <c r="G2856" i="4"/>
  <c r="G2857" i="4"/>
  <c r="G2858" i="4"/>
  <c r="G2859" i="4"/>
  <c r="G2860" i="4"/>
  <c r="G2861" i="4"/>
  <c r="G2862" i="4"/>
  <c r="G2863" i="4"/>
  <c r="G2864" i="4"/>
  <c r="G2865" i="4"/>
  <c r="G2866" i="4"/>
  <c r="G2867" i="4"/>
  <c r="G2868" i="4"/>
  <c r="G2869" i="4"/>
  <c r="G2870" i="4"/>
  <c r="G2871" i="4"/>
  <c r="G2872" i="4"/>
  <c r="G2873" i="4"/>
  <c r="G2874" i="4"/>
  <c r="G2875" i="4"/>
  <c r="G2876" i="4"/>
  <c r="G2877" i="4"/>
  <c r="G2878" i="4"/>
  <c r="G2879" i="4"/>
  <c r="G2880" i="4"/>
  <c r="G2881" i="4"/>
  <c r="G2882" i="4"/>
  <c r="G2883" i="4"/>
  <c r="G2884" i="4"/>
  <c r="G2885" i="4"/>
  <c r="G2886" i="4"/>
  <c r="G2887" i="4"/>
  <c r="G2888" i="4"/>
  <c r="G2889" i="4"/>
  <c r="G2890" i="4"/>
  <c r="G2891" i="4"/>
  <c r="G2892" i="4"/>
  <c r="G2893" i="4"/>
  <c r="G2894" i="4"/>
  <c r="G2895" i="4"/>
  <c r="G2896" i="4"/>
  <c r="G2897" i="4"/>
  <c r="G2898" i="4"/>
  <c r="G2899" i="4"/>
  <c r="G2900" i="4"/>
  <c r="G2901" i="4"/>
  <c r="G2902" i="4"/>
  <c r="G2903" i="4"/>
  <c r="G2904" i="4"/>
  <c r="G2905" i="4"/>
  <c r="G2906" i="4"/>
  <c r="G2907" i="4"/>
  <c r="G2908" i="4"/>
  <c r="G2909" i="4"/>
  <c r="G2910" i="4"/>
  <c r="G2911" i="4"/>
  <c r="G2912" i="4"/>
  <c r="G2913" i="4"/>
  <c r="G2914" i="4"/>
  <c r="G2915" i="4"/>
  <c r="G2916" i="4"/>
  <c r="G2917" i="4"/>
  <c r="G2918" i="4"/>
  <c r="G2919" i="4"/>
  <c r="G2920" i="4"/>
  <c r="G2921" i="4"/>
  <c r="G2922" i="4"/>
  <c r="G2923" i="4"/>
  <c r="G2924" i="4"/>
  <c r="G2925" i="4"/>
  <c r="G2926" i="4"/>
  <c r="G2927" i="4"/>
  <c r="G2928" i="4"/>
  <c r="G2929" i="4"/>
  <c r="G2930" i="4"/>
  <c r="G2931" i="4"/>
  <c r="G2932" i="4"/>
  <c r="G2933" i="4"/>
  <c r="G2934" i="4"/>
  <c r="G2935" i="4"/>
  <c r="G2936" i="4"/>
  <c r="G2937" i="4"/>
  <c r="G2938" i="4"/>
  <c r="G2939" i="4"/>
  <c r="G2940" i="4"/>
  <c r="G2941" i="4"/>
  <c r="G2942" i="4"/>
  <c r="G2943" i="4"/>
  <c r="G2944" i="4"/>
  <c r="G2945" i="4"/>
  <c r="G2946" i="4"/>
  <c r="G2947" i="4"/>
  <c r="G2948" i="4"/>
  <c r="G2949" i="4"/>
  <c r="G2950" i="4"/>
  <c r="G2951" i="4"/>
  <c r="G2952" i="4"/>
  <c r="G2953" i="4"/>
  <c r="G2954" i="4"/>
  <c r="G2955" i="4"/>
  <c r="G2956" i="4"/>
  <c r="G2957" i="4"/>
  <c r="G2958" i="4"/>
  <c r="G2959" i="4"/>
  <c r="G2960" i="4"/>
  <c r="G2961" i="4"/>
  <c r="G2962" i="4"/>
  <c r="G2963" i="4"/>
  <c r="G2964" i="4"/>
  <c r="G2965" i="4"/>
  <c r="G2966" i="4"/>
  <c r="G2967" i="4"/>
  <c r="G2968" i="4"/>
  <c r="G2969" i="4"/>
  <c r="G2970" i="4"/>
  <c r="G2971" i="4"/>
  <c r="G2972" i="4"/>
  <c r="G2973" i="4"/>
  <c r="G2974" i="4"/>
  <c r="G2975" i="4"/>
  <c r="G2976" i="4"/>
  <c r="G2977" i="4"/>
  <c r="G2978" i="4"/>
  <c r="G2979" i="4"/>
  <c r="G2980" i="4"/>
  <c r="G2981" i="4"/>
  <c r="G2982" i="4"/>
  <c r="G2983" i="4"/>
  <c r="G2984" i="4"/>
  <c r="G2985" i="4"/>
  <c r="G2986" i="4"/>
  <c r="G2987" i="4"/>
  <c r="G2988" i="4"/>
  <c r="G2989" i="4"/>
  <c r="G2990" i="4"/>
  <c r="G2991" i="4"/>
  <c r="G2992" i="4"/>
  <c r="G2993" i="4"/>
  <c r="G2994" i="4"/>
  <c r="G2995" i="4"/>
  <c r="G2996" i="4"/>
  <c r="G2997" i="4"/>
  <c r="G2998" i="4"/>
  <c r="G2999" i="4"/>
  <c r="G3000" i="4"/>
  <c r="G3001" i="4"/>
  <c r="G3002" i="4"/>
  <c r="G3003" i="4"/>
  <c r="G3004" i="4"/>
  <c r="G3005" i="4"/>
  <c r="G3006" i="4"/>
  <c r="G3007" i="4"/>
  <c r="G3008" i="4"/>
  <c r="G3009" i="4"/>
  <c r="G3010" i="4"/>
  <c r="G3011" i="4"/>
  <c r="G3012" i="4"/>
  <c r="G3013" i="4"/>
  <c r="G3014" i="4"/>
  <c r="G3015" i="4"/>
  <c r="G3016" i="4"/>
  <c r="G3017" i="4"/>
  <c r="G3018" i="4"/>
  <c r="G3019" i="4"/>
  <c r="G3020" i="4"/>
  <c r="G3021" i="4"/>
  <c r="G3022" i="4"/>
  <c r="G3023" i="4"/>
  <c r="G3024" i="4"/>
  <c r="G3025" i="4"/>
  <c r="G3026" i="4"/>
  <c r="G3027" i="4"/>
  <c r="G3028" i="4"/>
  <c r="G3029" i="4"/>
  <c r="G3030" i="4"/>
  <c r="G3031" i="4"/>
  <c r="G3032" i="4"/>
  <c r="G3033" i="4"/>
  <c r="G3034" i="4"/>
  <c r="G3035" i="4"/>
  <c r="G3036" i="4"/>
  <c r="G3037" i="4"/>
  <c r="G3038" i="4"/>
  <c r="G3039" i="4"/>
  <c r="G3040" i="4"/>
  <c r="G3041" i="4"/>
  <c r="G3042" i="4"/>
  <c r="G3043" i="4"/>
  <c r="G3044" i="4"/>
  <c r="G3045" i="4"/>
  <c r="G3046" i="4"/>
  <c r="G3047" i="4"/>
  <c r="G3048" i="4"/>
  <c r="G3049" i="4"/>
  <c r="G3050" i="4"/>
  <c r="G3051" i="4"/>
  <c r="G3052" i="4"/>
  <c r="G3053" i="4"/>
  <c r="G3054" i="4"/>
  <c r="G3055" i="4"/>
  <c r="G3056" i="4"/>
  <c r="G3057" i="4"/>
  <c r="G3058" i="4"/>
  <c r="G3059" i="4"/>
  <c r="G3060" i="4"/>
  <c r="G3061" i="4"/>
  <c r="G3062" i="4"/>
  <c r="G3063" i="4"/>
  <c r="G3064" i="4"/>
  <c r="G3065" i="4"/>
  <c r="G3066" i="4"/>
  <c r="G3067" i="4"/>
  <c r="G3068" i="4"/>
  <c r="G3069" i="4"/>
  <c r="G3070" i="4"/>
  <c r="G3071" i="4"/>
  <c r="G3072" i="4"/>
  <c r="G3073" i="4"/>
  <c r="G3074" i="4"/>
  <c r="G3075" i="4"/>
  <c r="G3076" i="4"/>
  <c r="G3077" i="4"/>
  <c r="G3078" i="4"/>
  <c r="G3079" i="4"/>
  <c r="G3080" i="4"/>
  <c r="G3081" i="4"/>
  <c r="G3082" i="4"/>
  <c r="G3083" i="4"/>
  <c r="G3084" i="4"/>
  <c r="G3085" i="4"/>
  <c r="G3086" i="4"/>
  <c r="G3087" i="4"/>
  <c r="G3088" i="4"/>
  <c r="G3089" i="4"/>
  <c r="G3090" i="4"/>
  <c r="G3091" i="4"/>
  <c r="G3092" i="4"/>
  <c r="G3093" i="4"/>
  <c r="G3094" i="4"/>
  <c r="G3095" i="4"/>
  <c r="G3096" i="4"/>
  <c r="G3097" i="4"/>
  <c r="G3098" i="4"/>
  <c r="G3099" i="4"/>
  <c r="G3100" i="4"/>
  <c r="G3101" i="4"/>
  <c r="G3102" i="4"/>
  <c r="G3103" i="4"/>
  <c r="G3104" i="4"/>
  <c r="G3105" i="4"/>
  <c r="G3106" i="4"/>
  <c r="G3107" i="4"/>
  <c r="G3108" i="4"/>
  <c r="G3109" i="4"/>
  <c r="G3110" i="4"/>
  <c r="G3111" i="4"/>
  <c r="G3112" i="4"/>
  <c r="G3113" i="4"/>
  <c r="G3114" i="4"/>
  <c r="G3115" i="4"/>
  <c r="G3116" i="4"/>
  <c r="G3117" i="4"/>
  <c r="G3118" i="4"/>
  <c r="G3119" i="4"/>
  <c r="G3120" i="4"/>
  <c r="G3121" i="4"/>
  <c r="G3122" i="4"/>
  <c r="G3123" i="4"/>
  <c r="G3124" i="4"/>
  <c r="G3125" i="4"/>
  <c r="G3126" i="4"/>
  <c r="G3127" i="4"/>
  <c r="G3128" i="4"/>
  <c r="G3129" i="4"/>
  <c r="G3130" i="4"/>
  <c r="G3131" i="4"/>
  <c r="G3132" i="4"/>
  <c r="G3133" i="4"/>
  <c r="G3134" i="4"/>
  <c r="G3135" i="4"/>
  <c r="G3136" i="4"/>
  <c r="G3137" i="4"/>
  <c r="G3138" i="4"/>
  <c r="G3139" i="4"/>
  <c r="G3140" i="4"/>
  <c r="G3141" i="4"/>
  <c r="G3142" i="4"/>
  <c r="G3143" i="4"/>
  <c r="G3144" i="4"/>
  <c r="G3145" i="4"/>
  <c r="G3146" i="4"/>
  <c r="G3147" i="4"/>
  <c r="G3148" i="4"/>
  <c r="G3149" i="4"/>
  <c r="G3150" i="4"/>
  <c r="G3151" i="4"/>
  <c r="G3152" i="4"/>
  <c r="G3153" i="4"/>
  <c r="G3154" i="4"/>
  <c r="G3155" i="4"/>
  <c r="G3156" i="4"/>
  <c r="G3157" i="4"/>
  <c r="G3158" i="4"/>
  <c r="G3159" i="4"/>
  <c r="G3160" i="4"/>
  <c r="G3161" i="4"/>
  <c r="G3162" i="4"/>
  <c r="G3163" i="4"/>
  <c r="G3164" i="4"/>
  <c r="G3165" i="4"/>
  <c r="G3166" i="4"/>
  <c r="G3167" i="4"/>
  <c r="G3168" i="4"/>
  <c r="G3169" i="4"/>
  <c r="G3170" i="4"/>
  <c r="G3171" i="4"/>
  <c r="G3172" i="4"/>
  <c r="G3173" i="4"/>
  <c r="G3174" i="4"/>
  <c r="G3175" i="4"/>
  <c r="G3176" i="4"/>
  <c r="G3177" i="4"/>
  <c r="G3178" i="4"/>
  <c r="G3179" i="4"/>
  <c r="G3180" i="4"/>
  <c r="G3181" i="4"/>
  <c r="G3182" i="4"/>
  <c r="G3183" i="4"/>
  <c r="G3184" i="4"/>
  <c r="G3185" i="4"/>
  <c r="G3186" i="4"/>
  <c r="G3187" i="4"/>
  <c r="G3188" i="4"/>
  <c r="G3189" i="4"/>
  <c r="G3190" i="4"/>
  <c r="G3191" i="4"/>
  <c r="G3192" i="4"/>
  <c r="G3193" i="4"/>
  <c r="G3194" i="4"/>
  <c r="G3195" i="4"/>
  <c r="G3196" i="4"/>
  <c r="G3197" i="4"/>
  <c r="G3198" i="4"/>
  <c r="G3199" i="4"/>
  <c r="G3200" i="4"/>
  <c r="G3201" i="4"/>
  <c r="G3202" i="4"/>
  <c r="G3203" i="4"/>
  <c r="G3204" i="4"/>
  <c r="G3205" i="4"/>
  <c r="G3206" i="4"/>
  <c r="G3207" i="4"/>
  <c r="G3208" i="4"/>
  <c r="G3209" i="4"/>
  <c r="G3210" i="4"/>
  <c r="G3211" i="4"/>
  <c r="G3212" i="4"/>
  <c r="G3213" i="4"/>
  <c r="G3214" i="4"/>
  <c r="G3215" i="4"/>
  <c r="G3216" i="4"/>
  <c r="G3217" i="4"/>
  <c r="G3218" i="4"/>
  <c r="G3219" i="4"/>
  <c r="G3220" i="4"/>
  <c r="G3221" i="4"/>
  <c r="G3222" i="4"/>
  <c r="G3223" i="4"/>
  <c r="G3224" i="4"/>
  <c r="G3225" i="4"/>
  <c r="G3226" i="4"/>
  <c r="G3227" i="4"/>
  <c r="G3228" i="4"/>
  <c r="G3229" i="4"/>
  <c r="G3230" i="4"/>
  <c r="G3231" i="4"/>
  <c r="G3232" i="4"/>
  <c r="G3233" i="4"/>
  <c r="G3234" i="4"/>
  <c r="G3235" i="4"/>
  <c r="G3236" i="4"/>
  <c r="G3237" i="4"/>
  <c r="G3238" i="4"/>
  <c r="G3239" i="4"/>
  <c r="G3240" i="4"/>
  <c r="G3241" i="4"/>
  <c r="G3242" i="4"/>
  <c r="G3243" i="4"/>
  <c r="G3244" i="4"/>
  <c r="F10" i="4"/>
  <c r="H10" i="4" s="1"/>
  <c r="F11" i="4"/>
  <c r="H11" i="4" s="1"/>
  <c r="F12" i="4"/>
  <c r="H12" i="4" s="1"/>
  <c r="F13" i="4"/>
  <c r="H13" i="4" s="1"/>
  <c r="F14" i="4"/>
  <c r="H14" i="4" s="1"/>
  <c r="F15" i="4"/>
  <c r="H15" i="4" s="1"/>
  <c r="F16" i="4"/>
  <c r="H16" i="4" s="1"/>
  <c r="F17" i="4"/>
  <c r="H17" i="4" s="1"/>
  <c r="F18" i="4"/>
  <c r="H18" i="4" s="1"/>
  <c r="F19" i="4"/>
  <c r="H19" i="4" s="1"/>
  <c r="F20" i="4"/>
  <c r="H20" i="4" s="1"/>
  <c r="F21" i="4"/>
  <c r="H21" i="4" s="1"/>
  <c r="F22" i="4"/>
  <c r="H22" i="4" s="1"/>
  <c r="F23" i="4"/>
  <c r="H23" i="4" s="1"/>
  <c r="F24" i="4"/>
  <c r="H24" i="4" s="1"/>
  <c r="F25" i="4"/>
  <c r="H25" i="4" s="1"/>
  <c r="F26" i="4"/>
  <c r="H26" i="4" s="1"/>
  <c r="F27" i="4"/>
  <c r="H27" i="4" s="1"/>
  <c r="F28" i="4"/>
  <c r="H28" i="4" s="1"/>
  <c r="F29" i="4"/>
  <c r="H29" i="4" s="1"/>
  <c r="F30" i="4"/>
  <c r="H30" i="4" s="1"/>
  <c r="F31" i="4"/>
  <c r="H31" i="4" s="1"/>
  <c r="F32" i="4"/>
  <c r="H32" i="4" s="1"/>
  <c r="F33" i="4"/>
  <c r="H33" i="4" s="1"/>
  <c r="F34" i="4"/>
  <c r="H34" i="4" s="1"/>
  <c r="F35" i="4"/>
  <c r="H35" i="4" s="1"/>
  <c r="F36" i="4"/>
  <c r="H36" i="4" s="1"/>
  <c r="F37" i="4"/>
  <c r="H37" i="4" s="1"/>
  <c r="F38" i="4"/>
  <c r="H38" i="4" s="1"/>
  <c r="F39" i="4"/>
  <c r="H39" i="4" s="1"/>
  <c r="F40" i="4"/>
  <c r="H40" i="4" s="1"/>
  <c r="F41" i="4"/>
  <c r="H41" i="4" s="1"/>
  <c r="F42" i="4"/>
  <c r="H42" i="4" s="1"/>
  <c r="F43" i="4"/>
  <c r="H43" i="4" s="1"/>
  <c r="F44" i="4"/>
  <c r="H44" i="4" s="1"/>
  <c r="F45" i="4"/>
  <c r="H45" i="4" s="1"/>
  <c r="F46" i="4"/>
  <c r="H46" i="4" s="1"/>
  <c r="F47" i="4"/>
  <c r="H47" i="4" s="1"/>
  <c r="F48" i="4"/>
  <c r="H48" i="4" s="1"/>
  <c r="F49" i="4"/>
  <c r="H49" i="4" s="1"/>
  <c r="F50" i="4"/>
  <c r="H50" i="4" s="1"/>
  <c r="F51" i="4"/>
  <c r="H51" i="4" s="1"/>
  <c r="F52" i="4"/>
  <c r="H52" i="4" s="1"/>
  <c r="F53" i="4"/>
  <c r="H53" i="4" s="1"/>
  <c r="F54" i="4"/>
  <c r="H54" i="4" s="1"/>
  <c r="F55" i="4"/>
  <c r="H55" i="4" s="1"/>
  <c r="F56" i="4"/>
  <c r="H56" i="4" s="1"/>
  <c r="F57" i="4"/>
  <c r="H57" i="4" s="1"/>
  <c r="F58" i="4"/>
  <c r="H58" i="4" s="1"/>
  <c r="F59" i="4"/>
  <c r="H59" i="4" s="1"/>
  <c r="F60" i="4"/>
  <c r="H60" i="4" s="1"/>
  <c r="F61" i="4"/>
  <c r="H61" i="4" s="1"/>
  <c r="F62" i="4"/>
  <c r="H62" i="4" s="1"/>
  <c r="F63" i="4"/>
  <c r="H63" i="4" s="1"/>
  <c r="F64" i="4"/>
  <c r="H64" i="4" s="1"/>
  <c r="F65" i="4"/>
  <c r="H65" i="4" s="1"/>
  <c r="F66" i="4"/>
  <c r="H66" i="4" s="1"/>
  <c r="F67" i="4"/>
  <c r="H67" i="4" s="1"/>
  <c r="F68" i="4"/>
  <c r="H68" i="4" s="1"/>
  <c r="F69" i="4"/>
  <c r="H69" i="4" s="1"/>
  <c r="F70" i="4"/>
  <c r="H70" i="4" s="1"/>
  <c r="F71" i="4"/>
  <c r="H71" i="4" s="1"/>
  <c r="F72" i="4"/>
  <c r="H72" i="4" s="1"/>
  <c r="F73" i="4"/>
  <c r="H73" i="4" s="1"/>
  <c r="F74" i="4"/>
  <c r="H74" i="4" s="1"/>
  <c r="F75" i="4"/>
  <c r="H75" i="4" s="1"/>
  <c r="F76" i="4"/>
  <c r="H76" i="4" s="1"/>
  <c r="F77" i="4"/>
  <c r="H77" i="4" s="1"/>
  <c r="F78" i="4"/>
  <c r="H78" i="4" s="1"/>
  <c r="F79" i="4"/>
  <c r="H79" i="4" s="1"/>
  <c r="F80" i="4"/>
  <c r="H80" i="4" s="1"/>
  <c r="F81" i="4"/>
  <c r="H81" i="4" s="1"/>
  <c r="F82" i="4"/>
  <c r="H82" i="4" s="1"/>
  <c r="F83" i="4"/>
  <c r="H83" i="4" s="1"/>
  <c r="F84" i="4"/>
  <c r="H84" i="4" s="1"/>
  <c r="F85" i="4"/>
  <c r="H85" i="4" s="1"/>
  <c r="F86" i="4"/>
  <c r="H86" i="4" s="1"/>
  <c r="F87" i="4"/>
  <c r="H87" i="4" s="1"/>
  <c r="F88" i="4"/>
  <c r="H88" i="4" s="1"/>
  <c r="F89" i="4"/>
  <c r="H89" i="4" s="1"/>
  <c r="F90" i="4"/>
  <c r="H90" i="4" s="1"/>
  <c r="F91" i="4"/>
  <c r="H91" i="4" s="1"/>
  <c r="F92" i="4"/>
  <c r="H92" i="4" s="1"/>
  <c r="F93" i="4"/>
  <c r="H93" i="4" s="1"/>
  <c r="F94" i="4"/>
  <c r="H94" i="4" s="1"/>
  <c r="F95" i="4"/>
  <c r="H95" i="4" s="1"/>
  <c r="F96" i="4"/>
  <c r="H96" i="4" s="1"/>
  <c r="F97" i="4"/>
  <c r="H97" i="4" s="1"/>
  <c r="F98" i="4"/>
  <c r="H98" i="4" s="1"/>
  <c r="F99" i="4"/>
  <c r="H99" i="4" s="1"/>
  <c r="F100" i="4"/>
  <c r="H100" i="4" s="1"/>
  <c r="F101" i="4"/>
  <c r="H101" i="4" s="1"/>
  <c r="F102" i="4"/>
  <c r="H102" i="4" s="1"/>
  <c r="F103" i="4"/>
  <c r="H103" i="4" s="1"/>
  <c r="F104" i="4"/>
  <c r="H104" i="4" s="1"/>
  <c r="F105" i="4"/>
  <c r="H105" i="4" s="1"/>
  <c r="F106" i="4"/>
  <c r="H106" i="4" s="1"/>
  <c r="F107" i="4"/>
  <c r="H107" i="4" s="1"/>
  <c r="F108" i="4"/>
  <c r="H108" i="4" s="1"/>
  <c r="F109" i="4"/>
  <c r="H109" i="4" s="1"/>
  <c r="F110" i="4"/>
  <c r="H110" i="4" s="1"/>
  <c r="F111" i="4"/>
  <c r="H111" i="4" s="1"/>
  <c r="F112" i="4"/>
  <c r="H112" i="4" s="1"/>
  <c r="F113" i="4"/>
  <c r="H113" i="4" s="1"/>
  <c r="F114" i="4"/>
  <c r="H114" i="4" s="1"/>
  <c r="F115" i="4"/>
  <c r="H115" i="4" s="1"/>
  <c r="F116" i="4"/>
  <c r="H116" i="4" s="1"/>
  <c r="F117" i="4"/>
  <c r="H117" i="4" s="1"/>
  <c r="F118" i="4"/>
  <c r="H118" i="4" s="1"/>
  <c r="F119" i="4"/>
  <c r="H119" i="4" s="1"/>
  <c r="F120" i="4"/>
  <c r="H120" i="4" s="1"/>
  <c r="F121" i="4"/>
  <c r="H121" i="4" s="1"/>
  <c r="F122" i="4"/>
  <c r="H122" i="4" s="1"/>
  <c r="F123" i="4"/>
  <c r="H123" i="4" s="1"/>
  <c r="F124" i="4"/>
  <c r="H124" i="4" s="1"/>
  <c r="F125" i="4"/>
  <c r="H125" i="4" s="1"/>
  <c r="F126" i="4"/>
  <c r="H126" i="4" s="1"/>
  <c r="F127" i="4"/>
  <c r="H127" i="4" s="1"/>
  <c r="F128" i="4"/>
  <c r="H128" i="4" s="1"/>
  <c r="F129" i="4"/>
  <c r="H129" i="4" s="1"/>
  <c r="F130" i="4"/>
  <c r="H130" i="4" s="1"/>
  <c r="F131" i="4"/>
  <c r="H131" i="4" s="1"/>
  <c r="F132" i="4"/>
  <c r="H132" i="4" s="1"/>
  <c r="F133" i="4"/>
  <c r="H133" i="4" s="1"/>
  <c r="F134" i="4"/>
  <c r="H134" i="4" s="1"/>
  <c r="F135" i="4"/>
  <c r="H135" i="4" s="1"/>
  <c r="F136" i="4"/>
  <c r="H136" i="4" s="1"/>
  <c r="F137" i="4"/>
  <c r="H137" i="4" s="1"/>
  <c r="F138" i="4"/>
  <c r="H138" i="4" s="1"/>
  <c r="F139" i="4"/>
  <c r="H139" i="4" s="1"/>
  <c r="F140" i="4"/>
  <c r="H140" i="4" s="1"/>
  <c r="F141" i="4"/>
  <c r="H141" i="4" s="1"/>
  <c r="F142" i="4"/>
  <c r="H142" i="4" s="1"/>
  <c r="F143" i="4"/>
  <c r="H143" i="4" s="1"/>
  <c r="F144" i="4"/>
  <c r="H144" i="4" s="1"/>
  <c r="F145" i="4"/>
  <c r="H145" i="4" s="1"/>
  <c r="F146" i="4"/>
  <c r="H146" i="4" s="1"/>
  <c r="F147" i="4"/>
  <c r="H147" i="4" s="1"/>
  <c r="F148" i="4"/>
  <c r="H148" i="4" s="1"/>
  <c r="F149" i="4"/>
  <c r="H149" i="4" s="1"/>
  <c r="F150" i="4"/>
  <c r="H150" i="4" s="1"/>
  <c r="F151" i="4"/>
  <c r="H151" i="4" s="1"/>
  <c r="F152" i="4"/>
  <c r="H152" i="4" s="1"/>
  <c r="F153" i="4"/>
  <c r="H153" i="4" s="1"/>
  <c r="F154" i="4"/>
  <c r="H154" i="4" s="1"/>
  <c r="F155" i="4"/>
  <c r="H155" i="4" s="1"/>
  <c r="F156" i="4"/>
  <c r="H156" i="4" s="1"/>
  <c r="F157" i="4"/>
  <c r="H157" i="4" s="1"/>
  <c r="F158" i="4"/>
  <c r="H158" i="4" s="1"/>
  <c r="F159" i="4"/>
  <c r="H159" i="4" s="1"/>
  <c r="F160" i="4"/>
  <c r="H160" i="4" s="1"/>
  <c r="F161" i="4"/>
  <c r="H161" i="4" s="1"/>
  <c r="F162" i="4"/>
  <c r="H162" i="4" s="1"/>
  <c r="F163" i="4"/>
  <c r="H163" i="4" s="1"/>
  <c r="F164" i="4"/>
  <c r="H164" i="4" s="1"/>
  <c r="F165" i="4"/>
  <c r="H165" i="4" s="1"/>
  <c r="F166" i="4"/>
  <c r="H166" i="4" s="1"/>
  <c r="F167" i="4"/>
  <c r="H167" i="4" s="1"/>
  <c r="F168" i="4"/>
  <c r="H168" i="4" s="1"/>
  <c r="F169" i="4"/>
  <c r="H169" i="4" s="1"/>
  <c r="F170" i="4"/>
  <c r="H170" i="4" s="1"/>
  <c r="F171" i="4"/>
  <c r="H171" i="4" s="1"/>
  <c r="F172" i="4"/>
  <c r="H172" i="4" s="1"/>
  <c r="F173" i="4"/>
  <c r="H173" i="4" s="1"/>
  <c r="F174" i="4"/>
  <c r="H174" i="4" s="1"/>
  <c r="F175" i="4"/>
  <c r="H175" i="4" s="1"/>
  <c r="F176" i="4"/>
  <c r="H176" i="4" s="1"/>
  <c r="F177" i="4"/>
  <c r="H177" i="4" s="1"/>
  <c r="F178" i="4"/>
  <c r="H178" i="4" s="1"/>
  <c r="F179" i="4"/>
  <c r="H179" i="4" s="1"/>
  <c r="F180" i="4"/>
  <c r="H180" i="4" s="1"/>
  <c r="F181" i="4"/>
  <c r="H181" i="4" s="1"/>
  <c r="F182" i="4"/>
  <c r="H182" i="4" s="1"/>
  <c r="F183" i="4"/>
  <c r="H183" i="4" s="1"/>
  <c r="F184" i="4"/>
  <c r="H184" i="4" s="1"/>
  <c r="F185" i="4"/>
  <c r="H185" i="4" s="1"/>
  <c r="F186" i="4"/>
  <c r="H186" i="4" s="1"/>
  <c r="F187" i="4"/>
  <c r="H187" i="4" s="1"/>
  <c r="F188" i="4"/>
  <c r="H188" i="4" s="1"/>
  <c r="F189" i="4"/>
  <c r="H189" i="4" s="1"/>
  <c r="F190" i="4"/>
  <c r="H190" i="4" s="1"/>
  <c r="F191" i="4"/>
  <c r="H191" i="4" s="1"/>
  <c r="F192" i="4"/>
  <c r="H192" i="4" s="1"/>
  <c r="F193" i="4"/>
  <c r="H193" i="4" s="1"/>
  <c r="F194" i="4"/>
  <c r="H194" i="4" s="1"/>
  <c r="F195" i="4"/>
  <c r="H195" i="4" s="1"/>
  <c r="F196" i="4"/>
  <c r="H196" i="4" s="1"/>
  <c r="F197" i="4"/>
  <c r="H197" i="4" s="1"/>
  <c r="F198" i="4"/>
  <c r="H198" i="4" s="1"/>
  <c r="F199" i="4"/>
  <c r="H199" i="4" s="1"/>
  <c r="F200" i="4"/>
  <c r="H200" i="4" s="1"/>
  <c r="F201" i="4"/>
  <c r="H201" i="4" s="1"/>
  <c r="F202" i="4"/>
  <c r="H202" i="4" s="1"/>
  <c r="F203" i="4"/>
  <c r="H203" i="4" s="1"/>
  <c r="F204" i="4"/>
  <c r="H204" i="4" s="1"/>
  <c r="F205" i="4"/>
  <c r="H205" i="4" s="1"/>
  <c r="F206" i="4"/>
  <c r="H206" i="4" s="1"/>
  <c r="F207" i="4"/>
  <c r="H207" i="4" s="1"/>
  <c r="F208" i="4"/>
  <c r="H208" i="4" s="1"/>
  <c r="F209" i="4"/>
  <c r="H209" i="4" s="1"/>
  <c r="F210" i="4"/>
  <c r="H210" i="4" s="1"/>
  <c r="F211" i="4"/>
  <c r="H211" i="4" s="1"/>
  <c r="F212" i="4"/>
  <c r="H212" i="4" s="1"/>
  <c r="F213" i="4"/>
  <c r="H213" i="4" s="1"/>
  <c r="F214" i="4"/>
  <c r="H214" i="4" s="1"/>
  <c r="F215" i="4"/>
  <c r="H215" i="4" s="1"/>
  <c r="F216" i="4"/>
  <c r="H216" i="4" s="1"/>
  <c r="F217" i="4"/>
  <c r="H217" i="4" s="1"/>
  <c r="F218" i="4"/>
  <c r="H218" i="4" s="1"/>
  <c r="F219" i="4"/>
  <c r="H219" i="4" s="1"/>
  <c r="F220" i="4"/>
  <c r="H220" i="4" s="1"/>
  <c r="F221" i="4"/>
  <c r="H221" i="4" s="1"/>
  <c r="F222" i="4"/>
  <c r="H222" i="4" s="1"/>
  <c r="F223" i="4"/>
  <c r="H223" i="4" s="1"/>
  <c r="F224" i="4"/>
  <c r="H224" i="4" s="1"/>
  <c r="F225" i="4"/>
  <c r="H225" i="4" s="1"/>
  <c r="F226" i="4"/>
  <c r="H226" i="4" s="1"/>
  <c r="F227" i="4"/>
  <c r="H227" i="4" s="1"/>
  <c r="F228" i="4"/>
  <c r="H228" i="4" s="1"/>
  <c r="F229" i="4"/>
  <c r="H229" i="4" s="1"/>
  <c r="F230" i="4"/>
  <c r="H230" i="4" s="1"/>
  <c r="F231" i="4"/>
  <c r="H231" i="4" s="1"/>
  <c r="F232" i="4"/>
  <c r="H232" i="4" s="1"/>
  <c r="F233" i="4"/>
  <c r="H233" i="4" s="1"/>
  <c r="F234" i="4"/>
  <c r="H234" i="4" s="1"/>
  <c r="F235" i="4"/>
  <c r="H235" i="4" s="1"/>
  <c r="F236" i="4"/>
  <c r="H236" i="4" s="1"/>
  <c r="F237" i="4"/>
  <c r="H237" i="4" s="1"/>
  <c r="F238" i="4"/>
  <c r="H238" i="4" s="1"/>
  <c r="F239" i="4"/>
  <c r="H239" i="4" s="1"/>
  <c r="F240" i="4"/>
  <c r="H240" i="4" s="1"/>
  <c r="F241" i="4"/>
  <c r="H241" i="4" s="1"/>
  <c r="F242" i="4"/>
  <c r="H242" i="4" s="1"/>
  <c r="F243" i="4"/>
  <c r="H243" i="4" s="1"/>
  <c r="F244" i="4"/>
  <c r="H244" i="4" s="1"/>
  <c r="F245" i="4"/>
  <c r="H245" i="4" s="1"/>
  <c r="F246" i="4"/>
  <c r="H246" i="4" s="1"/>
  <c r="F247" i="4"/>
  <c r="H247" i="4" s="1"/>
  <c r="F248" i="4"/>
  <c r="H248" i="4" s="1"/>
  <c r="F249" i="4"/>
  <c r="H249" i="4" s="1"/>
  <c r="F250" i="4"/>
  <c r="H250" i="4" s="1"/>
  <c r="F251" i="4"/>
  <c r="H251" i="4" s="1"/>
  <c r="F252" i="4"/>
  <c r="H252" i="4" s="1"/>
  <c r="F253" i="4"/>
  <c r="H253" i="4" s="1"/>
  <c r="F254" i="4"/>
  <c r="H254" i="4" s="1"/>
  <c r="F255" i="4"/>
  <c r="H255" i="4" s="1"/>
  <c r="F256" i="4"/>
  <c r="H256" i="4" s="1"/>
  <c r="F257" i="4"/>
  <c r="H257" i="4" s="1"/>
  <c r="F258" i="4"/>
  <c r="H258" i="4" s="1"/>
  <c r="F259" i="4"/>
  <c r="H259" i="4" s="1"/>
  <c r="F260" i="4"/>
  <c r="H260" i="4" s="1"/>
  <c r="F261" i="4"/>
  <c r="H261" i="4" s="1"/>
  <c r="F262" i="4"/>
  <c r="H262" i="4" s="1"/>
  <c r="F263" i="4"/>
  <c r="H263" i="4" s="1"/>
  <c r="F264" i="4"/>
  <c r="H264" i="4" s="1"/>
  <c r="F265" i="4"/>
  <c r="H265" i="4" s="1"/>
  <c r="F266" i="4"/>
  <c r="H266" i="4" s="1"/>
  <c r="F267" i="4"/>
  <c r="H267" i="4" s="1"/>
  <c r="F268" i="4"/>
  <c r="H268" i="4" s="1"/>
  <c r="F269" i="4"/>
  <c r="H269" i="4" s="1"/>
  <c r="F270" i="4"/>
  <c r="H270" i="4" s="1"/>
  <c r="F271" i="4"/>
  <c r="H271" i="4" s="1"/>
  <c r="F272" i="4"/>
  <c r="H272" i="4" s="1"/>
  <c r="F273" i="4"/>
  <c r="H273" i="4" s="1"/>
  <c r="F274" i="4"/>
  <c r="H274" i="4" s="1"/>
  <c r="F275" i="4"/>
  <c r="H275" i="4" s="1"/>
  <c r="F276" i="4"/>
  <c r="H276" i="4" s="1"/>
  <c r="F277" i="4"/>
  <c r="H277" i="4" s="1"/>
  <c r="F278" i="4"/>
  <c r="H278" i="4" s="1"/>
  <c r="F279" i="4"/>
  <c r="H279" i="4" s="1"/>
  <c r="F280" i="4"/>
  <c r="H280" i="4" s="1"/>
  <c r="F281" i="4"/>
  <c r="H281" i="4" s="1"/>
  <c r="F282" i="4"/>
  <c r="H282" i="4" s="1"/>
  <c r="F283" i="4"/>
  <c r="H283" i="4" s="1"/>
  <c r="F284" i="4"/>
  <c r="H284" i="4" s="1"/>
  <c r="F285" i="4"/>
  <c r="H285" i="4" s="1"/>
  <c r="F286" i="4"/>
  <c r="H286" i="4" s="1"/>
  <c r="F287" i="4"/>
  <c r="H287" i="4" s="1"/>
  <c r="F288" i="4"/>
  <c r="H288" i="4" s="1"/>
  <c r="F289" i="4"/>
  <c r="H289" i="4" s="1"/>
  <c r="F290" i="4"/>
  <c r="H290" i="4" s="1"/>
  <c r="F291" i="4"/>
  <c r="H291" i="4" s="1"/>
  <c r="F292" i="4"/>
  <c r="H292" i="4" s="1"/>
  <c r="F293" i="4"/>
  <c r="H293" i="4" s="1"/>
  <c r="F294" i="4"/>
  <c r="H294" i="4" s="1"/>
  <c r="F295" i="4"/>
  <c r="H295" i="4" s="1"/>
  <c r="F296" i="4"/>
  <c r="H296" i="4" s="1"/>
  <c r="F297" i="4"/>
  <c r="H297" i="4" s="1"/>
  <c r="F298" i="4"/>
  <c r="H298" i="4" s="1"/>
  <c r="F299" i="4"/>
  <c r="H299" i="4" s="1"/>
  <c r="F300" i="4"/>
  <c r="H300" i="4" s="1"/>
  <c r="F301" i="4"/>
  <c r="H301" i="4" s="1"/>
  <c r="F302" i="4"/>
  <c r="H302" i="4" s="1"/>
  <c r="F303" i="4"/>
  <c r="H303" i="4" s="1"/>
  <c r="F304" i="4"/>
  <c r="H304" i="4" s="1"/>
  <c r="F305" i="4"/>
  <c r="H305" i="4" s="1"/>
  <c r="F306" i="4"/>
  <c r="H306" i="4" s="1"/>
  <c r="F307" i="4"/>
  <c r="H307" i="4" s="1"/>
  <c r="F308" i="4"/>
  <c r="H308" i="4" s="1"/>
  <c r="F309" i="4"/>
  <c r="H309" i="4" s="1"/>
  <c r="F310" i="4"/>
  <c r="H310" i="4" s="1"/>
  <c r="F311" i="4"/>
  <c r="H311" i="4" s="1"/>
  <c r="F312" i="4"/>
  <c r="H312" i="4" s="1"/>
  <c r="F313" i="4"/>
  <c r="H313" i="4" s="1"/>
  <c r="F314" i="4"/>
  <c r="H314" i="4" s="1"/>
  <c r="F315" i="4"/>
  <c r="H315" i="4" s="1"/>
  <c r="F316" i="4"/>
  <c r="H316" i="4" s="1"/>
  <c r="F317" i="4"/>
  <c r="H317" i="4" s="1"/>
  <c r="F318" i="4"/>
  <c r="H318" i="4" s="1"/>
  <c r="F319" i="4"/>
  <c r="H319" i="4" s="1"/>
  <c r="F320" i="4"/>
  <c r="H320" i="4" s="1"/>
  <c r="F321" i="4"/>
  <c r="H321" i="4" s="1"/>
  <c r="F322" i="4"/>
  <c r="H322" i="4" s="1"/>
  <c r="F323" i="4"/>
  <c r="H323" i="4" s="1"/>
  <c r="F324" i="4"/>
  <c r="H324" i="4" s="1"/>
  <c r="F325" i="4"/>
  <c r="H325" i="4" s="1"/>
  <c r="F326" i="4"/>
  <c r="H326" i="4" s="1"/>
  <c r="F327" i="4"/>
  <c r="H327" i="4" s="1"/>
  <c r="F328" i="4"/>
  <c r="H328" i="4" s="1"/>
  <c r="F329" i="4"/>
  <c r="H329" i="4" s="1"/>
  <c r="F330" i="4"/>
  <c r="H330" i="4" s="1"/>
  <c r="F331" i="4"/>
  <c r="H331" i="4" s="1"/>
  <c r="F332" i="4"/>
  <c r="H332" i="4" s="1"/>
  <c r="F333" i="4"/>
  <c r="H333" i="4" s="1"/>
  <c r="F334" i="4"/>
  <c r="H334" i="4" s="1"/>
  <c r="F335" i="4"/>
  <c r="H335" i="4" s="1"/>
  <c r="F336" i="4"/>
  <c r="H336" i="4" s="1"/>
  <c r="F337" i="4"/>
  <c r="H337" i="4" s="1"/>
  <c r="F338" i="4"/>
  <c r="H338" i="4" s="1"/>
  <c r="F339" i="4"/>
  <c r="H339" i="4" s="1"/>
  <c r="F340" i="4"/>
  <c r="H340" i="4" s="1"/>
  <c r="F341" i="4"/>
  <c r="H341" i="4" s="1"/>
  <c r="F342" i="4"/>
  <c r="H342" i="4" s="1"/>
  <c r="F343" i="4"/>
  <c r="H343" i="4" s="1"/>
  <c r="F344" i="4"/>
  <c r="H344" i="4" s="1"/>
  <c r="F345" i="4"/>
  <c r="H345" i="4" s="1"/>
  <c r="F346" i="4"/>
  <c r="H346" i="4" s="1"/>
  <c r="F347" i="4"/>
  <c r="H347" i="4" s="1"/>
  <c r="F348" i="4"/>
  <c r="H348" i="4" s="1"/>
  <c r="F349" i="4"/>
  <c r="H349" i="4" s="1"/>
  <c r="F350" i="4"/>
  <c r="H350" i="4" s="1"/>
  <c r="F351" i="4"/>
  <c r="H351" i="4" s="1"/>
  <c r="F352" i="4"/>
  <c r="H352" i="4" s="1"/>
  <c r="F353" i="4"/>
  <c r="H353" i="4" s="1"/>
  <c r="F354" i="4"/>
  <c r="H354" i="4" s="1"/>
  <c r="F355" i="4"/>
  <c r="H355" i="4" s="1"/>
  <c r="F356" i="4"/>
  <c r="H356" i="4" s="1"/>
  <c r="F357" i="4"/>
  <c r="H357" i="4" s="1"/>
  <c r="F358" i="4"/>
  <c r="H358" i="4" s="1"/>
  <c r="F359" i="4"/>
  <c r="H359" i="4" s="1"/>
  <c r="F360" i="4"/>
  <c r="H360" i="4" s="1"/>
  <c r="F361" i="4"/>
  <c r="H361" i="4" s="1"/>
  <c r="F362" i="4"/>
  <c r="H362" i="4" s="1"/>
  <c r="F363" i="4"/>
  <c r="H363" i="4" s="1"/>
  <c r="F364" i="4"/>
  <c r="H364" i="4" s="1"/>
  <c r="F365" i="4"/>
  <c r="H365" i="4" s="1"/>
  <c r="F366" i="4"/>
  <c r="H366" i="4" s="1"/>
  <c r="F367" i="4"/>
  <c r="H367" i="4" s="1"/>
  <c r="F368" i="4"/>
  <c r="H368" i="4" s="1"/>
  <c r="F369" i="4"/>
  <c r="H369" i="4" s="1"/>
  <c r="F370" i="4"/>
  <c r="H370" i="4" s="1"/>
  <c r="F371" i="4"/>
  <c r="H371" i="4" s="1"/>
  <c r="F372" i="4"/>
  <c r="H372" i="4" s="1"/>
  <c r="F373" i="4"/>
  <c r="H373" i="4" s="1"/>
  <c r="F374" i="4"/>
  <c r="H374" i="4" s="1"/>
  <c r="F375" i="4"/>
  <c r="H375" i="4" s="1"/>
  <c r="F376" i="4"/>
  <c r="H376" i="4" s="1"/>
  <c r="F377" i="4"/>
  <c r="H377" i="4" s="1"/>
  <c r="F378" i="4"/>
  <c r="H378" i="4" s="1"/>
  <c r="F379" i="4"/>
  <c r="H379" i="4" s="1"/>
  <c r="F380" i="4"/>
  <c r="H380" i="4" s="1"/>
  <c r="F381" i="4"/>
  <c r="H381" i="4" s="1"/>
  <c r="F382" i="4"/>
  <c r="H382" i="4" s="1"/>
  <c r="F383" i="4"/>
  <c r="H383" i="4" s="1"/>
  <c r="F384" i="4"/>
  <c r="H384" i="4" s="1"/>
  <c r="F385" i="4"/>
  <c r="H385" i="4" s="1"/>
  <c r="F386" i="4"/>
  <c r="H386" i="4" s="1"/>
  <c r="F387" i="4"/>
  <c r="H387" i="4" s="1"/>
  <c r="F388" i="4"/>
  <c r="H388" i="4" s="1"/>
  <c r="F389" i="4"/>
  <c r="H389" i="4" s="1"/>
  <c r="F390" i="4"/>
  <c r="H390" i="4" s="1"/>
  <c r="F391" i="4"/>
  <c r="H391" i="4" s="1"/>
  <c r="F392" i="4"/>
  <c r="H392" i="4" s="1"/>
  <c r="F393" i="4"/>
  <c r="H393" i="4" s="1"/>
  <c r="F394" i="4"/>
  <c r="H394" i="4" s="1"/>
  <c r="F395" i="4"/>
  <c r="H395" i="4" s="1"/>
  <c r="F396" i="4"/>
  <c r="H396" i="4" s="1"/>
  <c r="F397" i="4"/>
  <c r="H397" i="4" s="1"/>
  <c r="F398" i="4"/>
  <c r="H398" i="4" s="1"/>
  <c r="F399" i="4"/>
  <c r="H399" i="4" s="1"/>
  <c r="F400" i="4"/>
  <c r="H400" i="4" s="1"/>
  <c r="F401" i="4"/>
  <c r="H401" i="4" s="1"/>
  <c r="F402" i="4"/>
  <c r="H402" i="4" s="1"/>
  <c r="F403" i="4"/>
  <c r="H403" i="4" s="1"/>
  <c r="F404" i="4"/>
  <c r="H404" i="4" s="1"/>
  <c r="F405" i="4"/>
  <c r="H405" i="4" s="1"/>
  <c r="F406" i="4"/>
  <c r="H406" i="4" s="1"/>
  <c r="F407" i="4"/>
  <c r="H407" i="4" s="1"/>
  <c r="F408" i="4"/>
  <c r="H408" i="4" s="1"/>
  <c r="F409" i="4"/>
  <c r="H409" i="4" s="1"/>
  <c r="F410" i="4"/>
  <c r="H410" i="4" s="1"/>
  <c r="F411" i="4"/>
  <c r="H411" i="4" s="1"/>
  <c r="F412" i="4"/>
  <c r="H412" i="4" s="1"/>
  <c r="F413" i="4"/>
  <c r="H413" i="4" s="1"/>
  <c r="F414" i="4"/>
  <c r="H414" i="4" s="1"/>
  <c r="F415" i="4"/>
  <c r="H415" i="4" s="1"/>
  <c r="F416" i="4"/>
  <c r="H416" i="4" s="1"/>
  <c r="F417" i="4"/>
  <c r="H417" i="4" s="1"/>
  <c r="F418" i="4"/>
  <c r="H418" i="4" s="1"/>
  <c r="F419" i="4"/>
  <c r="H419" i="4" s="1"/>
  <c r="F420" i="4"/>
  <c r="H420" i="4" s="1"/>
  <c r="F421" i="4"/>
  <c r="H421" i="4" s="1"/>
  <c r="F422" i="4"/>
  <c r="H422" i="4" s="1"/>
  <c r="F423" i="4"/>
  <c r="H423" i="4" s="1"/>
  <c r="F424" i="4"/>
  <c r="H424" i="4" s="1"/>
  <c r="F425" i="4"/>
  <c r="H425" i="4" s="1"/>
  <c r="F426" i="4"/>
  <c r="H426" i="4" s="1"/>
  <c r="F427" i="4"/>
  <c r="H427" i="4" s="1"/>
  <c r="F428" i="4"/>
  <c r="H428" i="4" s="1"/>
  <c r="F429" i="4"/>
  <c r="H429" i="4" s="1"/>
  <c r="F430" i="4"/>
  <c r="H430" i="4" s="1"/>
  <c r="F431" i="4"/>
  <c r="H431" i="4" s="1"/>
  <c r="F432" i="4"/>
  <c r="H432" i="4" s="1"/>
  <c r="F433" i="4"/>
  <c r="H433" i="4" s="1"/>
  <c r="F434" i="4"/>
  <c r="H434" i="4" s="1"/>
  <c r="F435" i="4"/>
  <c r="H435" i="4" s="1"/>
  <c r="F436" i="4"/>
  <c r="H436" i="4" s="1"/>
  <c r="F437" i="4"/>
  <c r="H437" i="4" s="1"/>
  <c r="F438" i="4"/>
  <c r="H438" i="4" s="1"/>
  <c r="F439" i="4"/>
  <c r="H439" i="4" s="1"/>
  <c r="F440" i="4"/>
  <c r="H440" i="4" s="1"/>
  <c r="F441" i="4"/>
  <c r="H441" i="4" s="1"/>
  <c r="F442" i="4"/>
  <c r="H442" i="4" s="1"/>
  <c r="F443" i="4"/>
  <c r="H443" i="4" s="1"/>
  <c r="F444" i="4"/>
  <c r="H444" i="4" s="1"/>
  <c r="F445" i="4"/>
  <c r="H445" i="4" s="1"/>
  <c r="F446" i="4"/>
  <c r="H446" i="4" s="1"/>
  <c r="F447" i="4"/>
  <c r="H447" i="4" s="1"/>
  <c r="F448" i="4"/>
  <c r="H448" i="4" s="1"/>
  <c r="F449" i="4"/>
  <c r="H449" i="4" s="1"/>
  <c r="F450" i="4"/>
  <c r="H450" i="4" s="1"/>
  <c r="F451" i="4"/>
  <c r="H451" i="4" s="1"/>
  <c r="F452" i="4"/>
  <c r="H452" i="4" s="1"/>
  <c r="F453" i="4"/>
  <c r="H453" i="4" s="1"/>
  <c r="F454" i="4"/>
  <c r="H454" i="4" s="1"/>
  <c r="F455" i="4"/>
  <c r="H455" i="4" s="1"/>
  <c r="F456" i="4"/>
  <c r="H456" i="4" s="1"/>
  <c r="F457" i="4"/>
  <c r="H457" i="4" s="1"/>
  <c r="F458" i="4"/>
  <c r="H458" i="4" s="1"/>
  <c r="F459" i="4"/>
  <c r="H459" i="4" s="1"/>
  <c r="F460" i="4"/>
  <c r="H460" i="4" s="1"/>
  <c r="F461" i="4"/>
  <c r="H461" i="4" s="1"/>
  <c r="F462" i="4"/>
  <c r="H462" i="4" s="1"/>
  <c r="F463" i="4"/>
  <c r="H463" i="4" s="1"/>
  <c r="F464" i="4"/>
  <c r="H464" i="4" s="1"/>
  <c r="F465" i="4"/>
  <c r="H465" i="4" s="1"/>
  <c r="F466" i="4"/>
  <c r="H466" i="4" s="1"/>
  <c r="F467" i="4"/>
  <c r="H467" i="4" s="1"/>
  <c r="F468" i="4"/>
  <c r="H468" i="4" s="1"/>
  <c r="F469" i="4"/>
  <c r="H469" i="4" s="1"/>
  <c r="F470" i="4"/>
  <c r="H470" i="4" s="1"/>
  <c r="F471" i="4"/>
  <c r="H471" i="4" s="1"/>
  <c r="F472" i="4"/>
  <c r="H472" i="4" s="1"/>
  <c r="F473" i="4"/>
  <c r="H473" i="4" s="1"/>
  <c r="F474" i="4"/>
  <c r="H474" i="4" s="1"/>
  <c r="F475" i="4"/>
  <c r="H475" i="4" s="1"/>
  <c r="F476" i="4"/>
  <c r="H476" i="4" s="1"/>
  <c r="F477" i="4"/>
  <c r="H477" i="4" s="1"/>
  <c r="F478" i="4"/>
  <c r="H478" i="4" s="1"/>
  <c r="F479" i="4"/>
  <c r="H479" i="4" s="1"/>
  <c r="F480" i="4"/>
  <c r="H480" i="4" s="1"/>
  <c r="F481" i="4"/>
  <c r="H481" i="4" s="1"/>
  <c r="F482" i="4"/>
  <c r="H482" i="4" s="1"/>
  <c r="F483" i="4"/>
  <c r="H483" i="4" s="1"/>
  <c r="F484" i="4"/>
  <c r="H484" i="4" s="1"/>
  <c r="F485" i="4"/>
  <c r="H485" i="4" s="1"/>
  <c r="F486" i="4"/>
  <c r="H486" i="4" s="1"/>
  <c r="F487" i="4"/>
  <c r="H487" i="4" s="1"/>
  <c r="F488" i="4"/>
  <c r="H488" i="4" s="1"/>
  <c r="F489" i="4"/>
  <c r="H489" i="4" s="1"/>
  <c r="F490" i="4"/>
  <c r="H490" i="4" s="1"/>
  <c r="F491" i="4"/>
  <c r="H491" i="4" s="1"/>
  <c r="F492" i="4"/>
  <c r="H492" i="4" s="1"/>
  <c r="F493" i="4"/>
  <c r="H493" i="4" s="1"/>
  <c r="F494" i="4"/>
  <c r="H494" i="4" s="1"/>
  <c r="F495" i="4"/>
  <c r="H495" i="4" s="1"/>
  <c r="F496" i="4"/>
  <c r="H496" i="4" s="1"/>
  <c r="F497" i="4"/>
  <c r="H497" i="4" s="1"/>
  <c r="F498" i="4"/>
  <c r="H498" i="4" s="1"/>
  <c r="F499" i="4"/>
  <c r="H499" i="4" s="1"/>
  <c r="F500" i="4"/>
  <c r="H500" i="4" s="1"/>
  <c r="F501" i="4"/>
  <c r="H501" i="4" s="1"/>
  <c r="F502" i="4"/>
  <c r="H502" i="4" s="1"/>
  <c r="F503" i="4"/>
  <c r="H503" i="4" s="1"/>
  <c r="F504" i="4"/>
  <c r="H504" i="4" s="1"/>
  <c r="F505" i="4"/>
  <c r="H505" i="4" s="1"/>
  <c r="F506" i="4"/>
  <c r="H506" i="4" s="1"/>
  <c r="F507" i="4"/>
  <c r="H507" i="4" s="1"/>
  <c r="F508" i="4"/>
  <c r="H508" i="4" s="1"/>
  <c r="F509" i="4"/>
  <c r="H509" i="4" s="1"/>
  <c r="F510" i="4"/>
  <c r="H510" i="4" s="1"/>
  <c r="F511" i="4"/>
  <c r="H511" i="4" s="1"/>
  <c r="F512" i="4"/>
  <c r="H512" i="4" s="1"/>
  <c r="F513" i="4"/>
  <c r="H513" i="4" s="1"/>
  <c r="F514" i="4"/>
  <c r="H514" i="4" s="1"/>
  <c r="F515" i="4"/>
  <c r="H515" i="4" s="1"/>
  <c r="F516" i="4"/>
  <c r="H516" i="4" s="1"/>
  <c r="F517" i="4"/>
  <c r="H517" i="4" s="1"/>
  <c r="F518" i="4"/>
  <c r="H518" i="4" s="1"/>
  <c r="F519" i="4"/>
  <c r="H519" i="4" s="1"/>
  <c r="F520" i="4"/>
  <c r="H520" i="4" s="1"/>
  <c r="F521" i="4"/>
  <c r="H521" i="4" s="1"/>
  <c r="F522" i="4"/>
  <c r="H522" i="4" s="1"/>
  <c r="F523" i="4"/>
  <c r="H523" i="4" s="1"/>
  <c r="F524" i="4"/>
  <c r="H524" i="4" s="1"/>
  <c r="F525" i="4"/>
  <c r="H525" i="4" s="1"/>
  <c r="F526" i="4"/>
  <c r="H526" i="4" s="1"/>
  <c r="F527" i="4"/>
  <c r="H527" i="4" s="1"/>
  <c r="F528" i="4"/>
  <c r="H528" i="4" s="1"/>
  <c r="F529" i="4"/>
  <c r="H529" i="4" s="1"/>
  <c r="F530" i="4"/>
  <c r="H530" i="4" s="1"/>
  <c r="F531" i="4"/>
  <c r="H531" i="4" s="1"/>
  <c r="F532" i="4"/>
  <c r="H532" i="4" s="1"/>
  <c r="F533" i="4"/>
  <c r="H533" i="4" s="1"/>
  <c r="F534" i="4"/>
  <c r="H534" i="4" s="1"/>
  <c r="F535" i="4"/>
  <c r="H535" i="4" s="1"/>
  <c r="F536" i="4"/>
  <c r="H536" i="4" s="1"/>
  <c r="F537" i="4"/>
  <c r="H537" i="4" s="1"/>
  <c r="F538" i="4"/>
  <c r="H538" i="4" s="1"/>
  <c r="F539" i="4"/>
  <c r="H539" i="4" s="1"/>
  <c r="F540" i="4"/>
  <c r="H540" i="4" s="1"/>
  <c r="F541" i="4"/>
  <c r="H541" i="4" s="1"/>
  <c r="F542" i="4"/>
  <c r="H542" i="4" s="1"/>
  <c r="F543" i="4"/>
  <c r="H543" i="4" s="1"/>
  <c r="F544" i="4"/>
  <c r="H544" i="4" s="1"/>
  <c r="F545" i="4"/>
  <c r="H545" i="4" s="1"/>
  <c r="F546" i="4"/>
  <c r="H546" i="4" s="1"/>
  <c r="F547" i="4"/>
  <c r="H547" i="4" s="1"/>
  <c r="F548" i="4"/>
  <c r="H548" i="4" s="1"/>
  <c r="F549" i="4"/>
  <c r="H549" i="4" s="1"/>
  <c r="F550" i="4"/>
  <c r="H550" i="4" s="1"/>
  <c r="F551" i="4"/>
  <c r="H551" i="4" s="1"/>
  <c r="F552" i="4"/>
  <c r="H552" i="4" s="1"/>
  <c r="F553" i="4"/>
  <c r="H553" i="4" s="1"/>
  <c r="F554" i="4"/>
  <c r="H554" i="4" s="1"/>
  <c r="F555" i="4"/>
  <c r="H555" i="4" s="1"/>
  <c r="F556" i="4"/>
  <c r="H556" i="4" s="1"/>
  <c r="F557" i="4"/>
  <c r="H557" i="4" s="1"/>
  <c r="F558" i="4"/>
  <c r="H558" i="4" s="1"/>
  <c r="F559" i="4"/>
  <c r="H559" i="4" s="1"/>
  <c r="F560" i="4"/>
  <c r="H560" i="4" s="1"/>
  <c r="F561" i="4"/>
  <c r="H561" i="4" s="1"/>
  <c r="F562" i="4"/>
  <c r="H562" i="4" s="1"/>
  <c r="F563" i="4"/>
  <c r="H563" i="4" s="1"/>
  <c r="F564" i="4"/>
  <c r="H564" i="4" s="1"/>
  <c r="F565" i="4"/>
  <c r="H565" i="4" s="1"/>
  <c r="F566" i="4"/>
  <c r="H566" i="4" s="1"/>
  <c r="F567" i="4"/>
  <c r="H567" i="4" s="1"/>
  <c r="F568" i="4"/>
  <c r="H568" i="4" s="1"/>
  <c r="F569" i="4"/>
  <c r="H569" i="4" s="1"/>
  <c r="F570" i="4"/>
  <c r="H570" i="4" s="1"/>
  <c r="F571" i="4"/>
  <c r="H571" i="4" s="1"/>
  <c r="F572" i="4"/>
  <c r="H572" i="4" s="1"/>
  <c r="F573" i="4"/>
  <c r="H573" i="4" s="1"/>
  <c r="F574" i="4"/>
  <c r="H574" i="4" s="1"/>
  <c r="F575" i="4"/>
  <c r="H575" i="4" s="1"/>
  <c r="F576" i="4"/>
  <c r="H576" i="4" s="1"/>
  <c r="F577" i="4"/>
  <c r="H577" i="4" s="1"/>
  <c r="F578" i="4"/>
  <c r="H578" i="4" s="1"/>
  <c r="F579" i="4"/>
  <c r="H579" i="4" s="1"/>
  <c r="F580" i="4"/>
  <c r="H580" i="4" s="1"/>
  <c r="F581" i="4"/>
  <c r="H581" i="4" s="1"/>
  <c r="F582" i="4"/>
  <c r="H582" i="4" s="1"/>
  <c r="F583" i="4"/>
  <c r="H583" i="4" s="1"/>
  <c r="F584" i="4"/>
  <c r="H584" i="4" s="1"/>
  <c r="F585" i="4"/>
  <c r="H585" i="4" s="1"/>
  <c r="F586" i="4"/>
  <c r="H586" i="4" s="1"/>
  <c r="F587" i="4"/>
  <c r="H587" i="4" s="1"/>
  <c r="F588" i="4"/>
  <c r="H588" i="4" s="1"/>
  <c r="F589" i="4"/>
  <c r="H589" i="4" s="1"/>
  <c r="F590" i="4"/>
  <c r="H590" i="4" s="1"/>
  <c r="F591" i="4"/>
  <c r="H591" i="4" s="1"/>
  <c r="F592" i="4"/>
  <c r="H592" i="4" s="1"/>
  <c r="F593" i="4"/>
  <c r="H593" i="4" s="1"/>
  <c r="F594" i="4"/>
  <c r="H594" i="4" s="1"/>
  <c r="F595" i="4"/>
  <c r="H595" i="4" s="1"/>
  <c r="F596" i="4"/>
  <c r="H596" i="4" s="1"/>
  <c r="F597" i="4"/>
  <c r="H597" i="4" s="1"/>
  <c r="F598" i="4"/>
  <c r="H598" i="4" s="1"/>
  <c r="F599" i="4"/>
  <c r="H599" i="4" s="1"/>
  <c r="F600" i="4"/>
  <c r="H600" i="4" s="1"/>
  <c r="F601" i="4"/>
  <c r="H601" i="4" s="1"/>
  <c r="F602" i="4"/>
  <c r="H602" i="4" s="1"/>
  <c r="F603" i="4"/>
  <c r="H603" i="4" s="1"/>
  <c r="F604" i="4"/>
  <c r="H604" i="4" s="1"/>
  <c r="F605" i="4"/>
  <c r="H605" i="4" s="1"/>
  <c r="F606" i="4"/>
  <c r="H606" i="4" s="1"/>
  <c r="F607" i="4"/>
  <c r="H607" i="4" s="1"/>
  <c r="F608" i="4"/>
  <c r="H608" i="4" s="1"/>
  <c r="F609" i="4"/>
  <c r="H609" i="4" s="1"/>
  <c r="F610" i="4"/>
  <c r="H610" i="4" s="1"/>
  <c r="F611" i="4"/>
  <c r="H611" i="4" s="1"/>
  <c r="F612" i="4"/>
  <c r="H612" i="4" s="1"/>
  <c r="F613" i="4"/>
  <c r="H613" i="4" s="1"/>
  <c r="F614" i="4"/>
  <c r="H614" i="4" s="1"/>
  <c r="F615" i="4"/>
  <c r="H615" i="4" s="1"/>
  <c r="F616" i="4"/>
  <c r="H616" i="4" s="1"/>
  <c r="F617" i="4"/>
  <c r="H617" i="4" s="1"/>
  <c r="F618" i="4"/>
  <c r="H618" i="4" s="1"/>
  <c r="F619" i="4"/>
  <c r="H619" i="4" s="1"/>
  <c r="F620" i="4"/>
  <c r="H620" i="4" s="1"/>
  <c r="F621" i="4"/>
  <c r="H621" i="4" s="1"/>
  <c r="F622" i="4"/>
  <c r="H622" i="4" s="1"/>
  <c r="F623" i="4"/>
  <c r="H623" i="4" s="1"/>
  <c r="F624" i="4"/>
  <c r="H624" i="4" s="1"/>
  <c r="F625" i="4"/>
  <c r="H625" i="4" s="1"/>
  <c r="F626" i="4"/>
  <c r="H626" i="4" s="1"/>
  <c r="F627" i="4"/>
  <c r="H627" i="4" s="1"/>
  <c r="F628" i="4"/>
  <c r="H628" i="4" s="1"/>
  <c r="F629" i="4"/>
  <c r="H629" i="4" s="1"/>
  <c r="F630" i="4"/>
  <c r="H630" i="4" s="1"/>
  <c r="F631" i="4"/>
  <c r="H631" i="4" s="1"/>
  <c r="F632" i="4"/>
  <c r="H632" i="4" s="1"/>
  <c r="F633" i="4"/>
  <c r="H633" i="4" s="1"/>
  <c r="F634" i="4"/>
  <c r="H634" i="4" s="1"/>
  <c r="F635" i="4"/>
  <c r="H635" i="4" s="1"/>
  <c r="F636" i="4"/>
  <c r="H636" i="4" s="1"/>
  <c r="F637" i="4"/>
  <c r="H637" i="4" s="1"/>
  <c r="F638" i="4"/>
  <c r="H638" i="4" s="1"/>
  <c r="F639" i="4"/>
  <c r="H639" i="4" s="1"/>
  <c r="F640" i="4"/>
  <c r="H640" i="4" s="1"/>
  <c r="F641" i="4"/>
  <c r="H641" i="4" s="1"/>
  <c r="F642" i="4"/>
  <c r="H642" i="4" s="1"/>
  <c r="F643" i="4"/>
  <c r="H643" i="4" s="1"/>
  <c r="F644" i="4"/>
  <c r="H644" i="4" s="1"/>
  <c r="F645" i="4"/>
  <c r="H645" i="4" s="1"/>
  <c r="F646" i="4"/>
  <c r="H646" i="4" s="1"/>
  <c r="F647" i="4"/>
  <c r="H647" i="4" s="1"/>
  <c r="F648" i="4"/>
  <c r="H648" i="4" s="1"/>
  <c r="F649" i="4"/>
  <c r="H649" i="4" s="1"/>
  <c r="F650" i="4"/>
  <c r="H650" i="4" s="1"/>
  <c r="F651" i="4"/>
  <c r="H651" i="4" s="1"/>
  <c r="F652" i="4"/>
  <c r="H652" i="4" s="1"/>
  <c r="F653" i="4"/>
  <c r="H653" i="4" s="1"/>
  <c r="F654" i="4"/>
  <c r="H654" i="4" s="1"/>
  <c r="F655" i="4"/>
  <c r="H655" i="4" s="1"/>
  <c r="F656" i="4"/>
  <c r="H656" i="4" s="1"/>
  <c r="F657" i="4"/>
  <c r="H657" i="4" s="1"/>
  <c r="F658" i="4"/>
  <c r="H658" i="4" s="1"/>
  <c r="F659" i="4"/>
  <c r="H659" i="4" s="1"/>
  <c r="F660" i="4"/>
  <c r="H660" i="4" s="1"/>
  <c r="F661" i="4"/>
  <c r="H661" i="4" s="1"/>
  <c r="F662" i="4"/>
  <c r="H662" i="4" s="1"/>
  <c r="F663" i="4"/>
  <c r="H663" i="4" s="1"/>
  <c r="F664" i="4"/>
  <c r="H664" i="4" s="1"/>
  <c r="F665" i="4"/>
  <c r="H665" i="4" s="1"/>
  <c r="F666" i="4"/>
  <c r="H666" i="4" s="1"/>
  <c r="F667" i="4"/>
  <c r="H667" i="4" s="1"/>
  <c r="F668" i="4"/>
  <c r="H668" i="4" s="1"/>
  <c r="F669" i="4"/>
  <c r="H669" i="4" s="1"/>
  <c r="F670" i="4"/>
  <c r="H670" i="4" s="1"/>
  <c r="F671" i="4"/>
  <c r="H671" i="4" s="1"/>
  <c r="F672" i="4"/>
  <c r="H672" i="4" s="1"/>
  <c r="F673" i="4"/>
  <c r="H673" i="4" s="1"/>
  <c r="F674" i="4"/>
  <c r="H674" i="4" s="1"/>
  <c r="F675" i="4"/>
  <c r="H675" i="4" s="1"/>
  <c r="F676" i="4"/>
  <c r="H676" i="4" s="1"/>
  <c r="F677" i="4"/>
  <c r="H677" i="4" s="1"/>
  <c r="F678" i="4"/>
  <c r="H678" i="4" s="1"/>
  <c r="F679" i="4"/>
  <c r="H679" i="4" s="1"/>
  <c r="F680" i="4"/>
  <c r="H680" i="4" s="1"/>
  <c r="F681" i="4"/>
  <c r="H681" i="4" s="1"/>
  <c r="F682" i="4"/>
  <c r="H682" i="4" s="1"/>
  <c r="F683" i="4"/>
  <c r="H683" i="4" s="1"/>
  <c r="F684" i="4"/>
  <c r="H684" i="4" s="1"/>
  <c r="F685" i="4"/>
  <c r="H685" i="4" s="1"/>
  <c r="F686" i="4"/>
  <c r="H686" i="4" s="1"/>
  <c r="F687" i="4"/>
  <c r="H687" i="4" s="1"/>
  <c r="F688" i="4"/>
  <c r="H688" i="4" s="1"/>
  <c r="F689" i="4"/>
  <c r="H689" i="4" s="1"/>
  <c r="F690" i="4"/>
  <c r="H690" i="4" s="1"/>
  <c r="F691" i="4"/>
  <c r="H691" i="4" s="1"/>
  <c r="F692" i="4"/>
  <c r="H692" i="4" s="1"/>
  <c r="F693" i="4"/>
  <c r="H693" i="4" s="1"/>
  <c r="F694" i="4"/>
  <c r="H694" i="4" s="1"/>
  <c r="F695" i="4"/>
  <c r="H695" i="4" s="1"/>
  <c r="F696" i="4"/>
  <c r="H696" i="4" s="1"/>
  <c r="F697" i="4"/>
  <c r="H697" i="4" s="1"/>
  <c r="F698" i="4"/>
  <c r="H698" i="4" s="1"/>
  <c r="F699" i="4"/>
  <c r="H699" i="4" s="1"/>
  <c r="F700" i="4"/>
  <c r="H700" i="4" s="1"/>
  <c r="F701" i="4"/>
  <c r="H701" i="4" s="1"/>
  <c r="F702" i="4"/>
  <c r="H702" i="4" s="1"/>
  <c r="F703" i="4"/>
  <c r="H703" i="4" s="1"/>
  <c r="F704" i="4"/>
  <c r="H704" i="4" s="1"/>
  <c r="F705" i="4"/>
  <c r="H705" i="4" s="1"/>
  <c r="F706" i="4"/>
  <c r="H706" i="4" s="1"/>
  <c r="F707" i="4"/>
  <c r="H707" i="4" s="1"/>
  <c r="F708" i="4"/>
  <c r="H708" i="4" s="1"/>
  <c r="F709" i="4"/>
  <c r="H709" i="4" s="1"/>
  <c r="F710" i="4"/>
  <c r="H710" i="4" s="1"/>
  <c r="F711" i="4"/>
  <c r="H711" i="4" s="1"/>
  <c r="F712" i="4"/>
  <c r="H712" i="4" s="1"/>
  <c r="F713" i="4"/>
  <c r="H713" i="4" s="1"/>
  <c r="F714" i="4"/>
  <c r="H714" i="4" s="1"/>
  <c r="F715" i="4"/>
  <c r="H715" i="4" s="1"/>
  <c r="F716" i="4"/>
  <c r="H716" i="4" s="1"/>
  <c r="F717" i="4"/>
  <c r="H717" i="4" s="1"/>
  <c r="F718" i="4"/>
  <c r="H718" i="4" s="1"/>
  <c r="F719" i="4"/>
  <c r="H719" i="4" s="1"/>
  <c r="F720" i="4"/>
  <c r="H720" i="4" s="1"/>
  <c r="F721" i="4"/>
  <c r="H721" i="4" s="1"/>
  <c r="F722" i="4"/>
  <c r="H722" i="4" s="1"/>
  <c r="F723" i="4"/>
  <c r="H723" i="4" s="1"/>
  <c r="F724" i="4"/>
  <c r="H724" i="4" s="1"/>
  <c r="F725" i="4"/>
  <c r="H725" i="4" s="1"/>
  <c r="F726" i="4"/>
  <c r="H726" i="4" s="1"/>
  <c r="F727" i="4"/>
  <c r="H727" i="4" s="1"/>
  <c r="F728" i="4"/>
  <c r="H728" i="4" s="1"/>
  <c r="F729" i="4"/>
  <c r="H729" i="4" s="1"/>
  <c r="F730" i="4"/>
  <c r="H730" i="4" s="1"/>
  <c r="F731" i="4"/>
  <c r="H731" i="4" s="1"/>
  <c r="F732" i="4"/>
  <c r="H732" i="4" s="1"/>
  <c r="F733" i="4"/>
  <c r="H733" i="4" s="1"/>
  <c r="F734" i="4"/>
  <c r="H734" i="4" s="1"/>
  <c r="F735" i="4"/>
  <c r="H735" i="4" s="1"/>
  <c r="F736" i="4"/>
  <c r="H736" i="4" s="1"/>
  <c r="F737" i="4"/>
  <c r="H737" i="4" s="1"/>
  <c r="F738" i="4"/>
  <c r="H738" i="4" s="1"/>
  <c r="F739" i="4"/>
  <c r="H739" i="4" s="1"/>
  <c r="F740" i="4"/>
  <c r="H740" i="4" s="1"/>
  <c r="F741" i="4"/>
  <c r="H741" i="4" s="1"/>
  <c r="F742" i="4"/>
  <c r="H742" i="4" s="1"/>
  <c r="F743" i="4"/>
  <c r="H743" i="4" s="1"/>
  <c r="F744" i="4"/>
  <c r="H744" i="4" s="1"/>
  <c r="F745" i="4"/>
  <c r="H745" i="4" s="1"/>
  <c r="F746" i="4"/>
  <c r="H746" i="4" s="1"/>
  <c r="F747" i="4"/>
  <c r="H747" i="4" s="1"/>
  <c r="F748" i="4"/>
  <c r="H748" i="4" s="1"/>
  <c r="F749" i="4"/>
  <c r="H749" i="4" s="1"/>
  <c r="F750" i="4"/>
  <c r="H750" i="4" s="1"/>
  <c r="F751" i="4"/>
  <c r="H751" i="4" s="1"/>
  <c r="F752" i="4"/>
  <c r="H752" i="4" s="1"/>
  <c r="F753" i="4"/>
  <c r="H753" i="4" s="1"/>
  <c r="F754" i="4"/>
  <c r="H754" i="4" s="1"/>
  <c r="F755" i="4"/>
  <c r="H755" i="4" s="1"/>
  <c r="F756" i="4"/>
  <c r="H756" i="4" s="1"/>
  <c r="F757" i="4"/>
  <c r="H757" i="4" s="1"/>
  <c r="F758" i="4"/>
  <c r="H758" i="4" s="1"/>
  <c r="F759" i="4"/>
  <c r="H759" i="4" s="1"/>
  <c r="F760" i="4"/>
  <c r="H760" i="4" s="1"/>
  <c r="F761" i="4"/>
  <c r="H761" i="4" s="1"/>
  <c r="F762" i="4"/>
  <c r="H762" i="4" s="1"/>
  <c r="F763" i="4"/>
  <c r="H763" i="4" s="1"/>
  <c r="F764" i="4"/>
  <c r="H764" i="4" s="1"/>
  <c r="F765" i="4"/>
  <c r="H765" i="4" s="1"/>
  <c r="F766" i="4"/>
  <c r="H766" i="4" s="1"/>
  <c r="F767" i="4"/>
  <c r="H767" i="4" s="1"/>
  <c r="F768" i="4"/>
  <c r="H768" i="4" s="1"/>
  <c r="F769" i="4"/>
  <c r="H769" i="4" s="1"/>
  <c r="F770" i="4"/>
  <c r="H770" i="4" s="1"/>
  <c r="F771" i="4"/>
  <c r="H771" i="4" s="1"/>
  <c r="F772" i="4"/>
  <c r="H772" i="4" s="1"/>
  <c r="F773" i="4"/>
  <c r="H773" i="4" s="1"/>
  <c r="F774" i="4"/>
  <c r="H774" i="4" s="1"/>
  <c r="F775" i="4"/>
  <c r="H775" i="4" s="1"/>
  <c r="F776" i="4"/>
  <c r="H776" i="4" s="1"/>
  <c r="F777" i="4"/>
  <c r="H777" i="4" s="1"/>
  <c r="F778" i="4"/>
  <c r="H778" i="4" s="1"/>
  <c r="F779" i="4"/>
  <c r="H779" i="4" s="1"/>
  <c r="F780" i="4"/>
  <c r="H780" i="4" s="1"/>
  <c r="F781" i="4"/>
  <c r="H781" i="4" s="1"/>
  <c r="F782" i="4"/>
  <c r="H782" i="4" s="1"/>
  <c r="F783" i="4"/>
  <c r="H783" i="4" s="1"/>
  <c r="F784" i="4"/>
  <c r="H784" i="4" s="1"/>
  <c r="F785" i="4"/>
  <c r="H785" i="4" s="1"/>
  <c r="F786" i="4"/>
  <c r="H786" i="4" s="1"/>
  <c r="F787" i="4"/>
  <c r="H787" i="4" s="1"/>
  <c r="F788" i="4"/>
  <c r="H788" i="4" s="1"/>
  <c r="F789" i="4"/>
  <c r="H789" i="4" s="1"/>
  <c r="F790" i="4"/>
  <c r="H790" i="4" s="1"/>
  <c r="F791" i="4"/>
  <c r="H791" i="4" s="1"/>
  <c r="F792" i="4"/>
  <c r="H792" i="4" s="1"/>
  <c r="F793" i="4"/>
  <c r="H793" i="4" s="1"/>
  <c r="F794" i="4"/>
  <c r="H794" i="4" s="1"/>
  <c r="F795" i="4"/>
  <c r="H795" i="4" s="1"/>
  <c r="F796" i="4"/>
  <c r="H796" i="4" s="1"/>
  <c r="F797" i="4"/>
  <c r="H797" i="4" s="1"/>
  <c r="F798" i="4"/>
  <c r="H798" i="4" s="1"/>
  <c r="F799" i="4"/>
  <c r="H799" i="4" s="1"/>
  <c r="F800" i="4"/>
  <c r="H800" i="4" s="1"/>
  <c r="F801" i="4"/>
  <c r="H801" i="4" s="1"/>
  <c r="F802" i="4"/>
  <c r="H802" i="4" s="1"/>
  <c r="F803" i="4"/>
  <c r="H803" i="4" s="1"/>
  <c r="F804" i="4"/>
  <c r="H804" i="4" s="1"/>
  <c r="F805" i="4"/>
  <c r="H805" i="4" s="1"/>
  <c r="F806" i="4"/>
  <c r="H806" i="4" s="1"/>
  <c r="F807" i="4"/>
  <c r="H807" i="4" s="1"/>
  <c r="F808" i="4"/>
  <c r="H808" i="4" s="1"/>
  <c r="F809" i="4"/>
  <c r="H809" i="4" s="1"/>
  <c r="F810" i="4"/>
  <c r="H810" i="4" s="1"/>
  <c r="F811" i="4"/>
  <c r="H811" i="4" s="1"/>
  <c r="F812" i="4"/>
  <c r="H812" i="4" s="1"/>
  <c r="F813" i="4"/>
  <c r="H813" i="4" s="1"/>
  <c r="F814" i="4"/>
  <c r="H814" i="4" s="1"/>
  <c r="F815" i="4"/>
  <c r="H815" i="4" s="1"/>
  <c r="F816" i="4"/>
  <c r="H816" i="4" s="1"/>
  <c r="F817" i="4"/>
  <c r="H817" i="4" s="1"/>
  <c r="F818" i="4"/>
  <c r="H818" i="4" s="1"/>
  <c r="F819" i="4"/>
  <c r="H819" i="4" s="1"/>
  <c r="F820" i="4"/>
  <c r="H820" i="4" s="1"/>
  <c r="F821" i="4"/>
  <c r="H821" i="4" s="1"/>
  <c r="F822" i="4"/>
  <c r="H822" i="4" s="1"/>
  <c r="F823" i="4"/>
  <c r="H823" i="4" s="1"/>
  <c r="F824" i="4"/>
  <c r="H824" i="4" s="1"/>
  <c r="F825" i="4"/>
  <c r="H825" i="4" s="1"/>
  <c r="F826" i="4"/>
  <c r="H826" i="4" s="1"/>
  <c r="F827" i="4"/>
  <c r="H827" i="4" s="1"/>
  <c r="F828" i="4"/>
  <c r="H828" i="4" s="1"/>
  <c r="F829" i="4"/>
  <c r="H829" i="4" s="1"/>
  <c r="F830" i="4"/>
  <c r="H830" i="4" s="1"/>
  <c r="F831" i="4"/>
  <c r="H831" i="4" s="1"/>
  <c r="F832" i="4"/>
  <c r="H832" i="4" s="1"/>
  <c r="F833" i="4"/>
  <c r="H833" i="4" s="1"/>
  <c r="F834" i="4"/>
  <c r="H834" i="4" s="1"/>
  <c r="F835" i="4"/>
  <c r="H835" i="4" s="1"/>
  <c r="F836" i="4"/>
  <c r="H836" i="4" s="1"/>
  <c r="F837" i="4"/>
  <c r="H837" i="4" s="1"/>
  <c r="F838" i="4"/>
  <c r="H838" i="4" s="1"/>
  <c r="F839" i="4"/>
  <c r="H839" i="4" s="1"/>
  <c r="F840" i="4"/>
  <c r="H840" i="4" s="1"/>
  <c r="F841" i="4"/>
  <c r="H841" i="4" s="1"/>
  <c r="F842" i="4"/>
  <c r="H842" i="4" s="1"/>
  <c r="F843" i="4"/>
  <c r="H843" i="4" s="1"/>
  <c r="F844" i="4"/>
  <c r="H844" i="4" s="1"/>
  <c r="F845" i="4"/>
  <c r="H845" i="4" s="1"/>
  <c r="F846" i="4"/>
  <c r="H846" i="4" s="1"/>
  <c r="F847" i="4"/>
  <c r="H847" i="4" s="1"/>
  <c r="F848" i="4"/>
  <c r="H848" i="4" s="1"/>
  <c r="F849" i="4"/>
  <c r="H849" i="4" s="1"/>
  <c r="F850" i="4"/>
  <c r="H850" i="4" s="1"/>
  <c r="F851" i="4"/>
  <c r="H851" i="4" s="1"/>
  <c r="F852" i="4"/>
  <c r="H852" i="4" s="1"/>
  <c r="F853" i="4"/>
  <c r="H853" i="4" s="1"/>
  <c r="F854" i="4"/>
  <c r="H854" i="4" s="1"/>
  <c r="F855" i="4"/>
  <c r="H855" i="4" s="1"/>
  <c r="F856" i="4"/>
  <c r="H856" i="4" s="1"/>
  <c r="F857" i="4"/>
  <c r="H857" i="4" s="1"/>
  <c r="F858" i="4"/>
  <c r="H858" i="4" s="1"/>
  <c r="F859" i="4"/>
  <c r="H859" i="4" s="1"/>
  <c r="F860" i="4"/>
  <c r="H860" i="4" s="1"/>
  <c r="F861" i="4"/>
  <c r="H861" i="4" s="1"/>
  <c r="F862" i="4"/>
  <c r="H862" i="4" s="1"/>
  <c r="F863" i="4"/>
  <c r="H863" i="4" s="1"/>
  <c r="F864" i="4"/>
  <c r="H864" i="4" s="1"/>
  <c r="F865" i="4"/>
  <c r="H865" i="4" s="1"/>
  <c r="F866" i="4"/>
  <c r="H866" i="4" s="1"/>
  <c r="F867" i="4"/>
  <c r="H867" i="4" s="1"/>
  <c r="F868" i="4"/>
  <c r="H868" i="4" s="1"/>
  <c r="F869" i="4"/>
  <c r="H869" i="4" s="1"/>
  <c r="F870" i="4"/>
  <c r="H870" i="4" s="1"/>
  <c r="F871" i="4"/>
  <c r="H871" i="4" s="1"/>
  <c r="F872" i="4"/>
  <c r="H872" i="4" s="1"/>
  <c r="F873" i="4"/>
  <c r="H873" i="4" s="1"/>
  <c r="F874" i="4"/>
  <c r="H874" i="4" s="1"/>
  <c r="F875" i="4"/>
  <c r="H875" i="4" s="1"/>
  <c r="F876" i="4"/>
  <c r="H876" i="4" s="1"/>
  <c r="F877" i="4"/>
  <c r="H877" i="4" s="1"/>
  <c r="F878" i="4"/>
  <c r="H878" i="4" s="1"/>
  <c r="F879" i="4"/>
  <c r="H879" i="4" s="1"/>
  <c r="F880" i="4"/>
  <c r="H880" i="4" s="1"/>
  <c r="F881" i="4"/>
  <c r="H881" i="4" s="1"/>
  <c r="F882" i="4"/>
  <c r="H882" i="4" s="1"/>
  <c r="F883" i="4"/>
  <c r="H883" i="4" s="1"/>
  <c r="F884" i="4"/>
  <c r="H884" i="4" s="1"/>
  <c r="F885" i="4"/>
  <c r="H885" i="4" s="1"/>
  <c r="F886" i="4"/>
  <c r="H886" i="4" s="1"/>
  <c r="F887" i="4"/>
  <c r="H887" i="4" s="1"/>
  <c r="F888" i="4"/>
  <c r="H888" i="4" s="1"/>
  <c r="F889" i="4"/>
  <c r="H889" i="4" s="1"/>
  <c r="F890" i="4"/>
  <c r="H890" i="4" s="1"/>
  <c r="F891" i="4"/>
  <c r="H891" i="4" s="1"/>
  <c r="F892" i="4"/>
  <c r="H892" i="4" s="1"/>
  <c r="F893" i="4"/>
  <c r="H893" i="4" s="1"/>
  <c r="F894" i="4"/>
  <c r="H894" i="4" s="1"/>
  <c r="F895" i="4"/>
  <c r="H895" i="4" s="1"/>
  <c r="F896" i="4"/>
  <c r="H896" i="4" s="1"/>
  <c r="F897" i="4"/>
  <c r="H897" i="4" s="1"/>
  <c r="F898" i="4"/>
  <c r="H898" i="4" s="1"/>
  <c r="F899" i="4"/>
  <c r="H899" i="4" s="1"/>
  <c r="F900" i="4"/>
  <c r="H900" i="4" s="1"/>
  <c r="F901" i="4"/>
  <c r="H901" i="4" s="1"/>
  <c r="F902" i="4"/>
  <c r="H902" i="4" s="1"/>
  <c r="F903" i="4"/>
  <c r="H903" i="4" s="1"/>
  <c r="F904" i="4"/>
  <c r="H904" i="4" s="1"/>
  <c r="F905" i="4"/>
  <c r="H905" i="4" s="1"/>
  <c r="F906" i="4"/>
  <c r="H906" i="4" s="1"/>
  <c r="F907" i="4"/>
  <c r="H907" i="4" s="1"/>
  <c r="F908" i="4"/>
  <c r="H908" i="4" s="1"/>
  <c r="F909" i="4"/>
  <c r="H909" i="4" s="1"/>
  <c r="F910" i="4"/>
  <c r="H910" i="4" s="1"/>
  <c r="F911" i="4"/>
  <c r="H911" i="4" s="1"/>
  <c r="F912" i="4"/>
  <c r="H912" i="4" s="1"/>
  <c r="F913" i="4"/>
  <c r="H913" i="4" s="1"/>
  <c r="F914" i="4"/>
  <c r="H914" i="4" s="1"/>
  <c r="F915" i="4"/>
  <c r="H915" i="4" s="1"/>
  <c r="F916" i="4"/>
  <c r="H916" i="4" s="1"/>
  <c r="F917" i="4"/>
  <c r="H917" i="4" s="1"/>
  <c r="F918" i="4"/>
  <c r="H918" i="4" s="1"/>
  <c r="F919" i="4"/>
  <c r="H919" i="4" s="1"/>
  <c r="F920" i="4"/>
  <c r="H920" i="4" s="1"/>
  <c r="F921" i="4"/>
  <c r="H921" i="4" s="1"/>
  <c r="F922" i="4"/>
  <c r="H922" i="4" s="1"/>
  <c r="F923" i="4"/>
  <c r="H923" i="4" s="1"/>
  <c r="F924" i="4"/>
  <c r="H924" i="4" s="1"/>
  <c r="F925" i="4"/>
  <c r="H925" i="4" s="1"/>
  <c r="F926" i="4"/>
  <c r="H926" i="4" s="1"/>
  <c r="F927" i="4"/>
  <c r="H927" i="4" s="1"/>
  <c r="F928" i="4"/>
  <c r="H928" i="4" s="1"/>
  <c r="F929" i="4"/>
  <c r="H929" i="4" s="1"/>
  <c r="F930" i="4"/>
  <c r="H930" i="4" s="1"/>
  <c r="F931" i="4"/>
  <c r="H931" i="4" s="1"/>
  <c r="F932" i="4"/>
  <c r="H932" i="4" s="1"/>
  <c r="F933" i="4"/>
  <c r="H933" i="4" s="1"/>
  <c r="F934" i="4"/>
  <c r="H934" i="4" s="1"/>
  <c r="F935" i="4"/>
  <c r="H935" i="4" s="1"/>
  <c r="F936" i="4"/>
  <c r="H936" i="4" s="1"/>
  <c r="F937" i="4"/>
  <c r="H937" i="4" s="1"/>
  <c r="F938" i="4"/>
  <c r="H938" i="4" s="1"/>
  <c r="F939" i="4"/>
  <c r="H939" i="4" s="1"/>
  <c r="F940" i="4"/>
  <c r="H940" i="4" s="1"/>
  <c r="F941" i="4"/>
  <c r="H941" i="4" s="1"/>
  <c r="F942" i="4"/>
  <c r="H942" i="4" s="1"/>
  <c r="F943" i="4"/>
  <c r="H943" i="4" s="1"/>
  <c r="F944" i="4"/>
  <c r="H944" i="4" s="1"/>
  <c r="F945" i="4"/>
  <c r="H945" i="4" s="1"/>
  <c r="F946" i="4"/>
  <c r="H946" i="4" s="1"/>
  <c r="F947" i="4"/>
  <c r="H947" i="4" s="1"/>
  <c r="F948" i="4"/>
  <c r="H948" i="4" s="1"/>
  <c r="F949" i="4"/>
  <c r="H949" i="4" s="1"/>
  <c r="F950" i="4"/>
  <c r="H950" i="4" s="1"/>
  <c r="F951" i="4"/>
  <c r="H951" i="4" s="1"/>
  <c r="F952" i="4"/>
  <c r="H952" i="4" s="1"/>
  <c r="F953" i="4"/>
  <c r="H953" i="4" s="1"/>
  <c r="F954" i="4"/>
  <c r="H954" i="4" s="1"/>
  <c r="F955" i="4"/>
  <c r="H955" i="4" s="1"/>
  <c r="F956" i="4"/>
  <c r="H956" i="4" s="1"/>
  <c r="F957" i="4"/>
  <c r="H957" i="4" s="1"/>
  <c r="F958" i="4"/>
  <c r="H958" i="4" s="1"/>
  <c r="F959" i="4"/>
  <c r="H959" i="4" s="1"/>
  <c r="F960" i="4"/>
  <c r="H960" i="4" s="1"/>
  <c r="F961" i="4"/>
  <c r="H961" i="4" s="1"/>
  <c r="F962" i="4"/>
  <c r="H962" i="4" s="1"/>
  <c r="F963" i="4"/>
  <c r="H963" i="4" s="1"/>
  <c r="F964" i="4"/>
  <c r="H964" i="4" s="1"/>
  <c r="F965" i="4"/>
  <c r="H965" i="4" s="1"/>
  <c r="F966" i="4"/>
  <c r="H966" i="4" s="1"/>
  <c r="F967" i="4"/>
  <c r="H967" i="4" s="1"/>
  <c r="F968" i="4"/>
  <c r="H968" i="4" s="1"/>
  <c r="F969" i="4"/>
  <c r="H969" i="4" s="1"/>
  <c r="F970" i="4"/>
  <c r="H970" i="4" s="1"/>
  <c r="F971" i="4"/>
  <c r="H971" i="4" s="1"/>
  <c r="F972" i="4"/>
  <c r="H972" i="4" s="1"/>
  <c r="F973" i="4"/>
  <c r="H973" i="4" s="1"/>
  <c r="F974" i="4"/>
  <c r="H974" i="4" s="1"/>
  <c r="F975" i="4"/>
  <c r="H975" i="4" s="1"/>
  <c r="F976" i="4"/>
  <c r="H976" i="4" s="1"/>
  <c r="F977" i="4"/>
  <c r="H977" i="4" s="1"/>
  <c r="F978" i="4"/>
  <c r="H978" i="4" s="1"/>
  <c r="F979" i="4"/>
  <c r="H979" i="4" s="1"/>
  <c r="F980" i="4"/>
  <c r="H980" i="4" s="1"/>
  <c r="F981" i="4"/>
  <c r="H981" i="4" s="1"/>
  <c r="F982" i="4"/>
  <c r="H982" i="4" s="1"/>
  <c r="F983" i="4"/>
  <c r="H983" i="4" s="1"/>
  <c r="F984" i="4"/>
  <c r="H984" i="4" s="1"/>
  <c r="F985" i="4"/>
  <c r="H985" i="4" s="1"/>
  <c r="F986" i="4"/>
  <c r="H986" i="4" s="1"/>
  <c r="F987" i="4"/>
  <c r="H987" i="4" s="1"/>
  <c r="F988" i="4"/>
  <c r="H988" i="4" s="1"/>
  <c r="F989" i="4"/>
  <c r="H989" i="4" s="1"/>
  <c r="F990" i="4"/>
  <c r="H990" i="4" s="1"/>
  <c r="F991" i="4"/>
  <c r="H991" i="4" s="1"/>
  <c r="F992" i="4"/>
  <c r="H992" i="4" s="1"/>
  <c r="F993" i="4"/>
  <c r="H993" i="4" s="1"/>
  <c r="F994" i="4"/>
  <c r="H994" i="4" s="1"/>
  <c r="F995" i="4"/>
  <c r="H995" i="4" s="1"/>
  <c r="F996" i="4"/>
  <c r="H996" i="4" s="1"/>
  <c r="F997" i="4"/>
  <c r="H997" i="4" s="1"/>
  <c r="F998" i="4"/>
  <c r="H998" i="4" s="1"/>
  <c r="F999" i="4"/>
  <c r="H999" i="4" s="1"/>
  <c r="F1000" i="4"/>
  <c r="H1000" i="4" s="1"/>
  <c r="F1001" i="4"/>
  <c r="H1001" i="4" s="1"/>
  <c r="F1002" i="4"/>
  <c r="H1002" i="4" s="1"/>
  <c r="F1003" i="4"/>
  <c r="H1003" i="4" s="1"/>
  <c r="F1004" i="4"/>
  <c r="H1004" i="4" s="1"/>
  <c r="F1005" i="4"/>
  <c r="H1005" i="4" s="1"/>
  <c r="F1006" i="4"/>
  <c r="H1006" i="4" s="1"/>
  <c r="F1007" i="4"/>
  <c r="H1007" i="4" s="1"/>
  <c r="F1008" i="4"/>
  <c r="H1008" i="4" s="1"/>
  <c r="F1009" i="4"/>
  <c r="H1009" i="4" s="1"/>
  <c r="F1010" i="4"/>
  <c r="H1010" i="4" s="1"/>
  <c r="F1011" i="4"/>
  <c r="H1011" i="4" s="1"/>
  <c r="F1012" i="4"/>
  <c r="H1012" i="4" s="1"/>
  <c r="F1013" i="4"/>
  <c r="H1013" i="4" s="1"/>
  <c r="F1014" i="4"/>
  <c r="H1014" i="4" s="1"/>
  <c r="F1015" i="4"/>
  <c r="H1015" i="4" s="1"/>
  <c r="F1016" i="4"/>
  <c r="H1016" i="4" s="1"/>
  <c r="F1017" i="4"/>
  <c r="H1017" i="4" s="1"/>
  <c r="F1018" i="4"/>
  <c r="H1018" i="4" s="1"/>
  <c r="F1019" i="4"/>
  <c r="H1019" i="4" s="1"/>
  <c r="F1020" i="4"/>
  <c r="H1020" i="4" s="1"/>
  <c r="F1021" i="4"/>
  <c r="H1021" i="4" s="1"/>
  <c r="F1022" i="4"/>
  <c r="H1022" i="4" s="1"/>
  <c r="F1023" i="4"/>
  <c r="H1023" i="4" s="1"/>
  <c r="F1024" i="4"/>
  <c r="H1024" i="4" s="1"/>
  <c r="F1025" i="4"/>
  <c r="H1025" i="4" s="1"/>
  <c r="F1026" i="4"/>
  <c r="H1026" i="4" s="1"/>
  <c r="F1027" i="4"/>
  <c r="H1027" i="4" s="1"/>
  <c r="F1028" i="4"/>
  <c r="H1028" i="4" s="1"/>
  <c r="F1029" i="4"/>
  <c r="H1029" i="4" s="1"/>
  <c r="F1030" i="4"/>
  <c r="H1030" i="4" s="1"/>
  <c r="F1031" i="4"/>
  <c r="H1031" i="4" s="1"/>
  <c r="F1032" i="4"/>
  <c r="H1032" i="4" s="1"/>
  <c r="F1033" i="4"/>
  <c r="H1033" i="4" s="1"/>
  <c r="F1034" i="4"/>
  <c r="H1034" i="4" s="1"/>
  <c r="F1035" i="4"/>
  <c r="H1035" i="4" s="1"/>
  <c r="F1036" i="4"/>
  <c r="H1036" i="4" s="1"/>
  <c r="F1037" i="4"/>
  <c r="H1037" i="4" s="1"/>
  <c r="F1038" i="4"/>
  <c r="H1038" i="4" s="1"/>
  <c r="F1039" i="4"/>
  <c r="H1039" i="4" s="1"/>
  <c r="F1040" i="4"/>
  <c r="H1040" i="4" s="1"/>
  <c r="F1041" i="4"/>
  <c r="H1041" i="4" s="1"/>
  <c r="F1042" i="4"/>
  <c r="H1042" i="4" s="1"/>
  <c r="F1043" i="4"/>
  <c r="H1043" i="4" s="1"/>
  <c r="F1044" i="4"/>
  <c r="H1044" i="4" s="1"/>
  <c r="F1045" i="4"/>
  <c r="H1045" i="4" s="1"/>
  <c r="F1046" i="4"/>
  <c r="H1046" i="4" s="1"/>
  <c r="F1047" i="4"/>
  <c r="H1047" i="4" s="1"/>
  <c r="F1048" i="4"/>
  <c r="H1048" i="4" s="1"/>
  <c r="F1049" i="4"/>
  <c r="H1049" i="4" s="1"/>
  <c r="F1050" i="4"/>
  <c r="H1050" i="4" s="1"/>
  <c r="F1051" i="4"/>
  <c r="H1051" i="4" s="1"/>
  <c r="F1052" i="4"/>
  <c r="H1052" i="4" s="1"/>
  <c r="F1053" i="4"/>
  <c r="H1053" i="4" s="1"/>
  <c r="F1054" i="4"/>
  <c r="H1054" i="4" s="1"/>
  <c r="F1055" i="4"/>
  <c r="H1055" i="4" s="1"/>
  <c r="F1056" i="4"/>
  <c r="H1056" i="4" s="1"/>
  <c r="F1057" i="4"/>
  <c r="H1057" i="4" s="1"/>
  <c r="F1058" i="4"/>
  <c r="H1058" i="4" s="1"/>
  <c r="F1059" i="4"/>
  <c r="H1059" i="4" s="1"/>
  <c r="F1060" i="4"/>
  <c r="H1060" i="4" s="1"/>
  <c r="F1061" i="4"/>
  <c r="H1061" i="4" s="1"/>
  <c r="F1062" i="4"/>
  <c r="H1062" i="4" s="1"/>
  <c r="F1063" i="4"/>
  <c r="H1063" i="4" s="1"/>
  <c r="F1064" i="4"/>
  <c r="H1064" i="4" s="1"/>
  <c r="F1065" i="4"/>
  <c r="H1065" i="4" s="1"/>
  <c r="F1066" i="4"/>
  <c r="H1066" i="4" s="1"/>
  <c r="F1067" i="4"/>
  <c r="H1067" i="4" s="1"/>
  <c r="F1068" i="4"/>
  <c r="H1068" i="4" s="1"/>
  <c r="F1069" i="4"/>
  <c r="H1069" i="4" s="1"/>
  <c r="F1070" i="4"/>
  <c r="H1070" i="4" s="1"/>
  <c r="F1071" i="4"/>
  <c r="H1071" i="4" s="1"/>
  <c r="F1072" i="4"/>
  <c r="H1072" i="4" s="1"/>
  <c r="F1073" i="4"/>
  <c r="H1073" i="4" s="1"/>
  <c r="F1074" i="4"/>
  <c r="H1074" i="4" s="1"/>
  <c r="F1075" i="4"/>
  <c r="H1075" i="4" s="1"/>
  <c r="F1076" i="4"/>
  <c r="H1076" i="4" s="1"/>
  <c r="F1077" i="4"/>
  <c r="H1077" i="4" s="1"/>
  <c r="F1078" i="4"/>
  <c r="H1078" i="4" s="1"/>
  <c r="F1079" i="4"/>
  <c r="H1079" i="4" s="1"/>
  <c r="F1080" i="4"/>
  <c r="H1080" i="4" s="1"/>
  <c r="F1081" i="4"/>
  <c r="H1081" i="4" s="1"/>
  <c r="F1082" i="4"/>
  <c r="H1082" i="4" s="1"/>
  <c r="F1083" i="4"/>
  <c r="H1083" i="4" s="1"/>
  <c r="F1084" i="4"/>
  <c r="H1084" i="4" s="1"/>
  <c r="F1085" i="4"/>
  <c r="H1085" i="4" s="1"/>
  <c r="F1086" i="4"/>
  <c r="H1086" i="4" s="1"/>
  <c r="F1087" i="4"/>
  <c r="H1087" i="4" s="1"/>
  <c r="F1088" i="4"/>
  <c r="H1088" i="4" s="1"/>
  <c r="F1089" i="4"/>
  <c r="H1089" i="4" s="1"/>
  <c r="F1090" i="4"/>
  <c r="H1090" i="4" s="1"/>
  <c r="F1091" i="4"/>
  <c r="H1091" i="4" s="1"/>
  <c r="F1092" i="4"/>
  <c r="H1092" i="4" s="1"/>
  <c r="F1093" i="4"/>
  <c r="H1093" i="4" s="1"/>
  <c r="F1094" i="4"/>
  <c r="H1094" i="4" s="1"/>
  <c r="F1095" i="4"/>
  <c r="H1095" i="4" s="1"/>
  <c r="F1096" i="4"/>
  <c r="H1096" i="4" s="1"/>
  <c r="F1097" i="4"/>
  <c r="H1097" i="4" s="1"/>
  <c r="F1098" i="4"/>
  <c r="H1098" i="4" s="1"/>
  <c r="F1099" i="4"/>
  <c r="H1099" i="4" s="1"/>
  <c r="F1100" i="4"/>
  <c r="H1100" i="4" s="1"/>
  <c r="F1101" i="4"/>
  <c r="H1101" i="4" s="1"/>
  <c r="F1102" i="4"/>
  <c r="H1102" i="4" s="1"/>
  <c r="F1103" i="4"/>
  <c r="H1103" i="4" s="1"/>
  <c r="F1104" i="4"/>
  <c r="H1104" i="4" s="1"/>
  <c r="F1105" i="4"/>
  <c r="H1105" i="4" s="1"/>
  <c r="F1106" i="4"/>
  <c r="H1106" i="4" s="1"/>
  <c r="F1107" i="4"/>
  <c r="H1107" i="4" s="1"/>
  <c r="F1108" i="4"/>
  <c r="H1108" i="4" s="1"/>
  <c r="F1109" i="4"/>
  <c r="H1109" i="4" s="1"/>
  <c r="F1110" i="4"/>
  <c r="H1110" i="4" s="1"/>
  <c r="F1111" i="4"/>
  <c r="H1111" i="4" s="1"/>
  <c r="F1112" i="4"/>
  <c r="H1112" i="4" s="1"/>
  <c r="F1113" i="4"/>
  <c r="H1113" i="4" s="1"/>
  <c r="F1114" i="4"/>
  <c r="H1114" i="4" s="1"/>
  <c r="F1115" i="4"/>
  <c r="H1115" i="4" s="1"/>
  <c r="F1116" i="4"/>
  <c r="H1116" i="4" s="1"/>
  <c r="F1117" i="4"/>
  <c r="H1117" i="4" s="1"/>
  <c r="F1118" i="4"/>
  <c r="H1118" i="4" s="1"/>
  <c r="F1119" i="4"/>
  <c r="H1119" i="4" s="1"/>
  <c r="F1120" i="4"/>
  <c r="H1120" i="4" s="1"/>
  <c r="F1121" i="4"/>
  <c r="H1121" i="4" s="1"/>
  <c r="F1122" i="4"/>
  <c r="H1122" i="4" s="1"/>
  <c r="F1123" i="4"/>
  <c r="H1123" i="4" s="1"/>
  <c r="F1124" i="4"/>
  <c r="H1124" i="4" s="1"/>
  <c r="F1125" i="4"/>
  <c r="H1125" i="4" s="1"/>
  <c r="F1126" i="4"/>
  <c r="H1126" i="4" s="1"/>
  <c r="F1127" i="4"/>
  <c r="H1127" i="4" s="1"/>
  <c r="F1128" i="4"/>
  <c r="H1128" i="4" s="1"/>
  <c r="F1129" i="4"/>
  <c r="H1129" i="4" s="1"/>
  <c r="F1130" i="4"/>
  <c r="H1130" i="4" s="1"/>
  <c r="F1131" i="4"/>
  <c r="H1131" i="4" s="1"/>
  <c r="F1132" i="4"/>
  <c r="H1132" i="4" s="1"/>
  <c r="F1133" i="4"/>
  <c r="H1133" i="4" s="1"/>
  <c r="F1134" i="4"/>
  <c r="H1134" i="4" s="1"/>
  <c r="F1135" i="4"/>
  <c r="H1135" i="4" s="1"/>
  <c r="F1136" i="4"/>
  <c r="H1136" i="4" s="1"/>
  <c r="F1137" i="4"/>
  <c r="H1137" i="4" s="1"/>
  <c r="F1138" i="4"/>
  <c r="H1138" i="4" s="1"/>
  <c r="F1139" i="4"/>
  <c r="H1139" i="4" s="1"/>
  <c r="F1140" i="4"/>
  <c r="H1140" i="4" s="1"/>
  <c r="F1141" i="4"/>
  <c r="H1141" i="4" s="1"/>
  <c r="F1142" i="4"/>
  <c r="H1142" i="4" s="1"/>
  <c r="F1143" i="4"/>
  <c r="H1143" i="4" s="1"/>
  <c r="F1144" i="4"/>
  <c r="H1144" i="4" s="1"/>
  <c r="F1145" i="4"/>
  <c r="H1145" i="4" s="1"/>
  <c r="F1146" i="4"/>
  <c r="H1146" i="4" s="1"/>
  <c r="F1147" i="4"/>
  <c r="H1147" i="4" s="1"/>
  <c r="F1148" i="4"/>
  <c r="H1148" i="4" s="1"/>
  <c r="F1149" i="4"/>
  <c r="H1149" i="4" s="1"/>
  <c r="F1150" i="4"/>
  <c r="H1150" i="4" s="1"/>
  <c r="F1151" i="4"/>
  <c r="H1151" i="4" s="1"/>
  <c r="F1152" i="4"/>
  <c r="H1152" i="4" s="1"/>
  <c r="F1153" i="4"/>
  <c r="H1153" i="4" s="1"/>
  <c r="F1154" i="4"/>
  <c r="H1154" i="4" s="1"/>
  <c r="F1155" i="4"/>
  <c r="H1155" i="4" s="1"/>
  <c r="F1156" i="4"/>
  <c r="H1156" i="4" s="1"/>
  <c r="F1157" i="4"/>
  <c r="H1157" i="4" s="1"/>
  <c r="F1158" i="4"/>
  <c r="H1158" i="4" s="1"/>
  <c r="F1159" i="4"/>
  <c r="H1159" i="4" s="1"/>
  <c r="F1160" i="4"/>
  <c r="H1160" i="4" s="1"/>
  <c r="F1161" i="4"/>
  <c r="H1161" i="4" s="1"/>
  <c r="F1162" i="4"/>
  <c r="H1162" i="4" s="1"/>
  <c r="F1163" i="4"/>
  <c r="H1163" i="4" s="1"/>
  <c r="F1164" i="4"/>
  <c r="H1164" i="4" s="1"/>
  <c r="F1165" i="4"/>
  <c r="H1165" i="4" s="1"/>
  <c r="F1166" i="4"/>
  <c r="H1166" i="4" s="1"/>
  <c r="F1167" i="4"/>
  <c r="H1167" i="4" s="1"/>
  <c r="F1168" i="4"/>
  <c r="H1168" i="4" s="1"/>
  <c r="F1169" i="4"/>
  <c r="H1169" i="4" s="1"/>
  <c r="F1170" i="4"/>
  <c r="H1170" i="4" s="1"/>
  <c r="F1171" i="4"/>
  <c r="H1171" i="4" s="1"/>
  <c r="F1172" i="4"/>
  <c r="H1172" i="4" s="1"/>
  <c r="F1173" i="4"/>
  <c r="H1173" i="4" s="1"/>
  <c r="F1174" i="4"/>
  <c r="H1174" i="4" s="1"/>
  <c r="F1175" i="4"/>
  <c r="H1175" i="4" s="1"/>
  <c r="F1176" i="4"/>
  <c r="H1176" i="4" s="1"/>
  <c r="F1177" i="4"/>
  <c r="H1177" i="4" s="1"/>
  <c r="F1178" i="4"/>
  <c r="H1178" i="4" s="1"/>
  <c r="F1179" i="4"/>
  <c r="H1179" i="4" s="1"/>
  <c r="F1180" i="4"/>
  <c r="H1180" i="4" s="1"/>
  <c r="F1181" i="4"/>
  <c r="H1181" i="4" s="1"/>
  <c r="F1182" i="4"/>
  <c r="H1182" i="4" s="1"/>
  <c r="F1183" i="4"/>
  <c r="H1183" i="4" s="1"/>
  <c r="F1184" i="4"/>
  <c r="H1184" i="4" s="1"/>
  <c r="F1185" i="4"/>
  <c r="H1185" i="4" s="1"/>
  <c r="F1186" i="4"/>
  <c r="H1186" i="4" s="1"/>
  <c r="F1187" i="4"/>
  <c r="H1187" i="4" s="1"/>
  <c r="F1188" i="4"/>
  <c r="H1188" i="4" s="1"/>
  <c r="F1189" i="4"/>
  <c r="H1189" i="4" s="1"/>
  <c r="F1190" i="4"/>
  <c r="H1190" i="4" s="1"/>
  <c r="F1191" i="4"/>
  <c r="H1191" i="4" s="1"/>
  <c r="F1192" i="4"/>
  <c r="H1192" i="4" s="1"/>
  <c r="F1193" i="4"/>
  <c r="H1193" i="4" s="1"/>
  <c r="F1194" i="4"/>
  <c r="H1194" i="4" s="1"/>
  <c r="F1195" i="4"/>
  <c r="H1195" i="4" s="1"/>
  <c r="F1196" i="4"/>
  <c r="H1196" i="4" s="1"/>
  <c r="F1197" i="4"/>
  <c r="H1197" i="4" s="1"/>
  <c r="F1198" i="4"/>
  <c r="H1198" i="4" s="1"/>
  <c r="F1199" i="4"/>
  <c r="H1199" i="4" s="1"/>
  <c r="F1200" i="4"/>
  <c r="H1200" i="4" s="1"/>
  <c r="F1201" i="4"/>
  <c r="H1201" i="4" s="1"/>
  <c r="F1202" i="4"/>
  <c r="H1202" i="4" s="1"/>
  <c r="F1203" i="4"/>
  <c r="H1203" i="4" s="1"/>
  <c r="F1204" i="4"/>
  <c r="H1204" i="4" s="1"/>
  <c r="F1205" i="4"/>
  <c r="H1205" i="4" s="1"/>
  <c r="F1206" i="4"/>
  <c r="H1206" i="4" s="1"/>
  <c r="F1207" i="4"/>
  <c r="H1207" i="4" s="1"/>
  <c r="F1208" i="4"/>
  <c r="H1208" i="4" s="1"/>
  <c r="F1209" i="4"/>
  <c r="H1209" i="4" s="1"/>
  <c r="F1210" i="4"/>
  <c r="H1210" i="4" s="1"/>
  <c r="F1211" i="4"/>
  <c r="H1211" i="4" s="1"/>
  <c r="F1212" i="4"/>
  <c r="H1212" i="4" s="1"/>
  <c r="F1213" i="4"/>
  <c r="H1213" i="4" s="1"/>
  <c r="F1214" i="4"/>
  <c r="H1214" i="4" s="1"/>
  <c r="F1215" i="4"/>
  <c r="H1215" i="4" s="1"/>
  <c r="F1216" i="4"/>
  <c r="H1216" i="4" s="1"/>
  <c r="F1217" i="4"/>
  <c r="H1217" i="4" s="1"/>
  <c r="F1218" i="4"/>
  <c r="H1218" i="4" s="1"/>
  <c r="F1219" i="4"/>
  <c r="H1219" i="4" s="1"/>
  <c r="F1220" i="4"/>
  <c r="H1220" i="4" s="1"/>
  <c r="F1221" i="4"/>
  <c r="H1221" i="4" s="1"/>
  <c r="F1222" i="4"/>
  <c r="H1222" i="4" s="1"/>
  <c r="F1223" i="4"/>
  <c r="H1223" i="4" s="1"/>
  <c r="F1224" i="4"/>
  <c r="H1224" i="4" s="1"/>
  <c r="F1225" i="4"/>
  <c r="H1225" i="4" s="1"/>
  <c r="F1226" i="4"/>
  <c r="H1226" i="4" s="1"/>
  <c r="F1227" i="4"/>
  <c r="H1227" i="4" s="1"/>
  <c r="F1228" i="4"/>
  <c r="H1228" i="4" s="1"/>
  <c r="F1229" i="4"/>
  <c r="H1229" i="4" s="1"/>
  <c r="F1230" i="4"/>
  <c r="H1230" i="4" s="1"/>
  <c r="F1231" i="4"/>
  <c r="H1231" i="4" s="1"/>
  <c r="F1232" i="4"/>
  <c r="H1232" i="4" s="1"/>
  <c r="F1233" i="4"/>
  <c r="H1233" i="4" s="1"/>
  <c r="F1234" i="4"/>
  <c r="H1234" i="4" s="1"/>
  <c r="F1235" i="4"/>
  <c r="H1235" i="4" s="1"/>
  <c r="F1236" i="4"/>
  <c r="H1236" i="4" s="1"/>
  <c r="F1237" i="4"/>
  <c r="H1237" i="4" s="1"/>
  <c r="F1238" i="4"/>
  <c r="H1238" i="4" s="1"/>
  <c r="F1239" i="4"/>
  <c r="H1239" i="4" s="1"/>
  <c r="F1240" i="4"/>
  <c r="H1240" i="4" s="1"/>
  <c r="F1241" i="4"/>
  <c r="H1241" i="4" s="1"/>
  <c r="F1242" i="4"/>
  <c r="H1242" i="4" s="1"/>
  <c r="F1243" i="4"/>
  <c r="H1243" i="4" s="1"/>
  <c r="F1244" i="4"/>
  <c r="H1244" i="4" s="1"/>
  <c r="F1245" i="4"/>
  <c r="H1245" i="4" s="1"/>
  <c r="F1246" i="4"/>
  <c r="H1246" i="4" s="1"/>
  <c r="F1247" i="4"/>
  <c r="H1247" i="4" s="1"/>
  <c r="F1248" i="4"/>
  <c r="H1248" i="4" s="1"/>
  <c r="F1249" i="4"/>
  <c r="H1249" i="4" s="1"/>
  <c r="F1250" i="4"/>
  <c r="H1250" i="4" s="1"/>
  <c r="F1251" i="4"/>
  <c r="H1251" i="4" s="1"/>
  <c r="F1252" i="4"/>
  <c r="H1252" i="4" s="1"/>
  <c r="F1253" i="4"/>
  <c r="H1253" i="4" s="1"/>
  <c r="F1254" i="4"/>
  <c r="H1254" i="4" s="1"/>
  <c r="F1255" i="4"/>
  <c r="H1255" i="4" s="1"/>
  <c r="F1256" i="4"/>
  <c r="H1256" i="4" s="1"/>
  <c r="F1257" i="4"/>
  <c r="H1257" i="4" s="1"/>
  <c r="F1258" i="4"/>
  <c r="H1258" i="4" s="1"/>
  <c r="F1259" i="4"/>
  <c r="H1259" i="4" s="1"/>
  <c r="F1260" i="4"/>
  <c r="H1260" i="4" s="1"/>
  <c r="F1261" i="4"/>
  <c r="H1261" i="4" s="1"/>
  <c r="F1262" i="4"/>
  <c r="H1262" i="4" s="1"/>
  <c r="F1263" i="4"/>
  <c r="H1263" i="4" s="1"/>
  <c r="F1264" i="4"/>
  <c r="H1264" i="4" s="1"/>
  <c r="F1265" i="4"/>
  <c r="H1265" i="4" s="1"/>
  <c r="F1266" i="4"/>
  <c r="H1266" i="4" s="1"/>
  <c r="F1267" i="4"/>
  <c r="H1267" i="4" s="1"/>
  <c r="F1268" i="4"/>
  <c r="H1268" i="4" s="1"/>
  <c r="F1269" i="4"/>
  <c r="H1269" i="4" s="1"/>
  <c r="F1270" i="4"/>
  <c r="H1270" i="4" s="1"/>
  <c r="F1271" i="4"/>
  <c r="H1271" i="4" s="1"/>
  <c r="F1272" i="4"/>
  <c r="H1272" i="4" s="1"/>
  <c r="F1273" i="4"/>
  <c r="H1273" i="4" s="1"/>
  <c r="F1274" i="4"/>
  <c r="H1274" i="4" s="1"/>
  <c r="F1275" i="4"/>
  <c r="H1275" i="4" s="1"/>
  <c r="F1276" i="4"/>
  <c r="H1276" i="4" s="1"/>
  <c r="F1277" i="4"/>
  <c r="H1277" i="4" s="1"/>
  <c r="F1278" i="4"/>
  <c r="H1278" i="4" s="1"/>
  <c r="F1279" i="4"/>
  <c r="H1279" i="4" s="1"/>
  <c r="F1280" i="4"/>
  <c r="H1280" i="4" s="1"/>
  <c r="F1281" i="4"/>
  <c r="H1281" i="4" s="1"/>
  <c r="F1282" i="4"/>
  <c r="H1282" i="4" s="1"/>
  <c r="F1283" i="4"/>
  <c r="H1283" i="4" s="1"/>
  <c r="F1284" i="4"/>
  <c r="H1284" i="4" s="1"/>
  <c r="F1285" i="4"/>
  <c r="H1285" i="4" s="1"/>
  <c r="F1286" i="4"/>
  <c r="H1286" i="4" s="1"/>
  <c r="F1287" i="4"/>
  <c r="H1287" i="4" s="1"/>
  <c r="F1288" i="4"/>
  <c r="H1288" i="4" s="1"/>
  <c r="F1289" i="4"/>
  <c r="H1289" i="4" s="1"/>
  <c r="F1290" i="4"/>
  <c r="H1290" i="4" s="1"/>
  <c r="F1291" i="4"/>
  <c r="H1291" i="4" s="1"/>
  <c r="F1292" i="4"/>
  <c r="H1292" i="4" s="1"/>
  <c r="F1293" i="4"/>
  <c r="H1293" i="4" s="1"/>
  <c r="F1294" i="4"/>
  <c r="H1294" i="4" s="1"/>
  <c r="F1295" i="4"/>
  <c r="H1295" i="4" s="1"/>
  <c r="F1296" i="4"/>
  <c r="H1296" i="4" s="1"/>
  <c r="F1297" i="4"/>
  <c r="H1297" i="4" s="1"/>
  <c r="F1298" i="4"/>
  <c r="H1298" i="4" s="1"/>
  <c r="F1299" i="4"/>
  <c r="H1299" i="4" s="1"/>
  <c r="F1300" i="4"/>
  <c r="H1300" i="4" s="1"/>
  <c r="F1301" i="4"/>
  <c r="H1301" i="4" s="1"/>
  <c r="F1302" i="4"/>
  <c r="H1302" i="4" s="1"/>
  <c r="F1303" i="4"/>
  <c r="H1303" i="4" s="1"/>
  <c r="F1304" i="4"/>
  <c r="H1304" i="4" s="1"/>
  <c r="F1305" i="4"/>
  <c r="H1305" i="4" s="1"/>
  <c r="F1306" i="4"/>
  <c r="H1306" i="4" s="1"/>
  <c r="F1307" i="4"/>
  <c r="H1307" i="4" s="1"/>
  <c r="F1308" i="4"/>
  <c r="H1308" i="4" s="1"/>
  <c r="F1309" i="4"/>
  <c r="H1309" i="4" s="1"/>
  <c r="F1310" i="4"/>
  <c r="H1310" i="4" s="1"/>
  <c r="F1311" i="4"/>
  <c r="H1311" i="4" s="1"/>
  <c r="F1312" i="4"/>
  <c r="H1312" i="4" s="1"/>
  <c r="F1313" i="4"/>
  <c r="H1313" i="4" s="1"/>
  <c r="F1314" i="4"/>
  <c r="H1314" i="4" s="1"/>
  <c r="F1315" i="4"/>
  <c r="H1315" i="4" s="1"/>
  <c r="F1316" i="4"/>
  <c r="H1316" i="4" s="1"/>
  <c r="F1317" i="4"/>
  <c r="H1317" i="4" s="1"/>
  <c r="F1318" i="4"/>
  <c r="H1318" i="4" s="1"/>
  <c r="F1319" i="4"/>
  <c r="H1319" i="4" s="1"/>
  <c r="F1320" i="4"/>
  <c r="H1320" i="4" s="1"/>
  <c r="F1321" i="4"/>
  <c r="H1321" i="4" s="1"/>
  <c r="F1322" i="4"/>
  <c r="H1322" i="4" s="1"/>
  <c r="F1323" i="4"/>
  <c r="H1323" i="4" s="1"/>
  <c r="F1324" i="4"/>
  <c r="H1324" i="4" s="1"/>
  <c r="F1325" i="4"/>
  <c r="H1325" i="4" s="1"/>
  <c r="F1326" i="4"/>
  <c r="H1326" i="4" s="1"/>
  <c r="F1327" i="4"/>
  <c r="H1327" i="4" s="1"/>
  <c r="F1328" i="4"/>
  <c r="H1328" i="4" s="1"/>
  <c r="F1329" i="4"/>
  <c r="H1329" i="4" s="1"/>
  <c r="F1330" i="4"/>
  <c r="H1330" i="4" s="1"/>
  <c r="F1331" i="4"/>
  <c r="H1331" i="4" s="1"/>
  <c r="F1332" i="4"/>
  <c r="H1332" i="4" s="1"/>
  <c r="F1333" i="4"/>
  <c r="H1333" i="4" s="1"/>
  <c r="F1334" i="4"/>
  <c r="H1334" i="4" s="1"/>
  <c r="F1335" i="4"/>
  <c r="H1335" i="4" s="1"/>
  <c r="F1336" i="4"/>
  <c r="H1336" i="4" s="1"/>
  <c r="F1337" i="4"/>
  <c r="H1337" i="4" s="1"/>
  <c r="F1338" i="4"/>
  <c r="H1338" i="4" s="1"/>
  <c r="F1339" i="4"/>
  <c r="H1339" i="4" s="1"/>
  <c r="F1340" i="4"/>
  <c r="H1340" i="4" s="1"/>
  <c r="F1341" i="4"/>
  <c r="H1341" i="4" s="1"/>
  <c r="F1342" i="4"/>
  <c r="H1342" i="4" s="1"/>
  <c r="F1343" i="4"/>
  <c r="H1343" i="4" s="1"/>
  <c r="F1344" i="4"/>
  <c r="H1344" i="4" s="1"/>
  <c r="F1345" i="4"/>
  <c r="H1345" i="4" s="1"/>
  <c r="F1346" i="4"/>
  <c r="H1346" i="4" s="1"/>
  <c r="F1347" i="4"/>
  <c r="H1347" i="4" s="1"/>
  <c r="F1348" i="4"/>
  <c r="H1348" i="4" s="1"/>
  <c r="F1349" i="4"/>
  <c r="H1349" i="4" s="1"/>
  <c r="F1350" i="4"/>
  <c r="H1350" i="4" s="1"/>
  <c r="F1351" i="4"/>
  <c r="H1351" i="4" s="1"/>
  <c r="F1352" i="4"/>
  <c r="H1352" i="4" s="1"/>
  <c r="F1353" i="4"/>
  <c r="H1353" i="4" s="1"/>
  <c r="F1354" i="4"/>
  <c r="H1354" i="4" s="1"/>
  <c r="F1355" i="4"/>
  <c r="H1355" i="4" s="1"/>
  <c r="F1356" i="4"/>
  <c r="H1356" i="4" s="1"/>
  <c r="F1357" i="4"/>
  <c r="H1357" i="4" s="1"/>
  <c r="F1358" i="4"/>
  <c r="H1358" i="4" s="1"/>
  <c r="F1359" i="4"/>
  <c r="H1359" i="4" s="1"/>
  <c r="F1360" i="4"/>
  <c r="H1360" i="4" s="1"/>
  <c r="F1361" i="4"/>
  <c r="H1361" i="4" s="1"/>
  <c r="F1362" i="4"/>
  <c r="H1362" i="4" s="1"/>
  <c r="F1363" i="4"/>
  <c r="H1363" i="4" s="1"/>
  <c r="F1364" i="4"/>
  <c r="H1364" i="4" s="1"/>
  <c r="F1365" i="4"/>
  <c r="H1365" i="4" s="1"/>
  <c r="F1366" i="4"/>
  <c r="H1366" i="4" s="1"/>
  <c r="F1367" i="4"/>
  <c r="H1367" i="4" s="1"/>
  <c r="F1368" i="4"/>
  <c r="H1368" i="4" s="1"/>
  <c r="F1369" i="4"/>
  <c r="H1369" i="4" s="1"/>
  <c r="F1370" i="4"/>
  <c r="H1370" i="4" s="1"/>
  <c r="F1371" i="4"/>
  <c r="H1371" i="4" s="1"/>
  <c r="F1372" i="4"/>
  <c r="H1372" i="4" s="1"/>
  <c r="F1373" i="4"/>
  <c r="H1373" i="4" s="1"/>
  <c r="F1374" i="4"/>
  <c r="H1374" i="4" s="1"/>
  <c r="F1375" i="4"/>
  <c r="H1375" i="4" s="1"/>
  <c r="F1376" i="4"/>
  <c r="H1376" i="4" s="1"/>
  <c r="F1377" i="4"/>
  <c r="H1377" i="4" s="1"/>
  <c r="F1378" i="4"/>
  <c r="H1378" i="4" s="1"/>
  <c r="F1379" i="4"/>
  <c r="H1379" i="4" s="1"/>
  <c r="F1380" i="4"/>
  <c r="H1380" i="4" s="1"/>
  <c r="F1381" i="4"/>
  <c r="H1381" i="4" s="1"/>
  <c r="F1382" i="4"/>
  <c r="H1382" i="4" s="1"/>
  <c r="F1383" i="4"/>
  <c r="H1383" i="4" s="1"/>
  <c r="F1384" i="4"/>
  <c r="H1384" i="4" s="1"/>
  <c r="F1385" i="4"/>
  <c r="H1385" i="4" s="1"/>
  <c r="F1386" i="4"/>
  <c r="H1386" i="4" s="1"/>
  <c r="F1387" i="4"/>
  <c r="H1387" i="4" s="1"/>
  <c r="F1388" i="4"/>
  <c r="H1388" i="4" s="1"/>
  <c r="F1389" i="4"/>
  <c r="H1389" i="4" s="1"/>
  <c r="F1390" i="4"/>
  <c r="H1390" i="4" s="1"/>
  <c r="F1391" i="4"/>
  <c r="H1391" i="4" s="1"/>
  <c r="F1392" i="4"/>
  <c r="H1392" i="4" s="1"/>
  <c r="F1393" i="4"/>
  <c r="H1393" i="4" s="1"/>
  <c r="F1394" i="4"/>
  <c r="H1394" i="4" s="1"/>
  <c r="F1395" i="4"/>
  <c r="H1395" i="4" s="1"/>
  <c r="F1396" i="4"/>
  <c r="H1396" i="4" s="1"/>
  <c r="F1397" i="4"/>
  <c r="H1397" i="4" s="1"/>
  <c r="F1398" i="4"/>
  <c r="H1398" i="4" s="1"/>
  <c r="F1399" i="4"/>
  <c r="H1399" i="4" s="1"/>
  <c r="F1400" i="4"/>
  <c r="H1400" i="4" s="1"/>
  <c r="F1401" i="4"/>
  <c r="H1401" i="4" s="1"/>
  <c r="F1402" i="4"/>
  <c r="H1402" i="4" s="1"/>
  <c r="F1403" i="4"/>
  <c r="H1403" i="4" s="1"/>
  <c r="F1404" i="4"/>
  <c r="H1404" i="4" s="1"/>
  <c r="F1405" i="4"/>
  <c r="H1405" i="4" s="1"/>
  <c r="F1406" i="4"/>
  <c r="H1406" i="4" s="1"/>
  <c r="F1407" i="4"/>
  <c r="H1407" i="4" s="1"/>
  <c r="F1408" i="4"/>
  <c r="H1408" i="4" s="1"/>
  <c r="F1409" i="4"/>
  <c r="H1409" i="4" s="1"/>
  <c r="F1410" i="4"/>
  <c r="H1410" i="4" s="1"/>
  <c r="F1411" i="4"/>
  <c r="H1411" i="4" s="1"/>
  <c r="F1412" i="4"/>
  <c r="H1412" i="4" s="1"/>
  <c r="F1413" i="4"/>
  <c r="H1413" i="4" s="1"/>
  <c r="F1414" i="4"/>
  <c r="H1414" i="4" s="1"/>
  <c r="F1415" i="4"/>
  <c r="H1415" i="4" s="1"/>
  <c r="F1416" i="4"/>
  <c r="H1416" i="4" s="1"/>
  <c r="F1417" i="4"/>
  <c r="H1417" i="4" s="1"/>
  <c r="F1418" i="4"/>
  <c r="H1418" i="4" s="1"/>
  <c r="F1419" i="4"/>
  <c r="H1419" i="4" s="1"/>
  <c r="F1420" i="4"/>
  <c r="H1420" i="4" s="1"/>
  <c r="F1421" i="4"/>
  <c r="H1421" i="4" s="1"/>
  <c r="F1422" i="4"/>
  <c r="H1422" i="4" s="1"/>
  <c r="F1423" i="4"/>
  <c r="H1423" i="4" s="1"/>
  <c r="F1424" i="4"/>
  <c r="H1424" i="4" s="1"/>
  <c r="F1425" i="4"/>
  <c r="H1425" i="4" s="1"/>
  <c r="F1426" i="4"/>
  <c r="H1426" i="4" s="1"/>
  <c r="F1427" i="4"/>
  <c r="H1427" i="4" s="1"/>
  <c r="F1428" i="4"/>
  <c r="H1428" i="4" s="1"/>
  <c r="F1429" i="4"/>
  <c r="H1429" i="4" s="1"/>
  <c r="F1430" i="4"/>
  <c r="H1430" i="4" s="1"/>
  <c r="F1431" i="4"/>
  <c r="H1431" i="4" s="1"/>
  <c r="F1432" i="4"/>
  <c r="H1432" i="4" s="1"/>
  <c r="F1433" i="4"/>
  <c r="H1433" i="4" s="1"/>
  <c r="F1434" i="4"/>
  <c r="H1434" i="4" s="1"/>
  <c r="F1435" i="4"/>
  <c r="H1435" i="4" s="1"/>
  <c r="F1436" i="4"/>
  <c r="H1436" i="4" s="1"/>
  <c r="F1437" i="4"/>
  <c r="H1437" i="4" s="1"/>
  <c r="F1438" i="4"/>
  <c r="H1438" i="4" s="1"/>
  <c r="F1439" i="4"/>
  <c r="H1439" i="4" s="1"/>
  <c r="F1440" i="4"/>
  <c r="H1440" i="4" s="1"/>
  <c r="F1441" i="4"/>
  <c r="H1441" i="4" s="1"/>
  <c r="F1442" i="4"/>
  <c r="H1442" i="4" s="1"/>
  <c r="F1443" i="4"/>
  <c r="H1443" i="4" s="1"/>
  <c r="F1444" i="4"/>
  <c r="H1444" i="4" s="1"/>
  <c r="F1445" i="4"/>
  <c r="H1445" i="4" s="1"/>
  <c r="F1446" i="4"/>
  <c r="H1446" i="4" s="1"/>
  <c r="F1447" i="4"/>
  <c r="H1447" i="4" s="1"/>
  <c r="F1448" i="4"/>
  <c r="H1448" i="4" s="1"/>
  <c r="F1449" i="4"/>
  <c r="H1449" i="4" s="1"/>
  <c r="F1450" i="4"/>
  <c r="H1450" i="4" s="1"/>
  <c r="F1451" i="4"/>
  <c r="H1451" i="4" s="1"/>
  <c r="F1452" i="4"/>
  <c r="H1452" i="4" s="1"/>
  <c r="F1453" i="4"/>
  <c r="H1453" i="4" s="1"/>
  <c r="F1454" i="4"/>
  <c r="H1454" i="4" s="1"/>
  <c r="F1455" i="4"/>
  <c r="H1455" i="4" s="1"/>
  <c r="F1456" i="4"/>
  <c r="H1456" i="4" s="1"/>
  <c r="F1457" i="4"/>
  <c r="H1457" i="4" s="1"/>
  <c r="F1458" i="4"/>
  <c r="H1458" i="4" s="1"/>
  <c r="F1459" i="4"/>
  <c r="H1459" i="4" s="1"/>
  <c r="F1460" i="4"/>
  <c r="H1460" i="4" s="1"/>
  <c r="F1461" i="4"/>
  <c r="H1461" i="4" s="1"/>
  <c r="F1462" i="4"/>
  <c r="H1462" i="4" s="1"/>
  <c r="F1463" i="4"/>
  <c r="H1463" i="4" s="1"/>
  <c r="F1464" i="4"/>
  <c r="H1464" i="4" s="1"/>
  <c r="F1465" i="4"/>
  <c r="H1465" i="4" s="1"/>
  <c r="F1466" i="4"/>
  <c r="H1466" i="4" s="1"/>
  <c r="F1467" i="4"/>
  <c r="H1467" i="4" s="1"/>
  <c r="F1468" i="4"/>
  <c r="H1468" i="4" s="1"/>
  <c r="F1469" i="4"/>
  <c r="H1469" i="4" s="1"/>
  <c r="F1470" i="4"/>
  <c r="H1470" i="4" s="1"/>
  <c r="F1471" i="4"/>
  <c r="H1471" i="4" s="1"/>
  <c r="F1472" i="4"/>
  <c r="H1472" i="4" s="1"/>
  <c r="F1473" i="4"/>
  <c r="H1473" i="4" s="1"/>
  <c r="F1474" i="4"/>
  <c r="H1474" i="4" s="1"/>
  <c r="F1475" i="4"/>
  <c r="H1475" i="4" s="1"/>
  <c r="F1476" i="4"/>
  <c r="H1476" i="4" s="1"/>
  <c r="F1477" i="4"/>
  <c r="H1477" i="4" s="1"/>
  <c r="F1478" i="4"/>
  <c r="H1478" i="4" s="1"/>
  <c r="F1479" i="4"/>
  <c r="H1479" i="4" s="1"/>
  <c r="F1480" i="4"/>
  <c r="H1480" i="4" s="1"/>
  <c r="F1481" i="4"/>
  <c r="H1481" i="4" s="1"/>
  <c r="F1482" i="4"/>
  <c r="H1482" i="4" s="1"/>
  <c r="F1483" i="4"/>
  <c r="H1483" i="4" s="1"/>
  <c r="F1484" i="4"/>
  <c r="H1484" i="4" s="1"/>
  <c r="F1485" i="4"/>
  <c r="H1485" i="4" s="1"/>
  <c r="F1486" i="4"/>
  <c r="H1486" i="4" s="1"/>
  <c r="F1487" i="4"/>
  <c r="H1487" i="4" s="1"/>
  <c r="F1488" i="4"/>
  <c r="H1488" i="4" s="1"/>
  <c r="F1489" i="4"/>
  <c r="H1489" i="4" s="1"/>
  <c r="F1490" i="4"/>
  <c r="H1490" i="4" s="1"/>
  <c r="F1491" i="4"/>
  <c r="H1491" i="4" s="1"/>
  <c r="F1492" i="4"/>
  <c r="H1492" i="4" s="1"/>
  <c r="F1493" i="4"/>
  <c r="H1493" i="4" s="1"/>
  <c r="F1494" i="4"/>
  <c r="H1494" i="4" s="1"/>
  <c r="F1495" i="4"/>
  <c r="H1495" i="4" s="1"/>
  <c r="F1496" i="4"/>
  <c r="H1496" i="4" s="1"/>
  <c r="F1497" i="4"/>
  <c r="H1497" i="4" s="1"/>
  <c r="F1498" i="4"/>
  <c r="H1498" i="4" s="1"/>
  <c r="F1499" i="4"/>
  <c r="H1499" i="4" s="1"/>
  <c r="F1500" i="4"/>
  <c r="H1500" i="4" s="1"/>
  <c r="F1501" i="4"/>
  <c r="H1501" i="4" s="1"/>
  <c r="F1502" i="4"/>
  <c r="H1502" i="4" s="1"/>
  <c r="F1503" i="4"/>
  <c r="H1503" i="4" s="1"/>
  <c r="F1504" i="4"/>
  <c r="H1504" i="4" s="1"/>
  <c r="F1505" i="4"/>
  <c r="H1505" i="4" s="1"/>
  <c r="F1506" i="4"/>
  <c r="H1506" i="4" s="1"/>
  <c r="F1507" i="4"/>
  <c r="H1507" i="4" s="1"/>
  <c r="F1508" i="4"/>
  <c r="H1508" i="4" s="1"/>
  <c r="F1509" i="4"/>
  <c r="H1509" i="4" s="1"/>
  <c r="F1510" i="4"/>
  <c r="H1510" i="4" s="1"/>
  <c r="F1511" i="4"/>
  <c r="H1511" i="4" s="1"/>
  <c r="F1512" i="4"/>
  <c r="H1512" i="4" s="1"/>
  <c r="F1513" i="4"/>
  <c r="H1513" i="4" s="1"/>
  <c r="F1514" i="4"/>
  <c r="H1514" i="4" s="1"/>
  <c r="F1515" i="4"/>
  <c r="H1515" i="4" s="1"/>
  <c r="F1516" i="4"/>
  <c r="H1516" i="4" s="1"/>
  <c r="F1517" i="4"/>
  <c r="H1517" i="4" s="1"/>
  <c r="F1518" i="4"/>
  <c r="H1518" i="4" s="1"/>
  <c r="F1519" i="4"/>
  <c r="H1519" i="4" s="1"/>
  <c r="F1520" i="4"/>
  <c r="H1520" i="4" s="1"/>
  <c r="F1521" i="4"/>
  <c r="H1521" i="4" s="1"/>
  <c r="F1522" i="4"/>
  <c r="H1522" i="4" s="1"/>
  <c r="F1523" i="4"/>
  <c r="H1523" i="4" s="1"/>
  <c r="F1524" i="4"/>
  <c r="H1524" i="4" s="1"/>
  <c r="F1525" i="4"/>
  <c r="H1525" i="4" s="1"/>
  <c r="F1526" i="4"/>
  <c r="H1526" i="4" s="1"/>
  <c r="F1527" i="4"/>
  <c r="H1527" i="4" s="1"/>
  <c r="F1528" i="4"/>
  <c r="H1528" i="4" s="1"/>
  <c r="F1529" i="4"/>
  <c r="H1529" i="4" s="1"/>
  <c r="F1530" i="4"/>
  <c r="H1530" i="4" s="1"/>
  <c r="F1531" i="4"/>
  <c r="H1531" i="4" s="1"/>
  <c r="F1532" i="4"/>
  <c r="H1532" i="4" s="1"/>
  <c r="F1533" i="4"/>
  <c r="H1533" i="4" s="1"/>
  <c r="F1534" i="4"/>
  <c r="H1534" i="4" s="1"/>
  <c r="F1535" i="4"/>
  <c r="H1535" i="4" s="1"/>
  <c r="F1536" i="4"/>
  <c r="H1536" i="4" s="1"/>
  <c r="F1537" i="4"/>
  <c r="H1537" i="4" s="1"/>
  <c r="F1538" i="4"/>
  <c r="H1538" i="4" s="1"/>
  <c r="F1539" i="4"/>
  <c r="H1539" i="4" s="1"/>
  <c r="F1540" i="4"/>
  <c r="H1540" i="4" s="1"/>
  <c r="F1541" i="4"/>
  <c r="H1541" i="4" s="1"/>
  <c r="F1542" i="4"/>
  <c r="H1542" i="4" s="1"/>
  <c r="F1543" i="4"/>
  <c r="H1543" i="4" s="1"/>
  <c r="F1544" i="4"/>
  <c r="H1544" i="4" s="1"/>
  <c r="F1545" i="4"/>
  <c r="H1545" i="4" s="1"/>
  <c r="F1546" i="4"/>
  <c r="H1546" i="4" s="1"/>
  <c r="F1547" i="4"/>
  <c r="H1547" i="4" s="1"/>
  <c r="F1548" i="4"/>
  <c r="H1548" i="4" s="1"/>
  <c r="F1549" i="4"/>
  <c r="H1549" i="4" s="1"/>
  <c r="F1550" i="4"/>
  <c r="H1550" i="4" s="1"/>
  <c r="F1551" i="4"/>
  <c r="H1551" i="4" s="1"/>
  <c r="F1552" i="4"/>
  <c r="H1552" i="4" s="1"/>
  <c r="F1553" i="4"/>
  <c r="H1553" i="4" s="1"/>
  <c r="F1554" i="4"/>
  <c r="H1554" i="4" s="1"/>
  <c r="F1555" i="4"/>
  <c r="H1555" i="4" s="1"/>
  <c r="F1556" i="4"/>
  <c r="H1556" i="4" s="1"/>
  <c r="F1557" i="4"/>
  <c r="H1557" i="4" s="1"/>
  <c r="F1558" i="4"/>
  <c r="H1558" i="4" s="1"/>
  <c r="F1559" i="4"/>
  <c r="H1559" i="4" s="1"/>
  <c r="F1560" i="4"/>
  <c r="H1560" i="4" s="1"/>
  <c r="F1561" i="4"/>
  <c r="H1561" i="4" s="1"/>
  <c r="F1562" i="4"/>
  <c r="H1562" i="4" s="1"/>
  <c r="F1563" i="4"/>
  <c r="H1563" i="4" s="1"/>
  <c r="F1564" i="4"/>
  <c r="H1564" i="4" s="1"/>
  <c r="F1565" i="4"/>
  <c r="H1565" i="4" s="1"/>
  <c r="F1566" i="4"/>
  <c r="H1566" i="4" s="1"/>
  <c r="F1567" i="4"/>
  <c r="H1567" i="4" s="1"/>
  <c r="F1568" i="4"/>
  <c r="H1568" i="4" s="1"/>
  <c r="F1569" i="4"/>
  <c r="H1569" i="4" s="1"/>
  <c r="F1570" i="4"/>
  <c r="H1570" i="4" s="1"/>
  <c r="F1571" i="4"/>
  <c r="H1571" i="4" s="1"/>
  <c r="F1572" i="4"/>
  <c r="H1572" i="4" s="1"/>
  <c r="F1573" i="4"/>
  <c r="H1573" i="4" s="1"/>
  <c r="F1574" i="4"/>
  <c r="H1574" i="4" s="1"/>
  <c r="F1575" i="4"/>
  <c r="H1575" i="4" s="1"/>
  <c r="F1576" i="4"/>
  <c r="H1576" i="4" s="1"/>
  <c r="F1577" i="4"/>
  <c r="H1577" i="4" s="1"/>
  <c r="F1578" i="4"/>
  <c r="H1578" i="4" s="1"/>
  <c r="F1579" i="4"/>
  <c r="H1579" i="4" s="1"/>
  <c r="F1580" i="4"/>
  <c r="H1580" i="4" s="1"/>
  <c r="F1581" i="4"/>
  <c r="H1581" i="4" s="1"/>
  <c r="F1582" i="4"/>
  <c r="H1582" i="4" s="1"/>
  <c r="F1583" i="4"/>
  <c r="H1583" i="4" s="1"/>
  <c r="F1584" i="4"/>
  <c r="H1584" i="4" s="1"/>
  <c r="F1585" i="4"/>
  <c r="H1585" i="4" s="1"/>
  <c r="F1586" i="4"/>
  <c r="H1586" i="4" s="1"/>
  <c r="F1587" i="4"/>
  <c r="H1587" i="4" s="1"/>
  <c r="F1588" i="4"/>
  <c r="H1588" i="4" s="1"/>
  <c r="F1589" i="4"/>
  <c r="H1589" i="4" s="1"/>
  <c r="F1590" i="4"/>
  <c r="H1590" i="4" s="1"/>
  <c r="F1591" i="4"/>
  <c r="H1591" i="4" s="1"/>
  <c r="F1592" i="4"/>
  <c r="H1592" i="4" s="1"/>
  <c r="F1593" i="4"/>
  <c r="H1593" i="4" s="1"/>
  <c r="F1594" i="4"/>
  <c r="H1594" i="4" s="1"/>
  <c r="F1595" i="4"/>
  <c r="H1595" i="4" s="1"/>
  <c r="F1596" i="4"/>
  <c r="H1596" i="4" s="1"/>
  <c r="F1597" i="4"/>
  <c r="H1597" i="4" s="1"/>
  <c r="F1598" i="4"/>
  <c r="H1598" i="4" s="1"/>
  <c r="F1599" i="4"/>
  <c r="H1599" i="4" s="1"/>
  <c r="F1600" i="4"/>
  <c r="H1600" i="4" s="1"/>
  <c r="F1601" i="4"/>
  <c r="H1601" i="4" s="1"/>
  <c r="F1602" i="4"/>
  <c r="H1602" i="4" s="1"/>
  <c r="F1603" i="4"/>
  <c r="H1603" i="4" s="1"/>
  <c r="F1604" i="4"/>
  <c r="H1604" i="4" s="1"/>
  <c r="F1605" i="4"/>
  <c r="H1605" i="4" s="1"/>
  <c r="F1606" i="4"/>
  <c r="H1606" i="4" s="1"/>
  <c r="F1607" i="4"/>
  <c r="H1607" i="4" s="1"/>
  <c r="F1608" i="4"/>
  <c r="H1608" i="4" s="1"/>
  <c r="F1609" i="4"/>
  <c r="H1609" i="4" s="1"/>
  <c r="F1610" i="4"/>
  <c r="H1610" i="4" s="1"/>
  <c r="F1611" i="4"/>
  <c r="H1611" i="4" s="1"/>
  <c r="F1612" i="4"/>
  <c r="H1612" i="4" s="1"/>
  <c r="F1613" i="4"/>
  <c r="H1613" i="4" s="1"/>
  <c r="F1614" i="4"/>
  <c r="H1614" i="4" s="1"/>
  <c r="F1615" i="4"/>
  <c r="H1615" i="4" s="1"/>
  <c r="F1616" i="4"/>
  <c r="H1616" i="4" s="1"/>
  <c r="F1617" i="4"/>
  <c r="H1617" i="4" s="1"/>
  <c r="F1618" i="4"/>
  <c r="H1618" i="4" s="1"/>
  <c r="F1619" i="4"/>
  <c r="H1619" i="4" s="1"/>
  <c r="F1620" i="4"/>
  <c r="H1620" i="4" s="1"/>
  <c r="F1621" i="4"/>
  <c r="H1621" i="4" s="1"/>
  <c r="F1622" i="4"/>
  <c r="H1622" i="4" s="1"/>
  <c r="F1623" i="4"/>
  <c r="H1623" i="4" s="1"/>
  <c r="F1624" i="4"/>
  <c r="H1624" i="4" s="1"/>
  <c r="F1625" i="4"/>
  <c r="H1625" i="4" s="1"/>
  <c r="F1626" i="4"/>
  <c r="H1626" i="4" s="1"/>
  <c r="F1627" i="4"/>
  <c r="H1627" i="4" s="1"/>
  <c r="F1628" i="4"/>
  <c r="H1628" i="4" s="1"/>
  <c r="F1629" i="4"/>
  <c r="H1629" i="4" s="1"/>
  <c r="F1630" i="4"/>
  <c r="H1630" i="4" s="1"/>
  <c r="F1631" i="4"/>
  <c r="H1631" i="4" s="1"/>
  <c r="F1632" i="4"/>
  <c r="H1632" i="4" s="1"/>
  <c r="F1633" i="4"/>
  <c r="H1633" i="4" s="1"/>
  <c r="F1634" i="4"/>
  <c r="H1634" i="4" s="1"/>
  <c r="F1635" i="4"/>
  <c r="H1635" i="4" s="1"/>
  <c r="F1636" i="4"/>
  <c r="H1636" i="4" s="1"/>
  <c r="F1637" i="4"/>
  <c r="H1637" i="4" s="1"/>
  <c r="F1638" i="4"/>
  <c r="H1638" i="4" s="1"/>
  <c r="F1639" i="4"/>
  <c r="H1639" i="4" s="1"/>
  <c r="F1640" i="4"/>
  <c r="H1640" i="4" s="1"/>
  <c r="F1641" i="4"/>
  <c r="H1641" i="4" s="1"/>
  <c r="F1642" i="4"/>
  <c r="H1642" i="4" s="1"/>
  <c r="F1643" i="4"/>
  <c r="H1643" i="4" s="1"/>
  <c r="F1644" i="4"/>
  <c r="H1644" i="4" s="1"/>
  <c r="F1645" i="4"/>
  <c r="H1645" i="4" s="1"/>
  <c r="F1646" i="4"/>
  <c r="H1646" i="4" s="1"/>
  <c r="F1647" i="4"/>
  <c r="H1647" i="4" s="1"/>
  <c r="F1648" i="4"/>
  <c r="H1648" i="4" s="1"/>
  <c r="F1649" i="4"/>
  <c r="H1649" i="4" s="1"/>
  <c r="F1650" i="4"/>
  <c r="H1650" i="4" s="1"/>
  <c r="F1651" i="4"/>
  <c r="H1651" i="4" s="1"/>
  <c r="F1652" i="4"/>
  <c r="H1652" i="4" s="1"/>
  <c r="F1653" i="4"/>
  <c r="H1653" i="4" s="1"/>
  <c r="F1654" i="4"/>
  <c r="H1654" i="4" s="1"/>
  <c r="F1655" i="4"/>
  <c r="H1655" i="4" s="1"/>
  <c r="F1656" i="4"/>
  <c r="H1656" i="4" s="1"/>
  <c r="F1657" i="4"/>
  <c r="H1657" i="4" s="1"/>
  <c r="F1658" i="4"/>
  <c r="H1658" i="4" s="1"/>
  <c r="F1659" i="4"/>
  <c r="H1659" i="4" s="1"/>
  <c r="F1660" i="4"/>
  <c r="H1660" i="4" s="1"/>
  <c r="F1661" i="4"/>
  <c r="H1661" i="4" s="1"/>
  <c r="F1662" i="4"/>
  <c r="H1662" i="4" s="1"/>
  <c r="F1663" i="4"/>
  <c r="H1663" i="4" s="1"/>
  <c r="F1664" i="4"/>
  <c r="H1664" i="4" s="1"/>
  <c r="F1665" i="4"/>
  <c r="H1665" i="4" s="1"/>
  <c r="F1666" i="4"/>
  <c r="H1666" i="4" s="1"/>
  <c r="F1667" i="4"/>
  <c r="H1667" i="4" s="1"/>
  <c r="F1668" i="4"/>
  <c r="H1668" i="4" s="1"/>
  <c r="F1669" i="4"/>
  <c r="H1669" i="4" s="1"/>
  <c r="F1670" i="4"/>
  <c r="H1670" i="4" s="1"/>
  <c r="F1671" i="4"/>
  <c r="H1671" i="4" s="1"/>
  <c r="F1672" i="4"/>
  <c r="H1672" i="4" s="1"/>
  <c r="F1673" i="4"/>
  <c r="H1673" i="4" s="1"/>
  <c r="F1674" i="4"/>
  <c r="H1674" i="4" s="1"/>
  <c r="F1675" i="4"/>
  <c r="H1675" i="4" s="1"/>
  <c r="F1676" i="4"/>
  <c r="H1676" i="4" s="1"/>
  <c r="F1677" i="4"/>
  <c r="H1677" i="4" s="1"/>
  <c r="F1678" i="4"/>
  <c r="H1678" i="4" s="1"/>
  <c r="F1679" i="4"/>
  <c r="H1679" i="4" s="1"/>
  <c r="F1680" i="4"/>
  <c r="H1680" i="4" s="1"/>
  <c r="F1681" i="4"/>
  <c r="H1681" i="4" s="1"/>
  <c r="F1682" i="4"/>
  <c r="H1682" i="4" s="1"/>
  <c r="F1683" i="4"/>
  <c r="H1683" i="4" s="1"/>
  <c r="F1684" i="4"/>
  <c r="H1684" i="4" s="1"/>
  <c r="F1685" i="4"/>
  <c r="H1685" i="4" s="1"/>
  <c r="F1686" i="4"/>
  <c r="H1686" i="4" s="1"/>
  <c r="F1687" i="4"/>
  <c r="H1687" i="4" s="1"/>
  <c r="F1688" i="4"/>
  <c r="H1688" i="4" s="1"/>
  <c r="F1689" i="4"/>
  <c r="H1689" i="4" s="1"/>
  <c r="F1690" i="4"/>
  <c r="H1690" i="4" s="1"/>
  <c r="F1691" i="4"/>
  <c r="H1691" i="4" s="1"/>
  <c r="F1692" i="4"/>
  <c r="H1692" i="4" s="1"/>
  <c r="F1693" i="4"/>
  <c r="H1693" i="4" s="1"/>
  <c r="F1694" i="4"/>
  <c r="H1694" i="4" s="1"/>
  <c r="F1695" i="4"/>
  <c r="H1695" i="4" s="1"/>
  <c r="F1696" i="4"/>
  <c r="H1696" i="4" s="1"/>
  <c r="F1697" i="4"/>
  <c r="H1697" i="4" s="1"/>
  <c r="F1698" i="4"/>
  <c r="H1698" i="4" s="1"/>
  <c r="F1699" i="4"/>
  <c r="H1699" i="4" s="1"/>
  <c r="F1700" i="4"/>
  <c r="H1700" i="4" s="1"/>
  <c r="F1701" i="4"/>
  <c r="H1701" i="4" s="1"/>
  <c r="F1702" i="4"/>
  <c r="H1702" i="4" s="1"/>
  <c r="F1703" i="4"/>
  <c r="H1703" i="4" s="1"/>
  <c r="F1704" i="4"/>
  <c r="H1704" i="4" s="1"/>
  <c r="F1705" i="4"/>
  <c r="H1705" i="4" s="1"/>
  <c r="F1706" i="4"/>
  <c r="H1706" i="4" s="1"/>
  <c r="F1707" i="4"/>
  <c r="H1707" i="4" s="1"/>
  <c r="F1708" i="4"/>
  <c r="H1708" i="4" s="1"/>
  <c r="F1709" i="4"/>
  <c r="H1709" i="4" s="1"/>
  <c r="F1710" i="4"/>
  <c r="H1710" i="4" s="1"/>
  <c r="F1711" i="4"/>
  <c r="H1711" i="4" s="1"/>
  <c r="F1712" i="4"/>
  <c r="H1712" i="4" s="1"/>
  <c r="F1713" i="4"/>
  <c r="H1713" i="4" s="1"/>
  <c r="F1714" i="4"/>
  <c r="H1714" i="4" s="1"/>
  <c r="F1715" i="4"/>
  <c r="H1715" i="4" s="1"/>
  <c r="F1716" i="4"/>
  <c r="H1716" i="4" s="1"/>
  <c r="F1717" i="4"/>
  <c r="H1717" i="4" s="1"/>
  <c r="F1718" i="4"/>
  <c r="H1718" i="4" s="1"/>
  <c r="F1719" i="4"/>
  <c r="H1719" i="4" s="1"/>
  <c r="F1720" i="4"/>
  <c r="H1720" i="4" s="1"/>
  <c r="F1721" i="4"/>
  <c r="H1721" i="4" s="1"/>
  <c r="F1722" i="4"/>
  <c r="H1722" i="4" s="1"/>
  <c r="F1723" i="4"/>
  <c r="H1723" i="4" s="1"/>
  <c r="F1724" i="4"/>
  <c r="H1724" i="4" s="1"/>
  <c r="F1725" i="4"/>
  <c r="H1725" i="4" s="1"/>
  <c r="F1726" i="4"/>
  <c r="H1726" i="4" s="1"/>
  <c r="F1727" i="4"/>
  <c r="H1727" i="4" s="1"/>
  <c r="F1728" i="4"/>
  <c r="H1728" i="4" s="1"/>
  <c r="F1729" i="4"/>
  <c r="H1729" i="4" s="1"/>
  <c r="F1730" i="4"/>
  <c r="H1730" i="4" s="1"/>
  <c r="F1731" i="4"/>
  <c r="H1731" i="4" s="1"/>
  <c r="F1732" i="4"/>
  <c r="H1732" i="4" s="1"/>
  <c r="F1733" i="4"/>
  <c r="H1733" i="4" s="1"/>
  <c r="F1734" i="4"/>
  <c r="H1734" i="4" s="1"/>
  <c r="F1735" i="4"/>
  <c r="H1735" i="4" s="1"/>
  <c r="F1736" i="4"/>
  <c r="H1736" i="4" s="1"/>
  <c r="F1737" i="4"/>
  <c r="H1737" i="4" s="1"/>
  <c r="F1738" i="4"/>
  <c r="H1738" i="4" s="1"/>
  <c r="F1739" i="4"/>
  <c r="H1739" i="4" s="1"/>
  <c r="F1740" i="4"/>
  <c r="H1740" i="4" s="1"/>
  <c r="F1741" i="4"/>
  <c r="H1741" i="4" s="1"/>
  <c r="F1742" i="4"/>
  <c r="H1742" i="4" s="1"/>
  <c r="F1743" i="4"/>
  <c r="H1743" i="4" s="1"/>
  <c r="F1744" i="4"/>
  <c r="H1744" i="4" s="1"/>
  <c r="F1745" i="4"/>
  <c r="H1745" i="4" s="1"/>
  <c r="F1746" i="4"/>
  <c r="H1746" i="4" s="1"/>
  <c r="F1747" i="4"/>
  <c r="H1747" i="4" s="1"/>
  <c r="F1748" i="4"/>
  <c r="H1748" i="4" s="1"/>
  <c r="F1749" i="4"/>
  <c r="H1749" i="4" s="1"/>
  <c r="F1750" i="4"/>
  <c r="H1750" i="4" s="1"/>
  <c r="F1751" i="4"/>
  <c r="H1751" i="4" s="1"/>
  <c r="F1752" i="4"/>
  <c r="H1752" i="4" s="1"/>
  <c r="F1753" i="4"/>
  <c r="H1753" i="4" s="1"/>
  <c r="F1754" i="4"/>
  <c r="H1754" i="4" s="1"/>
  <c r="F1755" i="4"/>
  <c r="H1755" i="4" s="1"/>
  <c r="F1756" i="4"/>
  <c r="H1756" i="4" s="1"/>
  <c r="F1757" i="4"/>
  <c r="H1757" i="4" s="1"/>
  <c r="F1758" i="4"/>
  <c r="H1758" i="4" s="1"/>
  <c r="F1759" i="4"/>
  <c r="H1759" i="4" s="1"/>
  <c r="F1760" i="4"/>
  <c r="H1760" i="4" s="1"/>
  <c r="F1761" i="4"/>
  <c r="H1761" i="4" s="1"/>
  <c r="F1762" i="4"/>
  <c r="H1762" i="4" s="1"/>
  <c r="F1763" i="4"/>
  <c r="H1763" i="4" s="1"/>
  <c r="F1764" i="4"/>
  <c r="H1764" i="4" s="1"/>
  <c r="F1765" i="4"/>
  <c r="H1765" i="4" s="1"/>
  <c r="F1766" i="4"/>
  <c r="H1766" i="4" s="1"/>
  <c r="F1767" i="4"/>
  <c r="H1767" i="4" s="1"/>
  <c r="F1768" i="4"/>
  <c r="H1768" i="4" s="1"/>
  <c r="F1769" i="4"/>
  <c r="H1769" i="4" s="1"/>
  <c r="F1770" i="4"/>
  <c r="H1770" i="4" s="1"/>
  <c r="F1771" i="4"/>
  <c r="H1771" i="4" s="1"/>
  <c r="F1772" i="4"/>
  <c r="H1772" i="4" s="1"/>
  <c r="F1773" i="4"/>
  <c r="H1773" i="4" s="1"/>
  <c r="F1774" i="4"/>
  <c r="H1774" i="4" s="1"/>
  <c r="F1775" i="4"/>
  <c r="H1775" i="4" s="1"/>
  <c r="F1776" i="4"/>
  <c r="H1776" i="4" s="1"/>
  <c r="F1777" i="4"/>
  <c r="H1777" i="4" s="1"/>
  <c r="F1778" i="4"/>
  <c r="H1778" i="4" s="1"/>
  <c r="F1779" i="4"/>
  <c r="H1779" i="4" s="1"/>
  <c r="F1780" i="4"/>
  <c r="H1780" i="4" s="1"/>
  <c r="F1781" i="4"/>
  <c r="H1781" i="4" s="1"/>
  <c r="F1782" i="4"/>
  <c r="H1782" i="4" s="1"/>
  <c r="F1783" i="4"/>
  <c r="H1783" i="4" s="1"/>
  <c r="F1784" i="4"/>
  <c r="H1784" i="4" s="1"/>
  <c r="F1785" i="4"/>
  <c r="H1785" i="4" s="1"/>
  <c r="F1786" i="4"/>
  <c r="H1786" i="4" s="1"/>
  <c r="F1787" i="4"/>
  <c r="H1787" i="4" s="1"/>
  <c r="F1788" i="4"/>
  <c r="H1788" i="4" s="1"/>
  <c r="F1789" i="4"/>
  <c r="H1789" i="4" s="1"/>
  <c r="F1790" i="4"/>
  <c r="H1790" i="4" s="1"/>
  <c r="F1791" i="4"/>
  <c r="H1791" i="4" s="1"/>
  <c r="F1792" i="4"/>
  <c r="H1792" i="4" s="1"/>
  <c r="F1793" i="4"/>
  <c r="H1793" i="4" s="1"/>
  <c r="F1794" i="4"/>
  <c r="H1794" i="4" s="1"/>
  <c r="F1795" i="4"/>
  <c r="H1795" i="4" s="1"/>
  <c r="F1796" i="4"/>
  <c r="H1796" i="4" s="1"/>
  <c r="F1797" i="4"/>
  <c r="H1797" i="4" s="1"/>
  <c r="F1798" i="4"/>
  <c r="H1798" i="4" s="1"/>
  <c r="F1799" i="4"/>
  <c r="H1799" i="4" s="1"/>
  <c r="F1800" i="4"/>
  <c r="H1800" i="4" s="1"/>
  <c r="F1801" i="4"/>
  <c r="H1801" i="4" s="1"/>
  <c r="F1802" i="4"/>
  <c r="H1802" i="4" s="1"/>
  <c r="F1803" i="4"/>
  <c r="H1803" i="4" s="1"/>
  <c r="F1804" i="4"/>
  <c r="H1804" i="4" s="1"/>
  <c r="F1805" i="4"/>
  <c r="H1805" i="4" s="1"/>
  <c r="F1806" i="4"/>
  <c r="H1806" i="4" s="1"/>
  <c r="F1807" i="4"/>
  <c r="H1807" i="4" s="1"/>
  <c r="F1808" i="4"/>
  <c r="H1808" i="4" s="1"/>
  <c r="F1809" i="4"/>
  <c r="H1809" i="4" s="1"/>
  <c r="F1810" i="4"/>
  <c r="H1810" i="4" s="1"/>
  <c r="F1811" i="4"/>
  <c r="H1811" i="4" s="1"/>
  <c r="F1812" i="4"/>
  <c r="H1812" i="4" s="1"/>
  <c r="F1813" i="4"/>
  <c r="H1813" i="4" s="1"/>
  <c r="F1814" i="4"/>
  <c r="H1814" i="4" s="1"/>
  <c r="F1815" i="4"/>
  <c r="H1815" i="4" s="1"/>
  <c r="F1816" i="4"/>
  <c r="H1816" i="4" s="1"/>
  <c r="F1817" i="4"/>
  <c r="H1817" i="4" s="1"/>
  <c r="F1818" i="4"/>
  <c r="H1818" i="4" s="1"/>
  <c r="F1819" i="4"/>
  <c r="H1819" i="4" s="1"/>
  <c r="F1820" i="4"/>
  <c r="H1820" i="4" s="1"/>
  <c r="F1821" i="4"/>
  <c r="H1821" i="4" s="1"/>
  <c r="F1822" i="4"/>
  <c r="H1822" i="4" s="1"/>
  <c r="F1823" i="4"/>
  <c r="H1823" i="4" s="1"/>
  <c r="F1824" i="4"/>
  <c r="H1824" i="4" s="1"/>
  <c r="F1825" i="4"/>
  <c r="H1825" i="4" s="1"/>
  <c r="F1826" i="4"/>
  <c r="H1826" i="4" s="1"/>
  <c r="F1827" i="4"/>
  <c r="H1827" i="4" s="1"/>
  <c r="F1828" i="4"/>
  <c r="H1828" i="4" s="1"/>
  <c r="F1829" i="4"/>
  <c r="H1829" i="4" s="1"/>
  <c r="F1830" i="4"/>
  <c r="H1830" i="4" s="1"/>
  <c r="F1831" i="4"/>
  <c r="H1831" i="4" s="1"/>
  <c r="F1832" i="4"/>
  <c r="H1832" i="4" s="1"/>
  <c r="F1833" i="4"/>
  <c r="H1833" i="4" s="1"/>
  <c r="F1834" i="4"/>
  <c r="H1834" i="4" s="1"/>
  <c r="F1835" i="4"/>
  <c r="H1835" i="4" s="1"/>
  <c r="F1836" i="4"/>
  <c r="H1836" i="4" s="1"/>
  <c r="F1837" i="4"/>
  <c r="H1837" i="4" s="1"/>
  <c r="F1838" i="4"/>
  <c r="H1838" i="4" s="1"/>
  <c r="F1839" i="4"/>
  <c r="H1839" i="4" s="1"/>
  <c r="F1840" i="4"/>
  <c r="H1840" i="4" s="1"/>
  <c r="F1841" i="4"/>
  <c r="H1841" i="4" s="1"/>
  <c r="F1842" i="4"/>
  <c r="H1842" i="4" s="1"/>
  <c r="F1843" i="4"/>
  <c r="H1843" i="4" s="1"/>
  <c r="F1844" i="4"/>
  <c r="H1844" i="4" s="1"/>
  <c r="F1845" i="4"/>
  <c r="H1845" i="4" s="1"/>
  <c r="F1846" i="4"/>
  <c r="H1846" i="4" s="1"/>
  <c r="F1847" i="4"/>
  <c r="H1847" i="4" s="1"/>
  <c r="F1848" i="4"/>
  <c r="H1848" i="4" s="1"/>
  <c r="F1849" i="4"/>
  <c r="H1849" i="4" s="1"/>
  <c r="F1850" i="4"/>
  <c r="H1850" i="4" s="1"/>
  <c r="F1851" i="4"/>
  <c r="H1851" i="4" s="1"/>
  <c r="F1852" i="4"/>
  <c r="H1852" i="4" s="1"/>
  <c r="F1853" i="4"/>
  <c r="H1853" i="4" s="1"/>
  <c r="F1854" i="4"/>
  <c r="H1854" i="4" s="1"/>
  <c r="F1855" i="4"/>
  <c r="H1855" i="4" s="1"/>
  <c r="F1856" i="4"/>
  <c r="H1856" i="4" s="1"/>
  <c r="F1857" i="4"/>
  <c r="H1857" i="4" s="1"/>
  <c r="F1858" i="4"/>
  <c r="H1858" i="4" s="1"/>
  <c r="F1859" i="4"/>
  <c r="H1859" i="4" s="1"/>
  <c r="F1860" i="4"/>
  <c r="H1860" i="4" s="1"/>
  <c r="F1861" i="4"/>
  <c r="H1861" i="4" s="1"/>
  <c r="F1862" i="4"/>
  <c r="H1862" i="4" s="1"/>
  <c r="F1863" i="4"/>
  <c r="H1863" i="4" s="1"/>
  <c r="F1864" i="4"/>
  <c r="H1864" i="4" s="1"/>
  <c r="F1865" i="4"/>
  <c r="H1865" i="4" s="1"/>
  <c r="F1866" i="4"/>
  <c r="H1866" i="4" s="1"/>
  <c r="F1867" i="4"/>
  <c r="H1867" i="4" s="1"/>
  <c r="F1868" i="4"/>
  <c r="H1868" i="4" s="1"/>
  <c r="F1869" i="4"/>
  <c r="H1869" i="4" s="1"/>
  <c r="F1870" i="4"/>
  <c r="H1870" i="4" s="1"/>
  <c r="F1871" i="4"/>
  <c r="H1871" i="4" s="1"/>
  <c r="F1872" i="4"/>
  <c r="H1872" i="4" s="1"/>
  <c r="F1873" i="4"/>
  <c r="H1873" i="4" s="1"/>
  <c r="F1874" i="4"/>
  <c r="H1874" i="4" s="1"/>
  <c r="F1875" i="4"/>
  <c r="H1875" i="4" s="1"/>
  <c r="F1876" i="4"/>
  <c r="H1876" i="4" s="1"/>
  <c r="F1877" i="4"/>
  <c r="H1877" i="4" s="1"/>
  <c r="F1878" i="4"/>
  <c r="H1878" i="4" s="1"/>
  <c r="F1879" i="4"/>
  <c r="H1879" i="4" s="1"/>
  <c r="F1880" i="4"/>
  <c r="H1880" i="4" s="1"/>
  <c r="F1881" i="4"/>
  <c r="H1881" i="4" s="1"/>
  <c r="F1882" i="4"/>
  <c r="H1882" i="4" s="1"/>
  <c r="F1883" i="4"/>
  <c r="H1883" i="4" s="1"/>
  <c r="F1884" i="4"/>
  <c r="H1884" i="4" s="1"/>
  <c r="F1885" i="4"/>
  <c r="H1885" i="4" s="1"/>
  <c r="F1886" i="4"/>
  <c r="H1886" i="4" s="1"/>
  <c r="F1887" i="4"/>
  <c r="H1887" i="4" s="1"/>
  <c r="F1888" i="4"/>
  <c r="H1888" i="4" s="1"/>
  <c r="F1889" i="4"/>
  <c r="H1889" i="4" s="1"/>
  <c r="F1890" i="4"/>
  <c r="H1890" i="4" s="1"/>
  <c r="F1891" i="4"/>
  <c r="H1891" i="4" s="1"/>
  <c r="F1892" i="4"/>
  <c r="H1892" i="4" s="1"/>
  <c r="F1893" i="4"/>
  <c r="H1893" i="4" s="1"/>
  <c r="F1894" i="4"/>
  <c r="H1894" i="4" s="1"/>
  <c r="F1895" i="4"/>
  <c r="H1895" i="4" s="1"/>
  <c r="F1896" i="4"/>
  <c r="H1896" i="4" s="1"/>
  <c r="F1897" i="4"/>
  <c r="H1897" i="4" s="1"/>
  <c r="F1898" i="4"/>
  <c r="H1898" i="4" s="1"/>
  <c r="F1899" i="4"/>
  <c r="H1899" i="4" s="1"/>
  <c r="F1900" i="4"/>
  <c r="H1900" i="4" s="1"/>
  <c r="F1901" i="4"/>
  <c r="H1901" i="4" s="1"/>
  <c r="F1902" i="4"/>
  <c r="H1902" i="4" s="1"/>
  <c r="F1903" i="4"/>
  <c r="H1903" i="4" s="1"/>
  <c r="F1904" i="4"/>
  <c r="H1904" i="4" s="1"/>
  <c r="F1905" i="4"/>
  <c r="H1905" i="4" s="1"/>
  <c r="F1906" i="4"/>
  <c r="H1906" i="4" s="1"/>
  <c r="F1907" i="4"/>
  <c r="H1907" i="4" s="1"/>
  <c r="F1908" i="4"/>
  <c r="H1908" i="4" s="1"/>
  <c r="F1909" i="4"/>
  <c r="H1909" i="4" s="1"/>
  <c r="F1910" i="4"/>
  <c r="H1910" i="4" s="1"/>
  <c r="F1911" i="4"/>
  <c r="H1911" i="4" s="1"/>
  <c r="F1912" i="4"/>
  <c r="H1912" i="4" s="1"/>
  <c r="F1913" i="4"/>
  <c r="H1913" i="4" s="1"/>
  <c r="F1914" i="4"/>
  <c r="H1914" i="4" s="1"/>
  <c r="F1915" i="4"/>
  <c r="H1915" i="4" s="1"/>
  <c r="F1916" i="4"/>
  <c r="H1916" i="4" s="1"/>
  <c r="F1917" i="4"/>
  <c r="H1917" i="4" s="1"/>
  <c r="F1918" i="4"/>
  <c r="H1918" i="4" s="1"/>
  <c r="F1919" i="4"/>
  <c r="H1919" i="4" s="1"/>
  <c r="F1920" i="4"/>
  <c r="H1920" i="4" s="1"/>
  <c r="F1921" i="4"/>
  <c r="H1921" i="4" s="1"/>
  <c r="F1922" i="4"/>
  <c r="H1922" i="4" s="1"/>
  <c r="F1923" i="4"/>
  <c r="H1923" i="4" s="1"/>
  <c r="F1924" i="4"/>
  <c r="H1924" i="4" s="1"/>
  <c r="F1925" i="4"/>
  <c r="H1925" i="4" s="1"/>
  <c r="F1926" i="4"/>
  <c r="H1926" i="4" s="1"/>
  <c r="F1927" i="4"/>
  <c r="H1927" i="4" s="1"/>
  <c r="F1928" i="4"/>
  <c r="H1928" i="4" s="1"/>
  <c r="F1929" i="4"/>
  <c r="H1929" i="4" s="1"/>
  <c r="F1930" i="4"/>
  <c r="H1930" i="4" s="1"/>
  <c r="F1931" i="4"/>
  <c r="H1931" i="4" s="1"/>
  <c r="F1932" i="4"/>
  <c r="H1932" i="4" s="1"/>
  <c r="F1933" i="4"/>
  <c r="H1933" i="4" s="1"/>
  <c r="F1934" i="4"/>
  <c r="H1934" i="4" s="1"/>
  <c r="F1935" i="4"/>
  <c r="H1935" i="4" s="1"/>
  <c r="F1936" i="4"/>
  <c r="H1936" i="4" s="1"/>
  <c r="F1937" i="4"/>
  <c r="H1937" i="4" s="1"/>
  <c r="F1938" i="4"/>
  <c r="H1938" i="4" s="1"/>
  <c r="F1939" i="4"/>
  <c r="H1939" i="4" s="1"/>
  <c r="F1940" i="4"/>
  <c r="H1940" i="4" s="1"/>
  <c r="F1941" i="4"/>
  <c r="H1941" i="4" s="1"/>
  <c r="F1942" i="4"/>
  <c r="H1942" i="4" s="1"/>
  <c r="F1943" i="4"/>
  <c r="H1943" i="4" s="1"/>
  <c r="F1944" i="4"/>
  <c r="H1944" i="4" s="1"/>
  <c r="F1945" i="4"/>
  <c r="H1945" i="4" s="1"/>
  <c r="F1946" i="4"/>
  <c r="H1946" i="4" s="1"/>
  <c r="F1947" i="4"/>
  <c r="H1947" i="4" s="1"/>
  <c r="F1948" i="4"/>
  <c r="H1948" i="4" s="1"/>
  <c r="F1949" i="4"/>
  <c r="H1949" i="4" s="1"/>
  <c r="F1950" i="4"/>
  <c r="H1950" i="4" s="1"/>
  <c r="F1951" i="4"/>
  <c r="H1951" i="4" s="1"/>
  <c r="F1952" i="4"/>
  <c r="H1952" i="4" s="1"/>
  <c r="F1953" i="4"/>
  <c r="H1953" i="4" s="1"/>
  <c r="F1954" i="4"/>
  <c r="H1954" i="4" s="1"/>
  <c r="F1955" i="4"/>
  <c r="H1955" i="4" s="1"/>
  <c r="F1956" i="4"/>
  <c r="H1956" i="4" s="1"/>
  <c r="F1957" i="4"/>
  <c r="H1957" i="4" s="1"/>
  <c r="F1958" i="4"/>
  <c r="H1958" i="4" s="1"/>
  <c r="F1959" i="4"/>
  <c r="H1959" i="4" s="1"/>
  <c r="F1960" i="4"/>
  <c r="H1960" i="4" s="1"/>
  <c r="F1961" i="4"/>
  <c r="H1961" i="4" s="1"/>
  <c r="F1962" i="4"/>
  <c r="H1962" i="4" s="1"/>
  <c r="F1963" i="4"/>
  <c r="H1963" i="4" s="1"/>
  <c r="F1964" i="4"/>
  <c r="H1964" i="4" s="1"/>
  <c r="F1965" i="4"/>
  <c r="H1965" i="4" s="1"/>
  <c r="F1966" i="4"/>
  <c r="H1966" i="4" s="1"/>
  <c r="F1967" i="4"/>
  <c r="H1967" i="4" s="1"/>
  <c r="F1968" i="4"/>
  <c r="H1968" i="4" s="1"/>
  <c r="F1969" i="4"/>
  <c r="H1969" i="4" s="1"/>
  <c r="F1970" i="4"/>
  <c r="H1970" i="4" s="1"/>
  <c r="F1971" i="4"/>
  <c r="H1971" i="4" s="1"/>
  <c r="F1972" i="4"/>
  <c r="H1972" i="4" s="1"/>
  <c r="F1973" i="4"/>
  <c r="H1973" i="4" s="1"/>
  <c r="F1974" i="4"/>
  <c r="H1974" i="4" s="1"/>
  <c r="F1975" i="4"/>
  <c r="H1975" i="4" s="1"/>
  <c r="F1976" i="4"/>
  <c r="H1976" i="4" s="1"/>
  <c r="F1977" i="4"/>
  <c r="H1977" i="4" s="1"/>
  <c r="F1978" i="4"/>
  <c r="H1978" i="4" s="1"/>
  <c r="F1979" i="4"/>
  <c r="H1979" i="4" s="1"/>
  <c r="F1980" i="4"/>
  <c r="H1980" i="4" s="1"/>
  <c r="F1981" i="4"/>
  <c r="H1981" i="4" s="1"/>
  <c r="F1982" i="4"/>
  <c r="H1982" i="4" s="1"/>
  <c r="F1983" i="4"/>
  <c r="H1983" i="4" s="1"/>
  <c r="F1984" i="4"/>
  <c r="H1984" i="4" s="1"/>
  <c r="F1985" i="4"/>
  <c r="H1985" i="4" s="1"/>
  <c r="F1986" i="4"/>
  <c r="H1986" i="4" s="1"/>
  <c r="F1987" i="4"/>
  <c r="H1987" i="4" s="1"/>
  <c r="F1988" i="4"/>
  <c r="H1988" i="4" s="1"/>
  <c r="F1989" i="4"/>
  <c r="H1989" i="4" s="1"/>
  <c r="F1990" i="4"/>
  <c r="H1990" i="4" s="1"/>
  <c r="F1991" i="4"/>
  <c r="H1991" i="4" s="1"/>
  <c r="F1992" i="4"/>
  <c r="H1992" i="4" s="1"/>
  <c r="F1993" i="4"/>
  <c r="H1993" i="4" s="1"/>
  <c r="F1994" i="4"/>
  <c r="H1994" i="4" s="1"/>
  <c r="F1995" i="4"/>
  <c r="H1995" i="4" s="1"/>
  <c r="F1996" i="4"/>
  <c r="H1996" i="4" s="1"/>
  <c r="F1997" i="4"/>
  <c r="H1997" i="4" s="1"/>
  <c r="F1998" i="4"/>
  <c r="H1998" i="4" s="1"/>
  <c r="F1999" i="4"/>
  <c r="H1999" i="4" s="1"/>
  <c r="F2000" i="4"/>
  <c r="H2000" i="4" s="1"/>
  <c r="F2001" i="4"/>
  <c r="H2001" i="4" s="1"/>
  <c r="F2002" i="4"/>
  <c r="H2002" i="4" s="1"/>
  <c r="F2003" i="4"/>
  <c r="H2003" i="4" s="1"/>
  <c r="F2004" i="4"/>
  <c r="H2004" i="4" s="1"/>
  <c r="F2005" i="4"/>
  <c r="H2005" i="4" s="1"/>
  <c r="F2006" i="4"/>
  <c r="H2006" i="4" s="1"/>
  <c r="F2007" i="4"/>
  <c r="H2007" i="4" s="1"/>
  <c r="F2008" i="4"/>
  <c r="H2008" i="4" s="1"/>
  <c r="F2009" i="4"/>
  <c r="H2009" i="4" s="1"/>
  <c r="F2010" i="4"/>
  <c r="H2010" i="4" s="1"/>
  <c r="F2011" i="4"/>
  <c r="H2011" i="4" s="1"/>
  <c r="F2012" i="4"/>
  <c r="H2012" i="4" s="1"/>
  <c r="F2013" i="4"/>
  <c r="H2013" i="4" s="1"/>
  <c r="F2014" i="4"/>
  <c r="H2014" i="4" s="1"/>
  <c r="F2015" i="4"/>
  <c r="H2015" i="4" s="1"/>
  <c r="F2016" i="4"/>
  <c r="H2016" i="4" s="1"/>
  <c r="F2017" i="4"/>
  <c r="H2017" i="4" s="1"/>
  <c r="F2018" i="4"/>
  <c r="H2018" i="4" s="1"/>
  <c r="F2019" i="4"/>
  <c r="H2019" i="4" s="1"/>
  <c r="F2020" i="4"/>
  <c r="H2020" i="4" s="1"/>
  <c r="F2021" i="4"/>
  <c r="H2021" i="4" s="1"/>
  <c r="F2022" i="4"/>
  <c r="H2022" i="4" s="1"/>
  <c r="F2023" i="4"/>
  <c r="H2023" i="4" s="1"/>
  <c r="F2024" i="4"/>
  <c r="H2024" i="4" s="1"/>
  <c r="F2025" i="4"/>
  <c r="H2025" i="4" s="1"/>
  <c r="F2026" i="4"/>
  <c r="H2026" i="4" s="1"/>
  <c r="F2027" i="4"/>
  <c r="H2027" i="4" s="1"/>
  <c r="F2028" i="4"/>
  <c r="H2028" i="4" s="1"/>
  <c r="F2029" i="4"/>
  <c r="H2029" i="4" s="1"/>
  <c r="F2030" i="4"/>
  <c r="H2030" i="4" s="1"/>
  <c r="F2031" i="4"/>
  <c r="H2031" i="4" s="1"/>
  <c r="F2032" i="4"/>
  <c r="H2032" i="4" s="1"/>
  <c r="F2033" i="4"/>
  <c r="H2033" i="4" s="1"/>
  <c r="F2034" i="4"/>
  <c r="H2034" i="4" s="1"/>
  <c r="F2035" i="4"/>
  <c r="H2035" i="4" s="1"/>
  <c r="F2036" i="4"/>
  <c r="H2036" i="4" s="1"/>
  <c r="F2037" i="4"/>
  <c r="H2037" i="4" s="1"/>
  <c r="F2038" i="4"/>
  <c r="H2038" i="4" s="1"/>
  <c r="F2039" i="4"/>
  <c r="H2039" i="4" s="1"/>
  <c r="F2040" i="4"/>
  <c r="H2040" i="4" s="1"/>
  <c r="F2041" i="4"/>
  <c r="H2041" i="4" s="1"/>
  <c r="F2042" i="4"/>
  <c r="H2042" i="4" s="1"/>
  <c r="F2043" i="4"/>
  <c r="H2043" i="4" s="1"/>
  <c r="F2044" i="4"/>
  <c r="H2044" i="4" s="1"/>
  <c r="F2045" i="4"/>
  <c r="H2045" i="4" s="1"/>
  <c r="F2046" i="4"/>
  <c r="H2046" i="4" s="1"/>
  <c r="F2047" i="4"/>
  <c r="H2047" i="4" s="1"/>
  <c r="F2048" i="4"/>
  <c r="H2048" i="4" s="1"/>
  <c r="F2049" i="4"/>
  <c r="H2049" i="4" s="1"/>
  <c r="F2050" i="4"/>
  <c r="H2050" i="4" s="1"/>
  <c r="F2051" i="4"/>
  <c r="H2051" i="4" s="1"/>
  <c r="F2052" i="4"/>
  <c r="H2052" i="4" s="1"/>
  <c r="F2053" i="4"/>
  <c r="H2053" i="4" s="1"/>
  <c r="F2054" i="4"/>
  <c r="H2054" i="4" s="1"/>
  <c r="F2055" i="4"/>
  <c r="H2055" i="4" s="1"/>
  <c r="F2056" i="4"/>
  <c r="H2056" i="4" s="1"/>
  <c r="F2057" i="4"/>
  <c r="H2057" i="4" s="1"/>
  <c r="F2058" i="4"/>
  <c r="H2058" i="4" s="1"/>
  <c r="F2059" i="4"/>
  <c r="H2059" i="4" s="1"/>
  <c r="F2060" i="4"/>
  <c r="H2060" i="4" s="1"/>
  <c r="F2061" i="4"/>
  <c r="H2061" i="4" s="1"/>
  <c r="F2062" i="4"/>
  <c r="H2062" i="4" s="1"/>
  <c r="F2063" i="4"/>
  <c r="H2063" i="4" s="1"/>
  <c r="F2064" i="4"/>
  <c r="H2064" i="4" s="1"/>
  <c r="F2065" i="4"/>
  <c r="H2065" i="4" s="1"/>
  <c r="F2066" i="4"/>
  <c r="H2066" i="4" s="1"/>
  <c r="F2067" i="4"/>
  <c r="H2067" i="4" s="1"/>
  <c r="F2068" i="4"/>
  <c r="H2068" i="4" s="1"/>
  <c r="F2069" i="4"/>
  <c r="H2069" i="4" s="1"/>
  <c r="F2070" i="4"/>
  <c r="H2070" i="4" s="1"/>
  <c r="F2071" i="4"/>
  <c r="H2071" i="4" s="1"/>
  <c r="F2072" i="4"/>
  <c r="H2072" i="4" s="1"/>
  <c r="F2073" i="4"/>
  <c r="H2073" i="4" s="1"/>
  <c r="F2074" i="4"/>
  <c r="H2074" i="4" s="1"/>
  <c r="F2075" i="4"/>
  <c r="H2075" i="4" s="1"/>
  <c r="F2076" i="4"/>
  <c r="H2076" i="4" s="1"/>
  <c r="F2077" i="4"/>
  <c r="H2077" i="4" s="1"/>
  <c r="F2078" i="4"/>
  <c r="H2078" i="4" s="1"/>
  <c r="F2079" i="4"/>
  <c r="H2079" i="4" s="1"/>
  <c r="F2080" i="4"/>
  <c r="H2080" i="4" s="1"/>
  <c r="F2081" i="4"/>
  <c r="H2081" i="4" s="1"/>
  <c r="F2082" i="4"/>
  <c r="H2082" i="4" s="1"/>
  <c r="F2083" i="4"/>
  <c r="H2083" i="4" s="1"/>
  <c r="F2084" i="4"/>
  <c r="H2084" i="4" s="1"/>
  <c r="F2085" i="4"/>
  <c r="H2085" i="4" s="1"/>
  <c r="F2086" i="4"/>
  <c r="H2086" i="4" s="1"/>
  <c r="F2087" i="4"/>
  <c r="H2087" i="4" s="1"/>
  <c r="F2088" i="4"/>
  <c r="H2088" i="4" s="1"/>
  <c r="F2089" i="4"/>
  <c r="H2089" i="4" s="1"/>
  <c r="F2090" i="4"/>
  <c r="H2090" i="4" s="1"/>
  <c r="F2091" i="4"/>
  <c r="H2091" i="4" s="1"/>
  <c r="F2092" i="4"/>
  <c r="H2092" i="4" s="1"/>
  <c r="F2093" i="4"/>
  <c r="H2093" i="4" s="1"/>
  <c r="F2094" i="4"/>
  <c r="H2094" i="4" s="1"/>
  <c r="F2095" i="4"/>
  <c r="H2095" i="4" s="1"/>
  <c r="F2096" i="4"/>
  <c r="H2096" i="4" s="1"/>
  <c r="F2097" i="4"/>
  <c r="H2097" i="4" s="1"/>
  <c r="F2098" i="4"/>
  <c r="H2098" i="4" s="1"/>
  <c r="F2099" i="4"/>
  <c r="H2099" i="4" s="1"/>
  <c r="F2100" i="4"/>
  <c r="H2100" i="4" s="1"/>
  <c r="F2101" i="4"/>
  <c r="H2101" i="4" s="1"/>
  <c r="F2102" i="4"/>
  <c r="H2102" i="4" s="1"/>
  <c r="F2103" i="4"/>
  <c r="H2103" i="4" s="1"/>
  <c r="F2104" i="4"/>
  <c r="H2104" i="4" s="1"/>
  <c r="F2105" i="4"/>
  <c r="H2105" i="4" s="1"/>
  <c r="F2106" i="4"/>
  <c r="H2106" i="4" s="1"/>
  <c r="F2107" i="4"/>
  <c r="H2107" i="4" s="1"/>
  <c r="F2108" i="4"/>
  <c r="H2108" i="4" s="1"/>
  <c r="F2109" i="4"/>
  <c r="H2109" i="4" s="1"/>
  <c r="F2110" i="4"/>
  <c r="H2110" i="4" s="1"/>
  <c r="F2111" i="4"/>
  <c r="H2111" i="4" s="1"/>
  <c r="F2112" i="4"/>
  <c r="H2112" i="4" s="1"/>
  <c r="F2113" i="4"/>
  <c r="H2113" i="4" s="1"/>
  <c r="F2114" i="4"/>
  <c r="H2114" i="4" s="1"/>
  <c r="F2115" i="4"/>
  <c r="H2115" i="4" s="1"/>
  <c r="F2116" i="4"/>
  <c r="H2116" i="4" s="1"/>
  <c r="F2117" i="4"/>
  <c r="H2117" i="4" s="1"/>
  <c r="F2118" i="4"/>
  <c r="H2118" i="4" s="1"/>
  <c r="F2119" i="4"/>
  <c r="H2119" i="4" s="1"/>
  <c r="F2120" i="4"/>
  <c r="H2120" i="4" s="1"/>
  <c r="F2121" i="4"/>
  <c r="H2121" i="4" s="1"/>
  <c r="F2122" i="4"/>
  <c r="H2122" i="4" s="1"/>
  <c r="F2123" i="4"/>
  <c r="H2123" i="4" s="1"/>
  <c r="F2124" i="4"/>
  <c r="H2124" i="4" s="1"/>
  <c r="F2125" i="4"/>
  <c r="H2125" i="4" s="1"/>
  <c r="F2126" i="4"/>
  <c r="H2126" i="4" s="1"/>
  <c r="F2127" i="4"/>
  <c r="H2127" i="4" s="1"/>
  <c r="F2128" i="4"/>
  <c r="H2128" i="4" s="1"/>
  <c r="F2129" i="4"/>
  <c r="H2129" i="4" s="1"/>
  <c r="F2130" i="4"/>
  <c r="H2130" i="4" s="1"/>
  <c r="F2131" i="4"/>
  <c r="H2131" i="4" s="1"/>
  <c r="F2132" i="4"/>
  <c r="H2132" i="4" s="1"/>
  <c r="F2133" i="4"/>
  <c r="H2133" i="4" s="1"/>
  <c r="F2134" i="4"/>
  <c r="H2134" i="4" s="1"/>
  <c r="F2135" i="4"/>
  <c r="H2135" i="4" s="1"/>
  <c r="F2136" i="4"/>
  <c r="H2136" i="4" s="1"/>
  <c r="F2137" i="4"/>
  <c r="H2137" i="4" s="1"/>
  <c r="F2138" i="4"/>
  <c r="H2138" i="4" s="1"/>
  <c r="F2139" i="4"/>
  <c r="H2139" i="4" s="1"/>
  <c r="F2140" i="4"/>
  <c r="H2140" i="4" s="1"/>
  <c r="F2141" i="4"/>
  <c r="H2141" i="4" s="1"/>
  <c r="F2142" i="4"/>
  <c r="H2142" i="4" s="1"/>
  <c r="F2143" i="4"/>
  <c r="H2143" i="4" s="1"/>
  <c r="F2144" i="4"/>
  <c r="H2144" i="4" s="1"/>
  <c r="F2145" i="4"/>
  <c r="H2145" i="4" s="1"/>
  <c r="F2146" i="4"/>
  <c r="H2146" i="4" s="1"/>
  <c r="F2147" i="4"/>
  <c r="H2147" i="4" s="1"/>
  <c r="F2148" i="4"/>
  <c r="H2148" i="4" s="1"/>
  <c r="F2149" i="4"/>
  <c r="H2149" i="4" s="1"/>
  <c r="F2150" i="4"/>
  <c r="H2150" i="4" s="1"/>
  <c r="F2151" i="4"/>
  <c r="H2151" i="4" s="1"/>
  <c r="F2152" i="4"/>
  <c r="H2152" i="4" s="1"/>
  <c r="F2153" i="4"/>
  <c r="H2153" i="4" s="1"/>
  <c r="F2154" i="4"/>
  <c r="H2154" i="4" s="1"/>
  <c r="F2155" i="4"/>
  <c r="H2155" i="4" s="1"/>
  <c r="F2156" i="4"/>
  <c r="H2156" i="4" s="1"/>
  <c r="F2157" i="4"/>
  <c r="H2157" i="4" s="1"/>
  <c r="F2158" i="4"/>
  <c r="H2158" i="4" s="1"/>
  <c r="F2159" i="4"/>
  <c r="H2159" i="4" s="1"/>
  <c r="F2160" i="4"/>
  <c r="H2160" i="4" s="1"/>
  <c r="F2161" i="4"/>
  <c r="H2161" i="4" s="1"/>
  <c r="F2162" i="4"/>
  <c r="H2162" i="4" s="1"/>
  <c r="F2163" i="4"/>
  <c r="H2163" i="4" s="1"/>
  <c r="F2164" i="4"/>
  <c r="H2164" i="4" s="1"/>
  <c r="F2165" i="4"/>
  <c r="H2165" i="4" s="1"/>
  <c r="F2166" i="4"/>
  <c r="H2166" i="4" s="1"/>
  <c r="F2167" i="4"/>
  <c r="H2167" i="4" s="1"/>
  <c r="F2168" i="4"/>
  <c r="H2168" i="4" s="1"/>
  <c r="F2169" i="4"/>
  <c r="H2169" i="4" s="1"/>
  <c r="F2170" i="4"/>
  <c r="H2170" i="4" s="1"/>
  <c r="F2171" i="4"/>
  <c r="H2171" i="4" s="1"/>
  <c r="F2172" i="4"/>
  <c r="H2172" i="4" s="1"/>
  <c r="F2173" i="4"/>
  <c r="H2173" i="4" s="1"/>
  <c r="F2174" i="4"/>
  <c r="H2174" i="4" s="1"/>
  <c r="F2175" i="4"/>
  <c r="H2175" i="4" s="1"/>
  <c r="F2176" i="4"/>
  <c r="H2176" i="4" s="1"/>
  <c r="F2177" i="4"/>
  <c r="H2177" i="4" s="1"/>
  <c r="F2178" i="4"/>
  <c r="H2178" i="4" s="1"/>
  <c r="F2179" i="4"/>
  <c r="H2179" i="4" s="1"/>
  <c r="F2180" i="4"/>
  <c r="H2180" i="4" s="1"/>
  <c r="F2181" i="4"/>
  <c r="H2181" i="4" s="1"/>
  <c r="F2182" i="4"/>
  <c r="H2182" i="4" s="1"/>
  <c r="F2183" i="4"/>
  <c r="H2183" i="4" s="1"/>
  <c r="F2184" i="4"/>
  <c r="H2184" i="4" s="1"/>
  <c r="F2185" i="4"/>
  <c r="H2185" i="4" s="1"/>
  <c r="F2186" i="4"/>
  <c r="H2186" i="4" s="1"/>
  <c r="F2187" i="4"/>
  <c r="H2187" i="4" s="1"/>
  <c r="F2188" i="4"/>
  <c r="H2188" i="4" s="1"/>
  <c r="F2189" i="4"/>
  <c r="H2189" i="4" s="1"/>
  <c r="F2190" i="4"/>
  <c r="H2190" i="4" s="1"/>
  <c r="F2191" i="4"/>
  <c r="H2191" i="4" s="1"/>
  <c r="F2192" i="4"/>
  <c r="H2192" i="4" s="1"/>
  <c r="F2193" i="4"/>
  <c r="H2193" i="4" s="1"/>
  <c r="F2194" i="4"/>
  <c r="H2194" i="4" s="1"/>
  <c r="F2195" i="4"/>
  <c r="H2195" i="4" s="1"/>
  <c r="F2196" i="4"/>
  <c r="H2196" i="4" s="1"/>
  <c r="F2197" i="4"/>
  <c r="H2197" i="4" s="1"/>
  <c r="F2198" i="4"/>
  <c r="H2198" i="4" s="1"/>
  <c r="F2199" i="4"/>
  <c r="H2199" i="4" s="1"/>
  <c r="F2200" i="4"/>
  <c r="H2200" i="4" s="1"/>
  <c r="F2201" i="4"/>
  <c r="H2201" i="4" s="1"/>
  <c r="F2202" i="4"/>
  <c r="H2202" i="4" s="1"/>
  <c r="F2203" i="4"/>
  <c r="H2203" i="4" s="1"/>
  <c r="F2204" i="4"/>
  <c r="H2204" i="4" s="1"/>
  <c r="F2205" i="4"/>
  <c r="H2205" i="4" s="1"/>
  <c r="F2206" i="4"/>
  <c r="H2206" i="4" s="1"/>
  <c r="F2207" i="4"/>
  <c r="H2207" i="4" s="1"/>
  <c r="F2208" i="4"/>
  <c r="H2208" i="4" s="1"/>
  <c r="F2209" i="4"/>
  <c r="H2209" i="4" s="1"/>
  <c r="F2210" i="4"/>
  <c r="H2210" i="4" s="1"/>
  <c r="F2211" i="4"/>
  <c r="H2211" i="4" s="1"/>
  <c r="F2212" i="4"/>
  <c r="H2212" i="4" s="1"/>
  <c r="F2213" i="4"/>
  <c r="H2213" i="4" s="1"/>
  <c r="F2214" i="4"/>
  <c r="H2214" i="4" s="1"/>
  <c r="F2215" i="4"/>
  <c r="H2215" i="4" s="1"/>
  <c r="F2216" i="4"/>
  <c r="H2216" i="4" s="1"/>
  <c r="F2217" i="4"/>
  <c r="H2217" i="4" s="1"/>
  <c r="F2218" i="4"/>
  <c r="H2218" i="4" s="1"/>
  <c r="F2219" i="4"/>
  <c r="H2219" i="4" s="1"/>
  <c r="F2220" i="4"/>
  <c r="H2220" i="4" s="1"/>
  <c r="F2221" i="4"/>
  <c r="H2221" i="4" s="1"/>
  <c r="F2222" i="4"/>
  <c r="H2222" i="4" s="1"/>
  <c r="F2223" i="4"/>
  <c r="H2223" i="4" s="1"/>
  <c r="F2224" i="4"/>
  <c r="H2224" i="4" s="1"/>
  <c r="F2225" i="4"/>
  <c r="H2225" i="4" s="1"/>
  <c r="F2226" i="4"/>
  <c r="H2226" i="4" s="1"/>
  <c r="F2227" i="4"/>
  <c r="H2227" i="4" s="1"/>
  <c r="F2228" i="4"/>
  <c r="H2228" i="4" s="1"/>
  <c r="F2229" i="4"/>
  <c r="H2229" i="4" s="1"/>
  <c r="F2230" i="4"/>
  <c r="H2230" i="4" s="1"/>
  <c r="F2231" i="4"/>
  <c r="H2231" i="4" s="1"/>
  <c r="F2232" i="4"/>
  <c r="H2232" i="4" s="1"/>
  <c r="F2233" i="4"/>
  <c r="H2233" i="4" s="1"/>
  <c r="F2234" i="4"/>
  <c r="H2234" i="4" s="1"/>
  <c r="F2235" i="4"/>
  <c r="H2235" i="4" s="1"/>
  <c r="F2236" i="4"/>
  <c r="H2236" i="4" s="1"/>
  <c r="F2237" i="4"/>
  <c r="H2237" i="4" s="1"/>
  <c r="F2238" i="4"/>
  <c r="H2238" i="4" s="1"/>
  <c r="F2239" i="4"/>
  <c r="H2239" i="4" s="1"/>
  <c r="F2240" i="4"/>
  <c r="H2240" i="4" s="1"/>
  <c r="F2241" i="4"/>
  <c r="H2241" i="4" s="1"/>
  <c r="F2242" i="4"/>
  <c r="H2242" i="4" s="1"/>
  <c r="F2243" i="4"/>
  <c r="H2243" i="4" s="1"/>
  <c r="F2244" i="4"/>
  <c r="H2244" i="4" s="1"/>
  <c r="F2245" i="4"/>
  <c r="H2245" i="4" s="1"/>
  <c r="F2246" i="4"/>
  <c r="H2246" i="4" s="1"/>
  <c r="F2247" i="4"/>
  <c r="H2247" i="4" s="1"/>
  <c r="F2248" i="4"/>
  <c r="H2248" i="4" s="1"/>
  <c r="F2249" i="4"/>
  <c r="H2249" i="4" s="1"/>
  <c r="F2250" i="4"/>
  <c r="H2250" i="4" s="1"/>
  <c r="F2251" i="4"/>
  <c r="H2251" i="4" s="1"/>
  <c r="F2252" i="4"/>
  <c r="H2252" i="4" s="1"/>
  <c r="F2253" i="4"/>
  <c r="H2253" i="4" s="1"/>
  <c r="F2254" i="4"/>
  <c r="H2254" i="4" s="1"/>
  <c r="F2255" i="4"/>
  <c r="H2255" i="4" s="1"/>
  <c r="F2256" i="4"/>
  <c r="H2256" i="4" s="1"/>
  <c r="F2257" i="4"/>
  <c r="H2257" i="4" s="1"/>
  <c r="F2258" i="4"/>
  <c r="H2258" i="4" s="1"/>
  <c r="F2259" i="4"/>
  <c r="H2259" i="4" s="1"/>
  <c r="F2260" i="4"/>
  <c r="H2260" i="4" s="1"/>
  <c r="F2261" i="4"/>
  <c r="H2261" i="4" s="1"/>
  <c r="F2262" i="4"/>
  <c r="H2262" i="4" s="1"/>
  <c r="F2263" i="4"/>
  <c r="H2263" i="4" s="1"/>
  <c r="F2264" i="4"/>
  <c r="H2264" i="4" s="1"/>
  <c r="F2265" i="4"/>
  <c r="H2265" i="4" s="1"/>
  <c r="F2266" i="4"/>
  <c r="H2266" i="4" s="1"/>
  <c r="F2267" i="4"/>
  <c r="H2267" i="4" s="1"/>
  <c r="F2268" i="4"/>
  <c r="H2268" i="4" s="1"/>
  <c r="F2269" i="4"/>
  <c r="H2269" i="4" s="1"/>
  <c r="F2270" i="4"/>
  <c r="H2270" i="4" s="1"/>
  <c r="F2271" i="4"/>
  <c r="H2271" i="4" s="1"/>
  <c r="F2272" i="4"/>
  <c r="H2272" i="4" s="1"/>
  <c r="F2273" i="4"/>
  <c r="H2273" i="4" s="1"/>
  <c r="F2274" i="4"/>
  <c r="H2274" i="4" s="1"/>
  <c r="F2275" i="4"/>
  <c r="H2275" i="4" s="1"/>
  <c r="F2276" i="4"/>
  <c r="H2276" i="4" s="1"/>
  <c r="F2277" i="4"/>
  <c r="H2277" i="4" s="1"/>
  <c r="F2278" i="4"/>
  <c r="H2278" i="4" s="1"/>
  <c r="F2279" i="4"/>
  <c r="H2279" i="4" s="1"/>
  <c r="F2280" i="4"/>
  <c r="H2280" i="4" s="1"/>
  <c r="F2281" i="4"/>
  <c r="H2281" i="4" s="1"/>
  <c r="F2282" i="4"/>
  <c r="H2282" i="4" s="1"/>
  <c r="F2283" i="4"/>
  <c r="H2283" i="4" s="1"/>
  <c r="F2284" i="4"/>
  <c r="H2284" i="4" s="1"/>
  <c r="F2285" i="4"/>
  <c r="H2285" i="4" s="1"/>
  <c r="F2286" i="4"/>
  <c r="H2286" i="4" s="1"/>
  <c r="F2287" i="4"/>
  <c r="H2287" i="4" s="1"/>
  <c r="F2288" i="4"/>
  <c r="H2288" i="4" s="1"/>
  <c r="F2289" i="4"/>
  <c r="H2289" i="4" s="1"/>
  <c r="F2290" i="4"/>
  <c r="H2290" i="4" s="1"/>
  <c r="F2291" i="4"/>
  <c r="H2291" i="4" s="1"/>
  <c r="F2292" i="4"/>
  <c r="H2292" i="4" s="1"/>
  <c r="F2293" i="4"/>
  <c r="H2293" i="4" s="1"/>
  <c r="F2294" i="4"/>
  <c r="H2294" i="4" s="1"/>
  <c r="F2295" i="4"/>
  <c r="H2295" i="4" s="1"/>
  <c r="F2296" i="4"/>
  <c r="H2296" i="4" s="1"/>
  <c r="F2297" i="4"/>
  <c r="H2297" i="4" s="1"/>
  <c r="F2298" i="4"/>
  <c r="H2298" i="4" s="1"/>
  <c r="F2299" i="4"/>
  <c r="H2299" i="4" s="1"/>
  <c r="F2300" i="4"/>
  <c r="H2300" i="4" s="1"/>
  <c r="F2301" i="4"/>
  <c r="H2301" i="4" s="1"/>
  <c r="F2302" i="4"/>
  <c r="H2302" i="4" s="1"/>
  <c r="F2303" i="4"/>
  <c r="H2303" i="4" s="1"/>
  <c r="F2304" i="4"/>
  <c r="H2304" i="4" s="1"/>
  <c r="F2305" i="4"/>
  <c r="H2305" i="4" s="1"/>
  <c r="F2306" i="4"/>
  <c r="H2306" i="4" s="1"/>
  <c r="F2307" i="4"/>
  <c r="H2307" i="4" s="1"/>
  <c r="F2308" i="4"/>
  <c r="H2308" i="4" s="1"/>
  <c r="F2309" i="4"/>
  <c r="H2309" i="4" s="1"/>
  <c r="F2310" i="4"/>
  <c r="H2310" i="4" s="1"/>
  <c r="F2311" i="4"/>
  <c r="H2311" i="4" s="1"/>
  <c r="F2312" i="4"/>
  <c r="H2312" i="4" s="1"/>
  <c r="F2313" i="4"/>
  <c r="H2313" i="4" s="1"/>
  <c r="F2314" i="4"/>
  <c r="H2314" i="4" s="1"/>
  <c r="F2315" i="4"/>
  <c r="H2315" i="4" s="1"/>
  <c r="F2316" i="4"/>
  <c r="H2316" i="4" s="1"/>
  <c r="F2317" i="4"/>
  <c r="H2317" i="4" s="1"/>
  <c r="F2318" i="4"/>
  <c r="H2318" i="4" s="1"/>
  <c r="F2319" i="4"/>
  <c r="H2319" i="4" s="1"/>
  <c r="F2320" i="4"/>
  <c r="H2320" i="4" s="1"/>
  <c r="F2321" i="4"/>
  <c r="H2321" i="4" s="1"/>
  <c r="F2322" i="4"/>
  <c r="H2322" i="4" s="1"/>
  <c r="F2323" i="4"/>
  <c r="H2323" i="4" s="1"/>
  <c r="F2324" i="4"/>
  <c r="H2324" i="4" s="1"/>
  <c r="F2325" i="4"/>
  <c r="H2325" i="4" s="1"/>
  <c r="F2326" i="4"/>
  <c r="H2326" i="4" s="1"/>
  <c r="F2327" i="4"/>
  <c r="H2327" i="4" s="1"/>
  <c r="F2328" i="4"/>
  <c r="H2328" i="4" s="1"/>
  <c r="F2329" i="4"/>
  <c r="H2329" i="4" s="1"/>
  <c r="F2330" i="4"/>
  <c r="H2330" i="4" s="1"/>
  <c r="F2331" i="4"/>
  <c r="H2331" i="4" s="1"/>
  <c r="F2332" i="4"/>
  <c r="H2332" i="4" s="1"/>
  <c r="F2333" i="4"/>
  <c r="H2333" i="4" s="1"/>
  <c r="F2334" i="4"/>
  <c r="H2334" i="4" s="1"/>
  <c r="F2335" i="4"/>
  <c r="H2335" i="4" s="1"/>
  <c r="F2336" i="4"/>
  <c r="H2336" i="4" s="1"/>
  <c r="F2337" i="4"/>
  <c r="H2337" i="4" s="1"/>
  <c r="F2338" i="4"/>
  <c r="H2338" i="4" s="1"/>
  <c r="F2339" i="4"/>
  <c r="H2339" i="4" s="1"/>
  <c r="F2340" i="4"/>
  <c r="H2340" i="4" s="1"/>
  <c r="F2341" i="4"/>
  <c r="H2341" i="4" s="1"/>
  <c r="F2342" i="4"/>
  <c r="H2342" i="4" s="1"/>
  <c r="F2343" i="4"/>
  <c r="H2343" i="4" s="1"/>
  <c r="F2344" i="4"/>
  <c r="H2344" i="4" s="1"/>
  <c r="F2345" i="4"/>
  <c r="H2345" i="4" s="1"/>
  <c r="F2346" i="4"/>
  <c r="H2346" i="4" s="1"/>
  <c r="F2347" i="4"/>
  <c r="H2347" i="4" s="1"/>
  <c r="F2348" i="4"/>
  <c r="H2348" i="4" s="1"/>
  <c r="F2349" i="4"/>
  <c r="H2349" i="4" s="1"/>
  <c r="F2350" i="4"/>
  <c r="H2350" i="4" s="1"/>
  <c r="F2351" i="4"/>
  <c r="H2351" i="4" s="1"/>
  <c r="F2352" i="4"/>
  <c r="H2352" i="4" s="1"/>
  <c r="F2353" i="4"/>
  <c r="H2353" i="4" s="1"/>
  <c r="F2354" i="4"/>
  <c r="H2354" i="4" s="1"/>
  <c r="F2355" i="4"/>
  <c r="H2355" i="4" s="1"/>
  <c r="F2356" i="4"/>
  <c r="H2356" i="4" s="1"/>
  <c r="F2357" i="4"/>
  <c r="H2357" i="4" s="1"/>
  <c r="F2358" i="4"/>
  <c r="H2358" i="4" s="1"/>
  <c r="F2359" i="4"/>
  <c r="H2359" i="4" s="1"/>
  <c r="F2360" i="4"/>
  <c r="H2360" i="4" s="1"/>
  <c r="F2361" i="4"/>
  <c r="H2361" i="4" s="1"/>
  <c r="F2362" i="4"/>
  <c r="H2362" i="4" s="1"/>
  <c r="F2363" i="4"/>
  <c r="H2363" i="4" s="1"/>
  <c r="F2364" i="4"/>
  <c r="H2364" i="4" s="1"/>
  <c r="F2365" i="4"/>
  <c r="H2365" i="4" s="1"/>
  <c r="F2366" i="4"/>
  <c r="H2366" i="4" s="1"/>
  <c r="F2367" i="4"/>
  <c r="H2367" i="4" s="1"/>
  <c r="F2368" i="4"/>
  <c r="H2368" i="4" s="1"/>
  <c r="F2369" i="4"/>
  <c r="H2369" i="4" s="1"/>
  <c r="F2370" i="4"/>
  <c r="H2370" i="4" s="1"/>
  <c r="F2371" i="4"/>
  <c r="H2371" i="4" s="1"/>
  <c r="F2372" i="4"/>
  <c r="H2372" i="4" s="1"/>
  <c r="F2373" i="4"/>
  <c r="H2373" i="4" s="1"/>
  <c r="F2374" i="4"/>
  <c r="H2374" i="4" s="1"/>
  <c r="F2375" i="4"/>
  <c r="H2375" i="4" s="1"/>
  <c r="F2376" i="4"/>
  <c r="H2376" i="4" s="1"/>
  <c r="F2377" i="4"/>
  <c r="H2377" i="4" s="1"/>
  <c r="F2378" i="4"/>
  <c r="H2378" i="4" s="1"/>
  <c r="F2379" i="4"/>
  <c r="H2379" i="4" s="1"/>
  <c r="F2380" i="4"/>
  <c r="H2380" i="4" s="1"/>
  <c r="F2381" i="4"/>
  <c r="H2381" i="4" s="1"/>
  <c r="F2382" i="4"/>
  <c r="H2382" i="4" s="1"/>
  <c r="F2383" i="4"/>
  <c r="H2383" i="4" s="1"/>
  <c r="F2384" i="4"/>
  <c r="H2384" i="4" s="1"/>
  <c r="F2385" i="4"/>
  <c r="H2385" i="4" s="1"/>
  <c r="F2386" i="4"/>
  <c r="H2386" i="4" s="1"/>
  <c r="F2387" i="4"/>
  <c r="H2387" i="4" s="1"/>
  <c r="F2388" i="4"/>
  <c r="H2388" i="4" s="1"/>
  <c r="F2389" i="4"/>
  <c r="H2389" i="4" s="1"/>
  <c r="F2390" i="4"/>
  <c r="H2390" i="4" s="1"/>
  <c r="F2391" i="4"/>
  <c r="H2391" i="4" s="1"/>
  <c r="F2392" i="4"/>
  <c r="H2392" i="4" s="1"/>
  <c r="F2393" i="4"/>
  <c r="H2393" i="4" s="1"/>
  <c r="F2394" i="4"/>
  <c r="H2394" i="4" s="1"/>
  <c r="F2395" i="4"/>
  <c r="H2395" i="4" s="1"/>
  <c r="F2396" i="4"/>
  <c r="H2396" i="4" s="1"/>
  <c r="F2397" i="4"/>
  <c r="H2397" i="4" s="1"/>
  <c r="F2398" i="4"/>
  <c r="H2398" i="4" s="1"/>
  <c r="F2399" i="4"/>
  <c r="H2399" i="4" s="1"/>
  <c r="F2400" i="4"/>
  <c r="H2400" i="4" s="1"/>
  <c r="F2401" i="4"/>
  <c r="H2401" i="4" s="1"/>
  <c r="F2402" i="4"/>
  <c r="H2402" i="4" s="1"/>
  <c r="F2403" i="4"/>
  <c r="H2403" i="4" s="1"/>
  <c r="F2404" i="4"/>
  <c r="H2404" i="4" s="1"/>
  <c r="F2405" i="4"/>
  <c r="H2405" i="4" s="1"/>
  <c r="F2406" i="4"/>
  <c r="H2406" i="4" s="1"/>
  <c r="F2407" i="4"/>
  <c r="H2407" i="4" s="1"/>
  <c r="F2408" i="4"/>
  <c r="H2408" i="4" s="1"/>
  <c r="F2409" i="4"/>
  <c r="H2409" i="4" s="1"/>
  <c r="F2410" i="4"/>
  <c r="H2410" i="4" s="1"/>
  <c r="F2411" i="4"/>
  <c r="H2411" i="4" s="1"/>
  <c r="F2412" i="4"/>
  <c r="H2412" i="4" s="1"/>
  <c r="F2413" i="4"/>
  <c r="H2413" i="4" s="1"/>
  <c r="F2414" i="4"/>
  <c r="H2414" i="4" s="1"/>
  <c r="F2415" i="4"/>
  <c r="H2415" i="4" s="1"/>
  <c r="F2416" i="4"/>
  <c r="H2416" i="4" s="1"/>
  <c r="F2417" i="4"/>
  <c r="H2417" i="4" s="1"/>
  <c r="F2418" i="4"/>
  <c r="H2418" i="4" s="1"/>
  <c r="F2419" i="4"/>
  <c r="H2419" i="4" s="1"/>
  <c r="F2420" i="4"/>
  <c r="H2420" i="4" s="1"/>
  <c r="F2421" i="4"/>
  <c r="H2421" i="4" s="1"/>
  <c r="F2422" i="4"/>
  <c r="H2422" i="4" s="1"/>
  <c r="F2423" i="4"/>
  <c r="H2423" i="4" s="1"/>
  <c r="F2424" i="4"/>
  <c r="H2424" i="4" s="1"/>
  <c r="F2425" i="4"/>
  <c r="H2425" i="4" s="1"/>
  <c r="F2426" i="4"/>
  <c r="H2426" i="4" s="1"/>
  <c r="F2427" i="4"/>
  <c r="H2427" i="4" s="1"/>
  <c r="F2428" i="4"/>
  <c r="H2428" i="4" s="1"/>
  <c r="F2429" i="4"/>
  <c r="H2429" i="4" s="1"/>
  <c r="F2430" i="4"/>
  <c r="H2430" i="4" s="1"/>
  <c r="F2431" i="4"/>
  <c r="H2431" i="4" s="1"/>
  <c r="F2432" i="4"/>
  <c r="H2432" i="4" s="1"/>
  <c r="F2433" i="4"/>
  <c r="H2433" i="4" s="1"/>
  <c r="F2434" i="4"/>
  <c r="H2434" i="4" s="1"/>
  <c r="F2435" i="4"/>
  <c r="H2435" i="4" s="1"/>
  <c r="F2436" i="4"/>
  <c r="H2436" i="4" s="1"/>
  <c r="F2437" i="4"/>
  <c r="H2437" i="4" s="1"/>
  <c r="F2438" i="4"/>
  <c r="H2438" i="4" s="1"/>
  <c r="F2439" i="4"/>
  <c r="H2439" i="4" s="1"/>
  <c r="F2440" i="4"/>
  <c r="H2440" i="4" s="1"/>
  <c r="F2441" i="4"/>
  <c r="H2441" i="4" s="1"/>
  <c r="F2442" i="4"/>
  <c r="H2442" i="4" s="1"/>
  <c r="F2443" i="4"/>
  <c r="H2443" i="4" s="1"/>
  <c r="F2444" i="4"/>
  <c r="H2444" i="4" s="1"/>
  <c r="F2445" i="4"/>
  <c r="H2445" i="4" s="1"/>
  <c r="F2446" i="4"/>
  <c r="H2446" i="4" s="1"/>
  <c r="F2447" i="4"/>
  <c r="H2447" i="4" s="1"/>
  <c r="F2448" i="4"/>
  <c r="H2448" i="4" s="1"/>
  <c r="F2449" i="4"/>
  <c r="H2449" i="4" s="1"/>
  <c r="F2450" i="4"/>
  <c r="H2450" i="4" s="1"/>
  <c r="F2451" i="4"/>
  <c r="H2451" i="4" s="1"/>
  <c r="F2452" i="4"/>
  <c r="H2452" i="4" s="1"/>
  <c r="F2453" i="4"/>
  <c r="H2453" i="4" s="1"/>
  <c r="F2454" i="4"/>
  <c r="H2454" i="4" s="1"/>
  <c r="F2455" i="4"/>
  <c r="H2455" i="4" s="1"/>
  <c r="F2456" i="4"/>
  <c r="H2456" i="4" s="1"/>
  <c r="F2457" i="4"/>
  <c r="H2457" i="4" s="1"/>
  <c r="F2458" i="4"/>
  <c r="H2458" i="4" s="1"/>
  <c r="F2459" i="4"/>
  <c r="H2459" i="4" s="1"/>
  <c r="F2460" i="4"/>
  <c r="H2460" i="4" s="1"/>
  <c r="F2461" i="4"/>
  <c r="H2461" i="4" s="1"/>
  <c r="F2462" i="4"/>
  <c r="H2462" i="4" s="1"/>
  <c r="F2463" i="4"/>
  <c r="H2463" i="4" s="1"/>
  <c r="F2464" i="4"/>
  <c r="H2464" i="4" s="1"/>
  <c r="F2465" i="4"/>
  <c r="H2465" i="4" s="1"/>
  <c r="F2466" i="4"/>
  <c r="H2466" i="4" s="1"/>
  <c r="F2467" i="4"/>
  <c r="H2467" i="4" s="1"/>
  <c r="F2468" i="4"/>
  <c r="H2468" i="4" s="1"/>
  <c r="F2469" i="4"/>
  <c r="H2469" i="4" s="1"/>
  <c r="F2470" i="4"/>
  <c r="H2470" i="4" s="1"/>
  <c r="F2471" i="4"/>
  <c r="H2471" i="4" s="1"/>
  <c r="F2472" i="4"/>
  <c r="H2472" i="4" s="1"/>
  <c r="F2473" i="4"/>
  <c r="H2473" i="4" s="1"/>
  <c r="F2474" i="4"/>
  <c r="H2474" i="4" s="1"/>
  <c r="F2475" i="4"/>
  <c r="H2475" i="4" s="1"/>
  <c r="F2476" i="4"/>
  <c r="H2476" i="4" s="1"/>
  <c r="F2477" i="4"/>
  <c r="H2477" i="4" s="1"/>
  <c r="F2478" i="4"/>
  <c r="H2478" i="4" s="1"/>
  <c r="F2479" i="4"/>
  <c r="H2479" i="4" s="1"/>
  <c r="F2480" i="4"/>
  <c r="H2480" i="4" s="1"/>
  <c r="F2481" i="4"/>
  <c r="H2481" i="4" s="1"/>
  <c r="F2482" i="4"/>
  <c r="H2482" i="4" s="1"/>
  <c r="F2483" i="4"/>
  <c r="H2483" i="4" s="1"/>
  <c r="F2484" i="4"/>
  <c r="H2484" i="4" s="1"/>
  <c r="F2485" i="4"/>
  <c r="H2485" i="4" s="1"/>
  <c r="F2486" i="4"/>
  <c r="H2486" i="4" s="1"/>
  <c r="F2487" i="4"/>
  <c r="H2487" i="4" s="1"/>
  <c r="F2488" i="4"/>
  <c r="H2488" i="4" s="1"/>
  <c r="F2489" i="4"/>
  <c r="H2489" i="4" s="1"/>
  <c r="F2490" i="4"/>
  <c r="H2490" i="4" s="1"/>
  <c r="F2491" i="4"/>
  <c r="H2491" i="4" s="1"/>
  <c r="F2492" i="4"/>
  <c r="H2492" i="4" s="1"/>
  <c r="F2493" i="4"/>
  <c r="H2493" i="4" s="1"/>
  <c r="F2494" i="4"/>
  <c r="H2494" i="4" s="1"/>
  <c r="F2495" i="4"/>
  <c r="H2495" i="4" s="1"/>
  <c r="F2496" i="4"/>
  <c r="H2496" i="4" s="1"/>
  <c r="F2497" i="4"/>
  <c r="H2497" i="4" s="1"/>
  <c r="F2498" i="4"/>
  <c r="H2498" i="4" s="1"/>
  <c r="F2499" i="4"/>
  <c r="H2499" i="4" s="1"/>
  <c r="F2500" i="4"/>
  <c r="H2500" i="4" s="1"/>
  <c r="F2501" i="4"/>
  <c r="H2501" i="4" s="1"/>
  <c r="F2502" i="4"/>
  <c r="H2502" i="4" s="1"/>
  <c r="F2503" i="4"/>
  <c r="H2503" i="4" s="1"/>
  <c r="F2504" i="4"/>
  <c r="H2504" i="4" s="1"/>
  <c r="F2505" i="4"/>
  <c r="H2505" i="4" s="1"/>
  <c r="F2506" i="4"/>
  <c r="H2506" i="4" s="1"/>
  <c r="F2507" i="4"/>
  <c r="H2507" i="4" s="1"/>
  <c r="F2508" i="4"/>
  <c r="H2508" i="4" s="1"/>
  <c r="F2509" i="4"/>
  <c r="H2509" i="4" s="1"/>
  <c r="F2510" i="4"/>
  <c r="H2510" i="4" s="1"/>
  <c r="F2511" i="4"/>
  <c r="H2511" i="4" s="1"/>
  <c r="F2512" i="4"/>
  <c r="H2512" i="4" s="1"/>
  <c r="F2513" i="4"/>
  <c r="H2513" i="4" s="1"/>
  <c r="F2514" i="4"/>
  <c r="H2514" i="4" s="1"/>
  <c r="F2515" i="4"/>
  <c r="H2515" i="4" s="1"/>
  <c r="F2516" i="4"/>
  <c r="H2516" i="4" s="1"/>
  <c r="F2517" i="4"/>
  <c r="H2517" i="4" s="1"/>
  <c r="F2518" i="4"/>
  <c r="H2518" i="4" s="1"/>
  <c r="F2519" i="4"/>
  <c r="H2519" i="4" s="1"/>
  <c r="F2520" i="4"/>
  <c r="H2520" i="4" s="1"/>
  <c r="F2521" i="4"/>
  <c r="H2521" i="4" s="1"/>
  <c r="F2522" i="4"/>
  <c r="H2522" i="4" s="1"/>
  <c r="F2523" i="4"/>
  <c r="H2523" i="4" s="1"/>
  <c r="F2524" i="4"/>
  <c r="H2524" i="4" s="1"/>
  <c r="F2525" i="4"/>
  <c r="H2525" i="4" s="1"/>
  <c r="F2526" i="4"/>
  <c r="H2526" i="4" s="1"/>
  <c r="F2527" i="4"/>
  <c r="H2527" i="4" s="1"/>
  <c r="F2528" i="4"/>
  <c r="H2528" i="4" s="1"/>
  <c r="F2529" i="4"/>
  <c r="H2529" i="4" s="1"/>
  <c r="F2530" i="4"/>
  <c r="H2530" i="4" s="1"/>
  <c r="F2531" i="4"/>
  <c r="H2531" i="4" s="1"/>
  <c r="F2532" i="4"/>
  <c r="H2532" i="4" s="1"/>
  <c r="F2533" i="4"/>
  <c r="H2533" i="4" s="1"/>
  <c r="F2534" i="4"/>
  <c r="H2534" i="4" s="1"/>
  <c r="F2535" i="4"/>
  <c r="H2535" i="4" s="1"/>
  <c r="F2536" i="4"/>
  <c r="H2536" i="4" s="1"/>
  <c r="F2537" i="4"/>
  <c r="H2537" i="4" s="1"/>
  <c r="F2538" i="4"/>
  <c r="H2538" i="4" s="1"/>
  <c r="F2539" i="4"/>
  <c r="H2539" i="4" s="1"/>
  <c r="F2540" i="4"/>
  <c r="H2540" i="4" s="1"/>
  <c r="F2541" i="4"/>
  <c r="H2541" i="4" s="1"/>
  <c r="F2542" i="4"/>
  <c r="H2542" i="4" s="1"/>
  <c r="F2543" i="4"/>
  <c r="H2543" i="4" s="1"/>
  <c r="F2544" i="4"/>
  <c r="H2544" i="4" s="1"/>
  <c r="F2545" i="4"/>
  <c r="H2545" i="4" s="1"/>
  <c r="F2546" i="4"/>
  <c r="H2546" i="4" s="1"/>
  <c r="F2547" i="4"/>
  <c r="H2547" i="4" s="1"/>
  <c r="F2548" i="4"/>
  <c r="H2548" i="4" s="1"/>
  <c r="F2549" i="4"/>
  <c r="H2549" i="4" s="1"/>
  <c r="F2550" i="4"/>
  <c r="H2550" i="4" s="1"/>
  <c r="F2551" i="4"/>
  <c r="H2551" i="4" s="1"/>
  <c r="F2552" i="4"/>
  <c r="H2552" i="4" s="1"/>
  <c r="F2553" i="4"/>
  <c r="H2553" i="4" s="1"/>
  <c r="F2554" i="4"/>
  <c r="H2554" i="4" s="1"/>
  <c r="F2555" i="4"/>
  <c r="H2555" i="4" s="1"/>
  <c r="F2556" i="4"/>
  <c r="H2556" i="4" s="1"/>
  <c r="F2557" i="4"/>
  <c r="H2557" i="4" s="1"/>
  <c r="F2558" i="4"/>
  <c r="H2558" i="4" s="1"/>
  <c r="F2559" i="4"/>
  <c r="H2559" i="4" s="1"/>
  <c r="F2560" i="4"/>
  <c r="H2560" i="4" s="1"/>
  <c r="F2561" i="4"/>
  <c r="H2561" i="4" s="1"/>
  <c r="F2562" i="4"/>
  <c r="H2562" i="4" s="1"/>
  <c r="F2563" i="4"/>
  <c r="H2563" i="4" s="1"/>
  <c r="F2564" i="4"/>
  <c r="H2564" i="4" s="1"/>
  <c r="F2565" i="4"/>
  <c r="H2565" i="4" s="1"/>
  <c r="F2566" i="4"/>
  <c r="H2566" i="4" s="1"/>
  <c r="F2567" i="4"/>
  <c r="H2567" i="4" s="1"/>
  <c r="F2568" i="4"/>
  <c r="H2568" i="4" s="1"/>
  <c r="F2569" i="4"/>
  <c r="H2569" i="4" s="1"/>
  <c r="F2570" i="4"/>
  <c r="H2570" i="4" s="1"/>
  <c r="F2571" i="4"/>
  <c r="H2571" i="4" s="1"/>
  <c r="F2572" i="4"/>
  <c r="H2572" i="4" s="1"/>
  <c r="F2573" i="4"/>
  <c r="H2573" i="4" s="1"/>
  <c r="F2574" i="4"/>
  <c r="H2574" i="4" s="1"/>
  <c r="F2575" i="4"/>
  <c r="H2575" i="4" s="1"/>
  <c r="F2576" i="4"/>
  <c r="H2576" i="4" s="1"/>
  <c r="F2577" i="4"/>
  <c r="H2577" i="4" s="1"/>
  <c r="F2578" i="4"/>
  <c r="H2578" i="4" s="1"/>
  <c r="F2579" i="4"/>
  <c r="H2579" i="4" s="1"/>
  <c r="F2580" i="4"/>
  <c r="H2580" i="4" s="1"/>
  <c r="F2581" i="4"/>
  <c r="H2581" i="4" s="1"/>
  <c r="F2582" i="4"/>
  <c r="H2582" i="4" s="1"/>
  <c r="F2583" i="4"/>
  <c r="H2583" i="4" s="1"/>
  <c r="F2584" i="4"/>
  <c r="H2584" i="4" s="1"/>
  <c r="F2585" i="4"/>
  <c r="H2585" i="4" s="1"/>
  <c r="F2586" i="4"/>
  <c r="H2586" i="4" s="1"/>
  <c r="F2587" i="4"/>
  <c r="H2587" i="4" s="1"/>
  <c r="F2588" i="4"/>
  <c r="H2588" i="4" s="1"/>
  <c r="F2589" i="4"/>
  <c r="H2589" i="4" s="1"/>
  <c r="F2590" i="4"/>
  <c r="H2590" i="4" s="1"/>
  <c r="F2591" i="4"/>
  <c r="H2591" i="4" s="1"/>
  <c r="F2592" i="4"/>
  <c r="H2592" i="4" s="1"/>
  <c r="F2593" i="4"/>
  <c r="H2593" i="4" s="1"/>
  <c r="F2594" i="4"/>
  <c r="H2594" i="4" s="1"/>
  <c r="F2595" i="4"/>
  <c r="H2595" i="4" s="1"/>
  <c r="F2596" i="4"/>
  <c r="H2596" i="4" s="1"/>
  <c r="F2597" i="4"/>
  <c r="H2597" i="4" s="1"/>
  <c r="F2598" i="4"/>
  <c r="H2598" i="4" s="1"/>
  <c r="F2599" i="4"/>
  <c r="H2599" i="4" s="1"/>
  <c r="F2600" i="4"/>
  <c r="H2600" i="4" s="1"/>
  <c r="F2601" i="4"/>
  <c r="H2601" i="4" s="1"/>
  <c r="F2602" i="4"/>
  <c r="H2602" i="4" s="1"/>
  <c r="F2603" i="4"/>
  <c r="H2603" i="4" s="1"/>
  <c r="F2604" i="4"/>
  <c r="H2604" i="4" s="1"/>
  <c r="F2605" i="4"/>
  <c r="H2605" i="4" s="1"/>
  <c r="F2606" i="4"/>
  <c r="H2606" i="4" s="1"/>
  <c r="F2607" i="4"/>
  <c r="H2607" i="4" s="1"/>
  <c r="F2608" i="4"/>
  <c r="H2608" i="4" s="1"/>
  <c r="F2609" i="4"/>
  <c r="H2609" i="4" s="1"/>
  <c r="F2610" i="4"/>
  <c r="H2610" i="4" s="1"/>
  <c r="F2611" i="4"/>
  <c r="H2611" i="4" s="1"/>
  <c r="F2612" i="4"/>
  <c r="H2612" i="4" s="1"/>
  <c r="F2613" i="4"/>
  <c r="H2613" i="4" s="1"/>
  <c r="F2614" i="4"/>
  <c r="H2614" i="4" s="1"/>
  <c r="F2615" i="4"/>
  <c r="H2615" i="4" s="1"/>
  <c r="F2616" i="4"/>
  <c r="H2616" i="4" s="1"/>
  <c r="F2617" i="4"/>
  <c r="H2617" i="4" s="1"/>
  <c r="F2618" i="4"/>
  <c r="H2618" i="4" s="1"/>
  <c r="F2619" i="4"/>
  <c r="H2619" i="4" s="1"/>
  <c r="F2620" i="4"/>
  <c r="H2620" i="4" s="1"/>
  <c r="F2621" i="4"/>
  <c r="H2621" i="4" s="1"/>
  <c r="F2622" i="4"/>
  <c r="H2622" i="4" s="1"/>
  <c r="F2623" i="4"/>
  <c r="H2623" i="4" s="1"/>
  <c r="F2624" i="4"/>
  <c r="H2624" i="4" s="1"/>
  <c r="F2625" i="4"/>
  <c r="H2625" i="4" s="1"/>
  <c r="F2626" i="4"/>
  <c r="H2626" i="4" s="1"/>
  <c r="F2627" i="4"/>
  <c r="H2627" i="4" s="1"/>
  <c r="F2628" i="4"/>
  <c r="H2628" i="4" s="1"/>
  <c r="F2629" i="4"/>
  <c r="H2629" i="4" s="1"/>
  <c r="F2630" i="4"/>
  <c r="H2630" i="4" s="1"/>
  <c r="F2631" i="4"/>
  <c r="H2631" i="4" s="1"/>
  <c r="F2632" i="4"/>
  <c r="H2632" i="4" s="1"/>
  <c r="F2633" i="4"/>
  <c r="H2633" i="4" s="1"/>
  <c r="F2634" i="4"/>
  <c r="H2634" i="4" s="1"/>
  <c r="F2635" i="4"/>
  <c r="H2635" i="4" s="1"/>
  <c r="F2636" i="4"/>
  <c r="H2636" i="4" s="1"/>
  <c r="F2637" i="4"/>
  <c r="H2637" i="4" s="1"/>
  <c r="F2638" i="4"/>
  <c r="H2638" i="4" s="1"/>
  <c r="F2639" i="4"/>
  <c r="H2639" i="4" s="1"/>
  <c r="F2640" i="4"/>
  <c r="H2640" i="4" s="1"/>
  <c r="F2641" i="4"/>
  <c r="H2641" i="4" s="1"/>
  <c r="F2642" i="4"/>
  <c r="H2642" i="4" s="1"/>
  <c r="F2643" i="4"/>
  <c r="H2643" i="4" s="1"/>
  <c r="F2644" i="4"/>
  <c r="H2644" i="4" s="1"/>
  <c r="F2645" i="4"/>
  <c r="H2645" i="4" s="1"/>
  <c r="F2646" i="4"/>
  <c r="H2646" i="4" s="1"/>
  <c r="F2647" i="4"/>
  <c r="H2647" i="4" s="1"/>
  <c r="F2648" i="4"/>
  <c r="H2648" i="4" s="1"/>
  <c r="F2649" i="4"/>
  <c r="H2649" i="4" s="1"/>
  <c r="F2650" i="4"/>
  <c r="H2650" i="4" s="1"/>
  <c r="F2651" i="4"/>
  <c r="H2651" i="4" s="1"/>
  <c r="F2652" i="4"/>
  <c r="H2652" i="4" s="1"/>
  <c r="F2653" i="4"/>
  <c r="H2653" i="4" s="1"/>
  <c r="F2654" i="4"/>
  <c r="H2654" i="4" s="1"/>
  <c r="F2655" i="4"/>
  <c r="H2655" i="4" s="1"/>
  <c r="F2656" i="4"/>
  <c r="H2656" i="4" s="1"/>
  <c r="F2657" i="4"/>
  <c r="H2657" i="4" s="1"/>
  <c r="F2658" i="4"/>
  <c r="H2658" i="4" s="1"/>
  <c r="F2659" i="4"/>
  <c r="H2659" i="4" s="1"/>
  <c r="F2660" i="4"/>
  <c r="H2660" i="4" s="1"/>
  <c r="F2661" i="4"/>
  <c r="H2661" i="4" s="1"/>
  <c r="F2662" i="4"/>
  <c r="H2662" i="4" s="1"/>
  <c r="F2663" i="4"/>
  <c r="H2663" i="4" s="1"/>
  <c r="F2664" i="4"/>
  <c r="H2664" i="4" s="1"/>
  <c r="F2665" i="4"/>
  <c r="H2665" i="4" s="1"/>
  <c r="F2666" i="4"/>
  <c r="H2666" i="4" s="1"/>
  <c r="F2667" i="4"/>
  <c r="H2667" i="4" s="1"/>
  <c r="F2668" i="4"/>
  <c r="H2668" i="4" s="1"/>
  <c r="F2669" i="4"/>
  <c r="H2669" i="4" s="1"/>
  <c r="F2670" i="4"/>
  <c r="H2670" i="4" s="1"/>
  <c r="F2671" i="4"/>
  <c r="H2671" i="4" s="1"/>
  <c r="F2672" i="4"/>
  <c r="H2672" i="4" s="1"/>
  <c r="F2673" i="4"/>
  <c r="H2673" i="4" s="1"/>
  <c r="F2674" i="4"/>
  <c r="H2674" i="4" s="1"/>
  <c r="F2675" i="4"/>
  <c r="H2675" i="4" s="1"/>
  <c r="F2676" i="4"/>
  <c r="H2676" i="4" s="1"/>
  <c r="F2677" i="4"/>
  <c r="H2677" i="4" s="1"/>
  <c r="F2678" i="4"/>
  <c r="H2678" i="4" s="1"/>
  <c r="F2679" i="4"/>
  <c r="H2679" i="4" s="1"/>
  <c r="F2680" i="4"/>
  <c r="H2680" i="4" s="1"/>
  <c r="F2681" i="4"/>
  <c r="H2681" i="4" s="1"/>
  <c r="F2682" i="4"/>
  <c r="H2682" i="4" s="1"/>
  <c r="F2683" i="4"/>
  <c r="H2683" i="4" s="1"/>
  <c r="F2684" i="4"/>
  <c r="H2684" i="4" s="1"/>
  <c r="F2685" i="4"/>
  <c r="H2685" i="4" s="1"/>
  <c r="F2686" i="4"/>
  <c r="H2686" i="4" s="1"/>
  <c r="F2687" i="4"/>
  <c r="H2687" i="4" s="1"/>
  <c r="F2688" i="4"/>
  <c r="H2688" i="4" s="1"/>
  <c r="F2689" i="4"/>
  <c r="H2689" i="4" s="1"/>
  <c r="F2690" i="4"/>
  <c r="H2690" i="4" s="1"/>
  <c r="F2691" i="4"/>
  <c r="H2691" i="4" s="1"/>
  <c r="F2692" i="4"/>
  <c r="H2692" i="4" s="1"/>
  <c r="F2693" i="4"/>
  <c r="H2693" i="4" s="1"/>
  <c r="F2694" i="4"/>
  <c r="H2694" i="4" s="1"/>
  <c r="F2695" i="4"/>
  <c r="H2695" i="4" s="1"/>
  <c r="F2696" i="4"/>
  <c r="H2696" i="4" s="1"/>
  <c r="F2697" i="4"/>
  <c r="H2697" i="4" s="1"/>
  <c r="F2698" i="4"/>
  <c r="H2698" i="4" s="1"/>
  <c r="F2699" i="4"/>
  <c r="H2699" i="4" s="1"/>
  <c r="F2700" i="4"/>
  <c r="H2700" i="4" s="1"/>
  <c r="F2701" i="4"/>
  <c r="H2701" i="4" s="1"/>
  <c r="F2702" i="4"/>
  <c r="H2702" i="4" s="1"/>
  <c r="F2703" i="4"/>
  <c r="H2703" i="4" s="1"/>
  <c r="F2704" i="4"/>
  <c r="H2704" i="4" s="1"/>
  <c r="F2705" i="4"/>
  <c r="H2705" i="4" s="1"/>
  <c r="F2706" i="4"/>
  <c r="H2706" i="4" s="1"/>
  <c r="F2707" i="4"/>
  <c r="H2707" i="4" s="1"/>
  <c r="F2708" i="4"/>
  <c r="H2708" i="4" s="1"/>
  <c r="F2709" i="4"/>
  <c r="H2709" i="4" s="1"/>
  <c r="F2710" i="4"/>
  <c r="H2710" i="4" s="1"/>
  <c r="F2711" i="4"/>
  <c r="H2711" i="4" s="1"/>
  <c r="F2712" i="4"/>
  <c r="H2712" i="4" s="1"/>
  <c r="F2713" i="4"/>
  <c r="H2713" i="4" s="1"/>
  <c r="F2714" i="4"/>
  <c r="H2714" i="4" s="1"/>
  <c r="F2715" i="4"/>
  <c r="H2715" i="4" s="1"/>
  <c r="F2716" i="4"/>
  <c r="H2716" i="4" s="1"/>
  <c r="F2717" i="4"/>
  <c r="H2717" i="4" s="1"/>
  <c r="F2718" i="4"/>
  <c r="H2718" i="4" s="1"/>
  <c r="F2719" i="4"/>
  <c r="H2719" i="4" s="1"/>
  <c r="F2720" i="4"/>
  <c r="H2720" i="4" s="1"/>
  <c r="F2721" i="4"/>
  <c r="H2721" i="4" s="1"/>
  <c r="F2722" i="4"/>
  <c r="H2722" i="4" s="1"/>
  <c r="F2723" i="4"/>
  <c r="H2723" i="4" s="1"/>
  <c r="F2724" i="4"/>
  <c r="H2724" i="4" s="1"/>
  <c r="F2725" i="4"/>
  <c r="H2725" i="4" s="1"/>
  <c r="F2726" i="4"/>
  <c r="H2726" i="4" s="1"/>
  <c r="F2727" i="4"/>
  <c r="H2727" i="4" s="1"/>
  <c r="F2728" i="4"/>
  <c r="H2728" i="4" s="1"/>
  <c r="F2729" i="4"/>
  <c r="H2729" i="4" s="1"/>
  <c r="F2730" i="4"/>
  <c r="H2730" i="4" s="1"/>
  <c r="F2731" i="4"/>
  <c r="H2731" i="4" s="1"/>
  <c r="F2732" i="4"/>
  <c r="H2732" i="4" s="1"/>
  <c r="F2733" i="4"/>
  <c r="H2733" i="4" s="1"/>
  <c r="F2734" i="4"/>
  <c r="H2734" i="4" s="1"/>
  <c r="F2735" i="4"/>
  <c r="H2735" i="4" s="1"/>
  <c r="F2736" i="4"/>
  <c r="H2736" i="4" s="1"/>
  <c r="F2737" i="4"/>
  <c r="H2737" i="4" s="1"/>
  <c r="F2738" i="4"/>
  <c r="H2738" i="4" s="1"/>
  <c r="F2739" i="4"/>
  <c r="H2739" i="4" s="1"/>
  <c r="F2740" i="4"/>
  <c r="H2740" i="4" s="1"/>
  <c r="F2741" i="4"/>
  <c r="H2741" i="4" s="1"/>
  <c r="F2742" i="4"/>
  <c r="H2742" i="4" s="1"/>
  <c r="F2743" i="4"/>
  <c r="H2743" i="4" s="1"/>
  <c r="F2744" i="4"/>
  <c r="H2744" i="4" s="1"/>
  <c r="F2745" i="4"/>
  <c r="H2745" i="4" s="1"/>
  <c r="F2746" i="4"/>
  <c r="H2746" i="4" s="1"/>
  <c r="F2747" i="4"/>
  <c r="H2747" i="4" s="1"/>
  <c r="F2748" i="4"/>
  <c r="H2748" i="4" s="1"/>
  <c r="F2749" i="4"/>
  <c r="H2749" i="4" s="1"/>
  <c r="F2750" i="4"/>
  <c r="H2750" i="4" s="1"/>
  <c r="F2751" i="4"/>
  <c r="H2751" i="4" s="1"/>
  <c r="F2752" i="4"/>
  <c r="H2752" i="4" s="1"/>
  <c r="F2753" i="4"/>
  <c r="H2753" i="4" s="1"/>
  <c r="F2754" i="4"/>
  <c r="H2754" i="4" s="1"/>
  <c r="F2755" i="4"/>
  <c r="H2755" i="4" s="1"/>
  <c r="F2756" i="4"/>
  <c r="H2756" i="4" s="1"/>
  <c r="F2757" i="4"/>
  <c r="H2757" i="4" s="1"/>
  <c r="F2758" i="4"/>
  <c r="H2758" i="4" s="1"/>
  <c r="F2759" i="4"/>
  <c r="H2759" i="4" s="1"/>
  <c r="F2760" i="4"/>
  <c r="H2760" i="4" s="1"/>
  <c r="F2761" i="4"/>
  <c r="H2761" i="4" s="1"/>
  <c r="F2762" i="4"/>
  <c r="H2762" i="4" s="1"/>
  <c r="F2763" i="4"/>
  <c r="H2763" i="4" s="1"/>
  <c r="F2764" i="4"/>
  <c r="H2764" i="4" s="1"/>
  <c r="F2765" i="4"/>
  <c r="H2765" i="4" s="1"/>
  <c r="F2766" i="4"/>
  <c r="H2766" i="4" s="1"/>
  <c r="F2767" i="4"/>
  <c r="H2767" i="4" s="1"/>
  <c r="F2768" i="4"/>
  <c r="H2768" i="4" s="1"/>
  <c r="F2769" i="4"/>
  <c r="H2769" i="4" s="1"/>
  <c r="F2770" i="4"/>
  <c r="H2770" i="4" s="1"/>
  <c r="F2771" i="4"/>
  <c r="H2771" i="4" s="1"/>
  <c r="F2772" i="4"/>
  <c r="H2772" i="4" s="1"/>
  <c r="F2773" i="4"/>
  <c r="H2773" i="4" s="1"/>
  <c r="F2774" i="4"/>
  <c r="H2774" i="4" s="1"/>
  <c r="F2775" i="4"/>
  <c r="H2775" i="4" s="1"/>
  <c r="F2776" i="4"/>
  <c r="H2776" i="4" s="1"/>
  <c r="F2777" i="4"/>
  <c r="H2777" i="4" s="1"/>
  <c r="F2778" i="4"/>
  <c r="H2778" i="4" s="1"/>
  <c r="F2779" i="4"/>
  <c r="H2779" i="4" s="1"/>
  <c r="F2780" i="4"/>
  <c r="H2780" i="4" s="1"/>
  <c r="F2781" i="4"/>
  <c r="H2781" i="4" s="1"/>
  <c r="F2782" i="4"/>
  <c r="H2782" i="4" s="1"/>
  <c r="F2783" i="4"/>
  <c r="H2783" i="4" s="1"/>
  <c r="F2784" i="4"/>
  <c r="H2784" i="4" s="1"/>
  <c r="F2785" i="4"/>
  <c r="H2785" i="4" s="1"/>
  <c r="F2786" i="4"/>
  <c r="H2786" i="4" s="1"/>
  <c r="F2787" i="4"/>
  <c r="H2787" i="4" s="1"/>
  <c r="F2788" i="4"/>
  <c r="H2788" i="4" s="1"/>
  <c r="F2789" i="4"/>
  <c r="H2789" i="4" s="1"/>
  <c r="F2790" i="4"/>
  <c r="H2790" i="4" s="1"/>
  <c r="F2791" i="4"/>
  <c r="H2791" i="4" s="1"/>
  <c r="F2792" i="4"/>
  <c r="H2792" i="4" s="1"/>
  <c r="F2793" i="4"/>
  <c r="H2793" i="4" s="1"/>
  <c r="F2794" i="4"/>
  <c r="H2794" i="4" s="1"/>
  <c r="F2795" i="4"/>
  <c r="H2795" i="4" s="1"/>
  <c r="F2796" i="4"/>
  <c r="H2796" i="4" s="1"/>
  <c r="F2797" i="4"/>
  <c r="H2797" i="4" s="1"/>
  <c r="F2798" i="4"/>
  <c r="H2798" i="4" s="1"/>
  <c r="F2799" i="4"/>
  <c r="H2799" i="4" s="1"/>
  <c r="F2800" i="4"/>
  <c r="H2800" i="4" s="1"/>
  <c r="F2801" i="4"/>
  <c r="H2801" i="4" s="1"/>
  <c r="F2802" i="4"/>
  <c r="H2802" i="4" s="1"/>
  <c r="F2803" i="4"/>
  <c r="H2803" i="4" s="1"/>
  <c r="F2804" i="4"/>
  <c r="H2804" i="4" s="1"/>
  <c r="F2805" i="4"/>
  <c r="H2805" i="4" s="1"/>
  <c r="F2806" i="4"/>
  <c r="H2806" i="4" s="1"/>
  <c r="F2807" i="4"/>
  <c r="H2807" i="4" s="1"/>
  <c r="F2808" i="4"/>
  <c r="H2808" i="4" s="1"/>
  <c r="F2809" i="4"/>
  <c r="H2809" i="4" s="1"/>
  <c r="F2810" i="4"/>
  <c r="H2810" i="4" s="1"/>
  <c r="F2811" i="4"/>
  <c r="H2811" i="4" s="1"/>
  <c r="F2812" i="4"/>
  <c r="H2812" i="4" s="1"/>
  <c r="F2813" i="4"/>
  <c r="H2813" i="4" s="1"/>
  <c r="F2814" i="4"/>
  <c r="H2814" i="4" s="1"/>
  <c r="F2815" i="4"/>
  <c r="H2815" i="4" s="1"/>
  <c r="F2816" i="4"/>
  <c r="H2816" i="4" s="1"/>
  <c r="F2817" i="4"/>
  <c r="H2817" i="4" s="1"/>
  <c r="F2818" i="4"/>
  <c r="H2818" i="4" s="1"/>
  <c r="F2819" i="4"/>
  <c r="H2819" i="4" s="1"/>
  <c r="F2820" i="4"/>
  <c r="H2820" i="4" s="1"/>
  <c r="F2821" i="4"/>
  <c r="H2821" i="4" s="1"/>
  <c r="F2822" i="4"/>
  <c r="H2822" i="4" s="1"/>
  <c r="F2823" i="4"/>
  <c r="H2823" i="4" s="1"/>
  <c r="F2824" i="4"/>
  <c r="H2824" i="4" s="1"/>
  <c r="F2825" i="4"/>
  <c r="H2825" i="4" s="1"/>
  <c r="F2826" i="4"/>
  <c r="H2826" i="4" s="1"/>
  <c r="F2827" i="4"/>
  <c r="H2827" i="4" s="1"/>
  <c r="F2828" i="4"/>
  <c r="H2828" i="4" s="1"/>
  <c r="F2829" i="4"/>
  <c r="H2829" i="4" s="1"/>
  <c r="F2830" i="4"/>
  <c r="H2830" i="4" s="1"/>
  <c r="F2831" i="4"/>
  <c r="H2831" i="4" s="1"/>
  <c r="F2832" i="4"/>
  <c r="H2832" i="4" s="1"/>
  <c r="F2833" i="4"/>
  <c r="H2833" i="4" s="1"/>
  <c r="F2834" i="4"/>
  <c r="H2834" i="4" s="1"/>
  <c r="F2835" i="4"/>
  <c r="H2835" i="4" s="1"/>
  <c r="F2836" i="4"/>
  <c r="H2836" i="4" s="1"/>
  <c r="F2837" i="4"/>
  <c r="H2837" i="4" s="1"/>
  <c r="F2838" i="4"/>
  <c r="H2838" i="4" s="1"/>
  <c r="F2839" i="4"/>
  <c r="H2839" i="4" s="1"/>
  <c r="F2840" i="4"/>
  <c r="H2840" i="4" s="1"/>
  <c r="F2841" i="4"/>
  <c r="H2841" i="4" s="1"/>
  <c r="F2842" i="4"/>
  <c r="H2842" i="4" s="1"/>
  <c r="F2843" i="4"/>
  <c r="H2843" i="4" s="1"/>
  <c r="F2844" i="4"/>
  <c r="H2844" i="4" s="1"/>
  <c r="F2845" i="4"/>
  <c r="H2845" i="4" s="1"/>
  <c r="F2846" i="4"/>
  <c r="H2846" i="4" s="1"/>
  <c r="F2847" i="4"/>
  <c r="H2847" i="4" s="1"/>
  <c r="F2848" i="4"/>
  <c r="H2848" i="4" s="1"/>
  <c r="F2849" i="4"/>
  <c r="H2849" i="4" s="1"/>
  <c r="F2850" i="4"/>
  <c r="H2850" i="4" s="1"/>
  <c r="F2851" i="4"/>
  <c r="H2851" i="4" s="1"/>
  <c r="F2852" i="4"/>
  <c r="H2852" i="4" s="1"/>
  <c r="F2853" i="4"/>
  <c r="H2853" i="4" s="1"/>
  <c r="F2854" i="4"/>
  <c r="H2854" i="4" s="1"/>
  <c r="F2855" i="4"/>
  <c r="H2855" i="4" s="1"/>
  <c r="F2856" i="4"/>
  <c r="H2856" i="4" s="1"/>
  <c r="F2857" i="4"/>
  <c r="H2857" i="4" s="1"/>
  <c r="F2858" i="4"/>
  <c r="H2858" i="4" s="1"/>
  <c r="F2859" i="4"/>
  <c r="H2859" i="4" s="1"/>
  <c r="F2860" i="4"/>
  <c r="H2860" i="4" s="1"/>
  <c r="F2861" i="4"/>
  <c r="H2861" i="4" s="1"/>
  <c r="F2862" i="4"/>
  <c r="H2862" i="4" s="1"/>
  <c r="F2863" i="4"/>
  <c r="H2863" i="4" s="1"/>
  <c r="F2864" i="4"/>
  <c r="H2864" i="4" s="1"/>
  <c r="F2865" i="4"/>
  <c r="H2865" i="4" s="1"/>
  <c r="F2866" i="4"/>
  <c r="H2866" i="4" s="1"/>
  <c r="F2867" i="4"/>
  <c r="H2867" i="4" s="1"/>
  <c r="F2868" i="4"/>
  <c r="H2868" i="4" s="1"/>
  <c r="F2869" i="4"/>
  <c r="H2869" i="4" s="1"/>
  <c r="F2870" i="4"/>
  <c r="H2870" i="4" s="1"/>
  <c r="F2871" i="4"/>
  <c r="H2871" i="4" s="1"/>
  <c r="F2872" i="4"/>
  <c r="H2872" i="4" s="1"/>
  <c r="F2873" i="4"/>
  <c r="H2873" i="4" s="1"/>
  <c r="F2874" i="4"/>
  <c r="H2874" i="4" s="1"/>
  <c r="F2875" i="4"/>
  <c r="H2875" i="4" s="1"/>
  <c r="F2876" i="4"/>
  <c r="H2876" i="4" s="1"/>
  <c r="F2877" i="4"/>
  <c r="H2877" i="4" s="1"/>
  <c r="F2878" i="4"/>
  <c r="H2878" i="4" s="1"/>
  <c r="F2879" i="4"/>
  <c r="H2879" i="4" s="1"/>
  <c r="F2880" i="4"/>
  <c r="H2880" i="4" s="1"/>
  <c r="F2881" i="4"/>
  <c r="H2881" i="4" s="1"/>
  <c r="F2882" i="4"/>
  <c r="H2882" i="4" s="1"/>
  <c r="F2883" i="4"/>
  <c r="H2883" i="4" s="1"/>
  <c r="F2884" i="4"/>
  <c r="H2884" i="4" s="1"/>
  <c r="F2885" i="4"/>
  <c r="H2885" i="4" s="1"/>
  <c r="F2886" i="4"/>
  <c r="H2886" i="4" s="1"/>
  <c r="F2887" i="4"/>
  <c r="H2887" i="4" s="1"/>
  <c r="F2888" i="4"/>
  <c r="H2888" i="4" s="1"/>
  <c r="F2889" i="4"/>
  <c r="H2889" i="4" s="1"/>
  <c r="F2890" i="4"/>
  <c r="H2890" i="4" s="1"/>
  <c r="F2891" i="4"/>
  <c r="H2891" i="4" s="1"/>
  <c r="F2892" i="4"/>
  <c r="H2892" i="4" s="1"/>
  <c r="F2893" i="4"/>
  <c r="H2893" i="4" s="1"/>
  <c r="F2894" i="4"/>
  <c r="H2894" i="4" s="1"/>
  <c r="F2895" i="4"/>
  <c r="H2895" i="4" s="1"/>
  <c r="F2896" i="4"/>
  <c r="H2896" i="4" s="1"/>
  <c r="F2897" i="4"/>
  <c r="H2897" i="4" s="1"/>
  <c r="F2898" i="4"/>
  <c r="H2898" i="4" s="1"/>
  <c r="F2899" i="4"/>
  <c r="H2899" i="4" s="1"/>
  <c r="F2900" i="4"/>
  <c r="H2900" i="4" s="1"/>
  <c r="F2901" i="4"/>
  <c r="H2901" i="4" s="1"/>
  <c r="F2902" i="4"/>
  <c r="H2902" i="4" s="1"/>
  <c r="F2903" i="4"/>
  <c r="H2903" i="4" s="1"/>
  <c r="F2904" i="4"/>
  <c r="H2904" i="4" s="1"/>
  <c r="F2905" i="4"/>
  <c r="H2905" i="4" s="1"/>
  <c r="F2906" i="4"/>
  <c r="H2906" i="4" s="1"/>
  <c r="F2907" i="4"/>
  <c r="H2907" i="4" s="1"/>
  <c r="F2908" i="4"/>
  <c r="H2908" i="4" s="1"/>
  <c r="F2909" i="4"/>
  <c r="H2909" i="4" s="1"/>
  <c r="F2910" i="4"/>
  <c r="H2910" i="4" s="1"/>
  <c r="F2911" i="4"/>
  <c r="H2911" i="4" s="1"/>
  <c r="F2912" i="4"/>
  <c r="H2912" i="4" s="1"/>
  <c r="F2913" i="4"/>
  <c r="H2913" i="4" s="1"/>
  <c r="F2914" i="4"/>
  <c r="H2914" i="4" s="1"/>
  <c r="F2915" i="4"/>
  <c r="H2915" i="4" s="1"/>
  <c r="F2916" i="4"/>
  <c r="H2916" i="4" s="1"/>
  <c r="F2917" i="4"/>
  <c r="H2917" i="4" s="1"/>
  <c r="F2918" i="4"/>
  <c r="H2918" i="4" s="1"/>
  <c r="F2919" i="4"/>
  <c r="H2919" i="4" s="1"/>
  <c r="F2920" i="4"/>
  <c r="H2920" i="4" s="1"/>
  <c r="F2921" i="4"/>
  <c r="H2921" i="4" s="1"/>
  <c r="F2922" i="4"/>
  <c r="H2922" i="4" s="1"/>
  <c r="F2923" i="4"/>
  <c r="H2923" i="4" s="1"/>
  <c r="F2924" i="4"/>
  <c r="H2924" i="4" s="1"/>
  <c r="F2925" i="4"/>
  <c r="H2925" i="4" s="1"/>
  <c r="F2926" i="4"/>
  <c r="H2926" i="4" s="1"/>
  <c r="F2927" i="4"/>
  <c r="H2927" i="4" s="1"/>
  <c r="F2928" i="4"/>
  <c r="H2928" i="4" s="1"/>
  <c r="F2929" i="4"/>
  <c r="H2929" i="4" s="1"/>
  <c r="F2930" i="4"/>
  <c r="H2930" i="4" s="1"/>
  <c r="F2931" i="4"/>
  <c r="H2931" i="4" s="1"/>
  <c r="F2932" i="4"/>
  <c r="H2932" i="4" s="1"/>
  <c r="F2933" i="4"/>
  <c r="H2933" i="4" s="1"/>
  <c r="F2934" i="4"/>
  <c r="H2934" i="4" s="1"/>
  <c r="F2935" i="4"/>
  <c r="H2935" i="4" s="1"/>
  <c r="F2936" i="4"/>
  <c r="H2936" i="4" s="1"/>
  <c r="F2937" i="4"/>
  <c r="H2937" i="4" s="1"/>
  <c r="F2938" i="4"/>
  <c r="H2938" i="4" s="1"/>
  <c r="F2939" i="4"/>
  <c r="H2939" i="4" s="1"/>
  <c r="F2940" i="4"/>
  <c r="H2940" i="4" s="1"/>
  <c r="F2941" i="4"/>
  <c r="H2941" i="4" s="1"/>
  <c r="F2942" i="4"/>
  <c r="H2942" i="4" s="1"/>
  <c r="F2943" i="4"/>
  <c r="H2943" i="4" s="1"/>
  <c r="F2944" i="4"/>
  <c r="H2944" i="4" s="1"/>
  <c r="F2945" i="4"/>
  <c r="H2945" i="4" s="1"/>
  <c r="F2946" i="4"/>
  <c r="H2946" i="4" s="1"/>
  <c r="F2947" i="4"/>
  <c r="H2947" i="4" s="1"/>
  <c r="F2948" i="4"/>
  <c r="H2948" i="4" s="1"/>
  <c r="F2949" i="4"/>
  <c r="H2949" i="4" s="1"/>
  <c r="F2950" i="4"/>
  <c r="H2950" i="4" s="1"/>
  <c r="F2951" i="4"/>
  <c r="H2951" i="4" s="1"/>
  <c r="F2952" i="4"/>
  <c r="H2952" i="4" s="1"/>
  <c r="F2953" i="4"/>
  <c r="H2953" i="4" s="1"/>
  <c r="F2954" i="4"/>
  <c r="H2954" i="4" s="1"/>
  <c r="F2955" i="4"/>
  <c r="H2955" i="4" s="1"/>
  <c r="F2956" i="4"/>
  <c r="H2956" i="4" s="1"/>
  <c r="F2957" i="4"/>
  <c r="H2957" i="4" s="1"/>
  <c r="F2958" i="4"/>
  <c r="H2958" i="4" s="1"/>
  <c r="F2959" i="4"/>
  <c r="H2959" i="4" s="1"/>
  <c r="F2960" i="4"/>
  <c r="H2960" i="4" s="1"/>
  <c r="F2961" i="4"/>
  <c r="H2961" i="4" s="1"/>
  <c r="F2962" i="4"/>
  <c r="H2962" i="4" s="1"/>
  <c r="F2963" i="4"/>
  <c r="H2963" i="4" s="1"/>
  <c r="F2964" i="4"/>
  <c r="H2964" i="4" s="1"/>
  <c r="F2965" i="4"/>
  <c r="H2965" i="4" s="1"/>
  <c r="F2966" i="4"/>
  <c r="H2966" i="4" s="1"/>
  <c r="F2967" i="4"/>
  <c r="H2967" i="4" s="1"/>
  <c r="F2968" i="4"/>
  <c r="H2968" i="4" s="1"/>
  <c r="F2969" i="4"/>
  <c r="H2969" i="4" s="1"/>
  <c r="F2970" i="4"/>
  <c r="H2970" i="4" s="1"/>
  <c r="F2971" i="4"/>
  <c r="H2971" i="4" s="1"/>
  <c r="F2972" i="4"/>
  <c r="H2972" i="4" s="1"/>
  <c r="F2973" i="4"/>
  <c r="H2973" i="4" s="1"/>
  <c r="F2974" i="4"/>
  <c r="H2974" i="4" s="1"/>
  <c r="F2975" i="4"/>
  <c r="H2975" i="4" s="1"/>
  <c r="F2976" i="4"/>
  <c r="H2976" i="4" s="1"/>
  <c r="F2977" i="4"/>
  <c r="H2977" i="4" s="1"/>
  <c r="F2978" i="4"/>
  <c r="H2978" i="4" s="1"/>
  <c r="F2979" i="4"/>
  <c r="H2979" i="4" s="1"/>
  <c r="F2980" i="4"/>
  <c r="H2980" i="4" s="1"/>
  <c r="F2981" i="4"/>
  <c r="H2981" i="4" s="1"/>
  <c r="F2982" i="4"/>
  <c r="H2982" i="4" s="1"/>
  <c r="F2983" i="4"/>
  <c r="H2983" i="4" s="1"/>
  <c r="F2984" i="4"/>
  <c r="H2984" i="4" s="1"/>
  <c r="F2985" i="4"/>
  <c r="H2985" i="4" s="1"/>
  <c r="F2986" i="4"/>
  <c r="H2986" i="4" s="1"/>
  <c r="F2987" i="4"/>
  <c r="H2987" i="4" s="1"/>
  <c r="F2988" i="4"/>
  <c r="H2988" i="4" s="1"/>
  <c r="F2989" i="4"/>
  <c r="H2989" i="4" s="1"/>
  <c r="F2990" i="4"/>
  <c r="H2990" i="4" s="1"/>
  <c r="F2991" i="4"/>
  <c r="H2991" i="4" s="1"/>
  <c r="F2992" i="4"/>
  <c r="H2992" i="4" s="1"/>
  <c r="F2993" i="4"/>
  <c r="H2993" i="4" s="1"/>
  <c r="F2994" i="4"/>
  <c r="H2994" i="4" s="1"/>
  <c r="F2995" i="4"/>
  <c r="H2995" i="4" s="1"/>
  <c r="F2996" i="4"/>
  <c r="H2996" i="4" s="1"/>
  <c r="F2997" i="4"/>
  <c r="H2997" i="4" s="1"/>
  <c r="F2998" i="4"/>
  <c r="H2998" i="4" s="1"/>
  <c r="F2999" i="4"/>
  <c r="H2999" i="4" s="1"/>
  <c r="F3000" i="4"/>
  <c r="H3000" i="4" s="1"/>
  <c r="F3001" i="4"/>
  <c r="H3001" i="4" s="1"/>
  <c r="F3002" i="4"/>
  <c r="H3002" i="4" s="1"/>
  <c r="F3003" i="4"/>
  <c r="H3003" i="4" s="1"/>
  <c r="F3004" i="4"/>
  <c r="H3004" i="4" s="1"/>
  <c r="F3005" i="4"/>
  <c r="H3005" i="4" s="1"/>
  <c r="F3006" i="4"/>
  <c r="H3006" i="4" s="1"/>
  <c r="F3007" i="4"/>
  <c r="H3007" i="4" s="1"/>
  <c r="F3008" i="4"/>
  <c r="H3008" i="4" s="1"/>
  <c r="F3009" i="4"/>
  <c r="H3009" i="4" s="1"/>
  <c r="F3010" i="4"/>
  <c r="H3010" i="4" s="1"/>
  <c r="F3011" i="4"/>
  <c r="H3011" i="4" s="1"/>
  <c r="F3012" i="4"/>
  <c r="H3012" i="4" s="1"/>
  <c r="F3013" i="4"/>
  <c r="H3013" i="4" s="1"/>
  <c r="F3014" i="4"/>
  <c r="H3014" i="4" s="1"/>
  <c r="F3015" i="4"/>
  <c r="H3015" i="4" s="1"/>
  <c r="F3016" i="4"/>
  <c r="H3016" i="4" s="1"/>
  <c r="F3017" i="4"/>
  <c r="H3017" i="4" s="1"/>
  <c r="F3018" i="4"/>
  <c r="H3018" i="4" s="1"/>
  <c r="F3019" i="4"/>
  <c r="H3019" i="4" s="1"/>
  <c r="F3020" i="4"/>
  <c r="H3020" i="4" s="1"/>
  <c r="F3021" i="4"/>
  <c r="H3021" i="4" s="1"/>
  <c r="F3022" i="4"/>
  <c r="H3022" i="4" s="1"/>
  <c r="F3023" i="4"/>
  <c r="H3023" i="4" s="1"/>
  <c r="F3024" i="4"/>
  <c r="H3024" i="4" s="1"/>
  <c r="F3025" i="4"/>
  <c r="H3025" i="4" s="1"/>
  <c r="F3026" i="4"/>
  <c r="H3026" i="4" s="1"/>
  <c r="F3027" i="4"/>
  <c r="H3027" i="4" s="1"/>
  <c r="F3028" i="4"/>
  <c r="H3028" i="4" s="1"/>
  <c r="F3029" i="4"/>
  <c r="H3029" i="4" s="1"/>
  <c r="F3030" i="4"/>
  <c r="H3030" i="4" s="1"/>
  <c r="F3031" i="4"/>
  <c r="H3031" i="4" s="1"/>
  <c r="F3032" i="4"/>
  <c r="H3032" i="4" s="1"/>
  <c r="F3033" i="4"/>
  <c r="H3033" i="4" s="1"/>
  <c r="F3034" i="4"/>
  <c r="H3034" i="4" s="1"/>
  <c r="F3035" i="4"/>
  <c r="H3035" i="4" s="1"/>
  <c r="F3036" i="4"/>
  <c r="H3036" i="4" s="1"/>
  <c r="F3037" i="4"/>
  <c r="H3037" i="4" s="1"/>
  <c r="F3038" i="4"/>
  <c r="H3038" i="4" s="1"/>
  <c r="F3039" i="4"/>
  <c r="H3039" i="4" s="1"/>
  <c r="F3040" i="4"/>
  <c r="H3040" i="4" s="1"/>
  <c r="F3041" i="4"/>
  <c r="H3041" i="4" s="1"/>
  <c r="F3042" i="4"/>
  <c r="H3042" i="4" s="1"/>
  <c r="F3043" i="4"/>
  <c r="H3043" i="4" s="1"/>
  <c r="F3044" i="4"/>
  <c r="H3044" i="4" s="1"/>
  <c r="F3045" i="4"/>
  <c r="H3045" i="4" s="1"/>
  <c r="F3046" i="4"/>
  <c r="H3046" i="4" s="1"/>
  <c r="F3047" i="4"/>
  <c r="H3047" i="4" s="1"/>
  <c r="F3048" i="4"/>
  <c r="H3048" i="4" s="1"/>
  <c r="F3049" i="4"/>
  <c r="H3049" i="4" s="1"/>
  <c r="F3050" i="4"/>
  <c r="H3050" i="4" s="1"/>
  <c r="F3051" i="4"/>
  <c r="H3051" i="4" s="1"/>
  <c r="F3052" i="4"/>
  <c r="H3052" i="4" s="1"/>
  <c r="F3053" i="4"/>
  <c r="H3053" i="4" s="1"/>
  <c r="F3054" i="4"/>
  <c r="H3054" i="4" s="1"/>
  <c r="F3055" i="4"/>
  <c r="H3055" i="4" s="1"/>
  <c r="F3056" i="4"/>
  <c r="H3056" i="4" s="1"/>
  <c r="F3057" i="4"/>
  <c r="H3057" i="4" s="1"/>
  <c r="F3058" i="4"/>
  <c r="H3058" i="4" s="1"/>
  <c r="F3059" i="4"/>
  <c r="H3059" i="4" s="1"/>
  <c r="F3060" i="4"/>
  <c r="H3060" i="4" s="1"/>
  <c r="F3061" i="4"/>
  <c r="H3061" i="4" s="1"/>
  <c r="F3062" i="4"/>
  <c r="H3062" i="4" s="1"/>
  <c r="F3063" i="4"/>
  <c r="H3063" i="4" s="1"/>
  <c r="F3064" i="4"/>
  <c r="H3064" i="4" s="1"/>
  <c r="F3065" i="4"/>
  <c r="H3065" i="4" s="1"/>
  <c r="F3066" i="4"/>
  <c r="H3066" i="4" s="1"/>
  <c r="F3067" i="4"/>
  <c r="H3067" i="4" s="1"/>
  <c r="F3068" i="4"/>
  <c r="H3068" i="4" s="1"/>
  <c r="F3069" i="4"/>
  <c r="H3069" i="4" s="1"/>
  <c r="F3070" i="4"/>
  <c r="H3070" i="4" s="1"/>
  <c r="F3071" i="4"/>
  <c r="H3071" i="4" s="1"/>
  <c r="F3072" i="4"/>
  <c r="H3072" i="4" s="1"/>
  <c r="F3073" i="4"/>
  <c r="H3073" i="4" s="1"/>
  <c r="F3074" i="4"/>
  <c r="H3074" i="4" s="1"/>
  <c r="F3075" i="4"/>
  <c r="H3075" i="4" s="1"/>
  <c r="F3076" i="4"/>
  <c r="H3076" i="4" s="1"/>
  <c r="F3077" i="4"/>
  <c r="H3077" i="4" s="1"/>
  <c r="F3078" i="4"/>
  <c r="H3078" i="4" s="1"/>
  <c r="F3079" i="4"/>
  <c r="H3079" i="4" s="1"/>
  <c r="F3080" i="4"/>
  <c r="H3080" i="4" s="1"/>
  <c r="F3081" i="4"/>
  <c r="H3081" i="4" s="1"/>
  <c r="F3082" i="4"/>
  <c r="H3082" i="4" s="1"/>
  <c r="F3083" i="4"/>
  <c r="H3083" i="4" s="1"/>
  <c r="F3084" i="4"/>
  <c r="H3084" i="4" s="1"/>
  <c r="F3085" i="4"/>
  <c r="H3085" i="4" s="1"/>
  <c r="F3086" i="4"/>
  <c r="H3086" i="4" s="1"/>
  <c r="F3087" i="4"/>
  <c r="H3087" i="4" s="1"/>
  <c r="F3088" i="4"/>
  <c r="H3088" i="4" s="1"/>
  <c r="F3089" i="4"/>
  <c r="H3089" i="4" s="1"/>
  <c r="F3090" i="4"/>
  <c r="H3090" i="4" s="1"/>
  <c r="F3091" i="4"/>
  <c r="H3091" i="4" s="1"/>
  <c r="F3092" i="4"/>
  <c r="H3092" i="4" s="1"/>
  <c r="F3093" i="4"/>
  <c r="H3093" i="4" s="1"/>
  <c r="F3094" i="4"/>
  <c r="H3094" i="4" s="1"/>
  <c r="F3095" i="4"/>
  <c r="H3095" i="4" s="1"/>
  <c r="F3096" i="4"/>
  <c r="H3096" i="4" s="1"/>
  <c r="F3097" i="4"/>
  <c r="H3097" i="4" s="1"/>
  <c r="F3098" i="4"/>
  <c r="H3098" i="4" s="1"/>
  <c r="F3099" i="4"/>
  <c r="H3099" i="4" s="1"/>
  <c r="F3100" i="4"/>
  <c r="H3100" i="4" s="1"/>
  <c r="F3101" i="4"/>
  <c r="H3101" i="4" s="1"/>
  <c r="F3102" i="4"/>
  <c r="H3102" i="4" s="1"/>
  <c r="F3103" i="4"/>
  <c r="H3103" i="4" s="1"/>
  <c r="F3104" i="4"/>
  <c r="H3104" i="4" s="1"/>
  <c r="F3105" i="4"/>
  <c r="H3105" i="4" s="1"/>
  <c r="F3106" i="4"/>
  <c r="H3106" i="4" s="1"/>
  <c r="F3107" i="4"/>
  <c r="H3107" i="4" s="1"/>
  <c r="F3108" i="4"/>
  <c r="H3108" i="4" s="1"/>
  <c r="F3109" i="4"/>
  <c r="H3109" i="4" s="1"/>
  <c r="F3110" i="4"/>
  <c r="H3110" i="4" s="1"/>
  <c r="F3111" i="4"/>
  <c r="H3111" i="4" s="1"/>
  <c r="F3112" i="4"/>
  <c r="H3112" i="4" s="1"/>
  <c r="F3113" i="4"/>
  <c r="H3113" i="4" s="1"/>
  <c r="F3114" i="4"/>
  <c r="H3114" i="4" s="1"/>
  <c r="F3115" i="4"/>
  <c r="H3115" i="4" s="1"/>
  <c r="F3116" i="4"/>
  <c r="H3116" i="4" s="1"/>
  <c r="F3117" i="4"/>
  <c r="H3117" i="4" s="1"/>
  <c r="F3118" i="4"/>
  <c r="H3118" i="4" s="1"/>
  <c r="F3119" i="4"/>
  <c r="H3119" i="4" s="1"/>
  <c r="F3120" i="4"/>
  <c r="H3120" i="4" s="1"/>
  <c r="F3121" i="4"/>
  <c r="H3121" i="4" s="1"/>
  <c r="F3122" i="4"/>
  <c r="H3122" i="4" s="1"/>
  <c r="F3123" i="4"/>
  <c r="H3123" i="4" s="1"/>
  <c r="F3124" i="4"/>
  <c r="H3124" i="4" s="1"/>
  <c r="F3125" i="4"/>
  <c r="H3125" i="4" s="1"/>
  <c r="F3126" i="4"/>
  <c r="H3126" i="4" s="1"/>
  <c r="F3127" i="4"/>
  <c r="H3127" i="4" s="1"/>
  <c r="F3128" i="4"/>
  <c r="H3128" i="4" s="1"/>
  <c r="F3129" i="4"/>
  <c r="H3129" i="4" s="1"/>
  <c r="F3130" i="4"/>
  <c r="H3130" i="4" s="1"/>
  <c r="F3131" i="4"/>
  <c r="H3131" i="4" s="1"/>
  <c r="F3132" i="4"/>
  <c r="H3132" i="4" s="1"/>
  <c r="F3133" i="4"/>
  <c r="H3133" i="4" s="1"/>
  <c r="F3134" i="4"/>
  <c r="H3134" i="4" s="1"/>
  <c r="F3135" i="4"/>
  <c r="H3135" i="4" s="1"/>
  <c r="F3136" i="4"/>
  <c r="H3136" i="4" s="1"/>
  <c r="F3137" i="4"/>
  <c r="H3137" i="4" s="1"/>
  <c r="F3138" i="4"/>
  <c r="H3138" i="4" s="1"/>
  <c r="F3139" i="4"/>
  <c r="H3139" i="4" s="1"/>
  <c r="F3140" i="4"/>
  <c r="H3140" i="4" s="1"/>
  <c r="F3141" i="4"/>
  <c r="H3141" i="4" s="1"/>
  <c r="F3142" i="4"/>
  <c r="H3142" i="4" s="1"/>
  <c r="F3143" i="4"/>
  <c r="H3143" i="4" s="1"/>
  <c r="F3144" i="4"/>
  <c r="H3144" i="4" s="1"/>
  <c r="F3145" i="4"/>
  <c r="H3145" i="4" s="1"/>
  <c r="F3146" i="4"/>
  <c r="H3146" i="4" s="1"/>
  <c r="F3147" i="4"/>
  <c r="H3147" i="4" s="1"/>
  <c r="F3148" i="4"/>
  <c r="H3148" i="4" s="1"/>
  <c r="F3149" i="4"/>
  <c r="H3149" i="4" s="1"/>
  <c r="F3150" i="4"/>
  <c r="H3150" i="4" s="1"/>
  <c r="F3151" i="4"/>
  <c r="H3151" i="4" s="1"/>
  <c r="F3152" i="4"/>
  <c r="H3152" i="4" s="1"/>
  <c r="F3153" i="4"/>
  <c r="H3153" i="4" s="1"/>
  <c r="F3154" i="4"/>
  <c r="H3154" i="4" s="1"/>
  <c r="F3155" i="4"/>
  <c r="H3155" i="4" s="1"/>
  <c r="F3156" i="4"/>
  <c r="H3156" i="4" s="1"/>
  <c r="F3157" i="4"/>
  <c r="H3157" i="4" s="1"/>
  <c r="F3158" i="4"/>
  <c r="H3158" i="4" s="1"/>
  <c r="F3159" i="4"/>
  <c r="H3159" i="4" s="1"/>
  <c r="F3160" i="4"/>
  <c r="H3160" i="4" s="1"/>
  <c r="F3161" i="4"/>
  <c r="H3161" i="4" s="1"/>
  <c r="F3162" i="4"/>
  <c r="H3162" i="4" s="1"/>
  <c r="F3163" i="4"/>
  <c r="H3163" i="4" s="1"/>
  <c r="F3164" i="4"/>
  <c r="H3164" i="4" s="1"/>
  <c r="F3165" i="4"/>
  <c r="H3165" i="4" s="1"/>
  <c r="F3166" i="4"/>
  <c r="H3166" i="4" s="1"/>
  <c r="F3167" i="4"/>
  <c r="H3167" i="4" s="1"/>
  <c r="F3168" i="4"/>
  <c r="H3168" i="4" s="1"/>
  <c r="F3169" i="4"/>
  <c r="H3169" i="4" s="1"/>
  <c r="F3170" i="4"/>
  <c r="H3170" i="4" s="1"/>
  <c r="F3171" i="4"/>
  <c r="H3171" i="4" s="1"/>
  <c r="F3172" i="4"/>
  <c r="H3172" i="4" s="1"/>
  <c r="F3173" i="4"/>
  <c r="H3173" i="4" s="1"/>
  <c r="F3174" i="4"/>
  <c r="H3174" i="4" s="1"/>
  <c r="F3175" i="4"/>
  <c r="H3175" i="4" s="1"/>
  <c r="F3176" i="4"/>
  <c r="H3176" i="4" s="1"/>
  <c r="F3177" i="4"/>
  <c r="H3177" i="4" s="1"/>
  <c r="F3178" i="4"/>
  <c r="H3178" i="4" s="1"/>
  <c r="F3179" i="4"/>
  <c r="H3179" i="4" s="1"/>
  <c r="F3180" i="4"/>
  <c r="H3180" i="4" s="1"/>
  <c r="F3181" i="4"/>
  <c r="H3181" i="4" s="1"/>
  <c r="F3182" i="4"/>
  <c r="H3182" i="4" s="1"/>
  <c r="F3183" i="4"/>
  <c r="H3183" i="4" s="1"/>
  <c r="F3184" i="4"/>
  <c r="H3184" i="4" s="1"/>
  <c r="F3185" i="4"/>
  <c r="H3185" i="4" s="1"/>
  <c r="F3186" i="4"/>
  <c r="H3186" i="4" s="1"/>
  <c r="F3187" i="4"/>
  <c r="H3187" i="4" s="1"/>
  <c r="F3188" i="4"/>
  <c r="H3188" i="4" s="1"/>
  <c r="F3189" i="4"/>
  <c r="H3189" i="4" s="1"/>
  <c r="F3190" i="4"/>
  <c r="H3190" i="4" s="1"/>
  <c r="F3191" i="4"/>
  <c r="H3191" i="4" s="1"/>
  <c r="F3192" i="4"/>
  <c r="H3192" i="4" s="1"/>
  <c r="F3193" i="4"/>
  <c r="H3193" i="4" s="1"/>
  <c r="F3194" i="4"/>
  <c r="H3194" i="4" s="1"/>
  <c r="F3195" i="4"/>
  <c r="H3195" i="4" s="1"/>
  <c r="F3196" i="4"/>
  <c r="H3196" i="4" s="1"/>
  <c r="F3197" i="4"/>
  <c r="H3197" i="4" s="1"/>
  <c r="F3198" i="4"/>
  <c r="H3198" i="4" s="1"/>
  <c r="F3199" i="4"/>
  <c r="H3199" i="4" s="1"/>
  <c r="F3200" i="4"/>
  <c r="H3200" i="4" s="1"/>
  <c r="F3201" i="4"/>
  <c r="H3201" i="4" s="1"/>
  <c r="F3202" i="4"/>
  <c r="H3202" i="4" s="1"/>
  <c r="F3203" i="4"/>
  <c r="H3203" i="4" s="1"/>
  <c r="F3204" i="4"/>
  <c r="H3204" i="4" s="1"/>
  <c r="F3205" i="4"/>
  <c r="H3205" i="4" s="1"/>
  <c r="F3206" i="4"/>
  <c r="H3206" i="4" s="1"/>
  <c r="F3207" i="4"/>
  <c r="H3207" i="4" s="1"/>
  <c r="F3208" i="4"/>
  <c r="H3208" i="4" s="1"/>
  <c r="F3209" i="4"/>
  <c r="H3209" i="4" s="1"/>
  <c r="F3210" i="4"/>
  <c r="H3210" i="4" s="1"/>
  <c r="F3211" i="4"/>
  <c r="H3211" i="4" s="1"/>
  <c r="F3212" i="4"/>
  <c r="H3212" i="4" s="1"/>
  <c r="F3213" i="4"/>
  <c r="H3213" i="4" s="1"/>
  <c r="F3214" i="4"/>
  <c r="H3214" i="4" s="1"/>
  <c r="F3215" i="4"/>
  <c r="H3215" i="4" s="1"/>
  <c r="F3216" i="4"/>
  <c r="H3216" i="4" s="1"/>
  <c r="F3217" i="4"/>
  <c r="H3217" i="4" s="1"/>
  <c r="F3218" i="4"/>
  <c r="H3218" i="4" s="1"/>
  <c r="F3219" i="4"/>
  <c r="H3219" i="4" s="1"/>
  <c r="F3220" i="4"/>
  <c r="H3220" i="4" s="1"/>
  <c r="F3221" i="4"/>
  <c r="H3221" i="4" s="1"/>
  <c r="F3222" i="4"/>
  <c r="H3222" i="4" s="1"/>
  <c r="F3223" i="4"/>
  <c r="H3223" i="4" s="1"/>
  <c r="F3224" i="4"/>
  <c r="H3224" i="4" s="1"/>
  <c r="F3225" i="4"/>
  <c r="H3225" i="4" s="1"/>
  <c r="F3226" i="4"/>
  <c r="H3226" i="4" s="1"/>
  <c r="F3227" i="4"/>
  <c r="H3227" i="4" s="1"/>
  <c r="F3228" i="4"/>
  <c r="H3228" i="4" s="1"/>
  <c r="F3229" i="4"/>
  <c r="H3229" i="4" s="1"/>
  <c r="F3230" i="4"/>
  <c r="H3230" i="4" s="1"/>
  <c r="F3231" i="4"/>
  <c r="H3231" i="4" s="1"/>
  <c r="F3232" i="4"/>
  <c r="H3232" i="4" s="1"/>
  <c r="F3233" i="4"/>
  <c r="H3233" i="4" s="1"/>
  <c r="F3234" i="4"/>
  <c r="H3234" i="4" s="1"/>
  <c r="F3235" i="4"/>
  <c r="H3235" i="4" s="1"/>
  <c r="F3236" i="4"/>
  <c r="H3236" i="4" s="1"/>
  <c r="F3237" i="4"/>
  <c r="H3237" i="4" s="1"/>
  <c r="F3238" i="4"/>
  <c r="H3238" i="4" s="1"/>
  <c r="F3239" i="4"/>
  <c r="H3239" i="4" s="1"/>
  <c r="F3240" i="4"/>
  <c r="H3240" i="4" s="1"/>
  <c r="F3241" i="4"/>
  <c r="H3241" i="4" s="1"/>
  <c r="F3242" i="4"/>
  <c r="H3242" i="4" s="1"/>
  <c r="F3243" i="4"/>
  <c r="H3243" i="4" s="1"/>
  <c r="F3244" i="4"/>
  <c r="H3244" i="4" s="1"/>
  <c r="E3245" i="4" l="1"/>
  <c r="C3245" i="4" l="1"/>
  <c r="D3245" i="4"/>
  <c r="F3245" i="4" s="1"/>
  <c r="G3245" i="4" l="1"/>
  <c r="H3245" i="4"/>
</calcChain>
</file>

<file path=xl/sharedStrings.xml><?xml version="1.0" encoding="utf-8"?>
<sst xmlns="http://schemas.openxmlformats.org/spreadsheetml/2006/main" count="13529" uniqueCount="3401">
  <si>
    <t>Updated 08/16/2023</t>
  </si>
  <si>
    <t>QECP Data Source Attestation Workbook</t>
  </si>
  <si>
    <t>Instructions</t>
  </si>
  <si>
    <t xml:space="preserve">This instructions page has three sections:
1) Instructions for Completing the Data Supplier Profile worksheet
2) Instructions for Completing the Covered Lives- Regional worksheet
3) Instructions for Completing the Covered Lives- Regional worksheet
</t>
  </si>
  <si>
    <t>1) Instructions for Completing the "Data Supplier Profile" Worksheet</t>
  </si>
  <si>
    <t xml:space="preserve">1. Provide Entity information.					
</t>
  </si>
  <si>
    <t>2. Complete the Provider Reporting Profile.</t>
  </si>
  <si>
    <t>2a. Provide the number of data suppliers, geographic area, and level of analysis applicable to the entity's performance reports.</t>
  </si>
  <si>
    <t>3. Complete a Data Supplier Profile table for each claims data supplier relevant to the QE application.</t>
  </si>
  <si>
    <t>3a. Complete the general contact information related to each relevant claims data supplier.</t>
  </si>
  <si>
    <t xml:space="preserve">3b. Select if individual providers are identified in the data received from the claims data supplier. </t>
  </si>
  <si>
    <t>3c. Provide the volume of other-payer claims data, including covered lives.</t>
  </si>
  <si>
    <t>3d. Provide the geographic coverage area of data (i.e., state, county) received from the claims data supplier to be included in QE performance reports.</t>
  </si>
  <si>
    <t>3e. Select if pharmacy claims data will also be provided by the claims data supplier. If yes, describe the volume of the data and select whether it will be incorporated into the claims-based QE measures.</t>
  </si>
  <si>
    <t xml:space="preserve">3f. Select if the other-payer claims data received from the data supplier is pre-adjudicated and whether measures related to costs will be produced using data from this supplier. </t>
  </si>
  <si>
    <r>
      <rPr>
        <b/>
        <sz val="12"/>
        <color theme="1"/>
        <rFont val="Calibri"/>
        <family val="2"/>
        <scheme val="minor"/>
      </rPr>
      <t>Note</t>
    </r>
    <r>
      <rPr>
        <sz val="12"/>
        <color theme="1"/>
        <rFont val="Calibri"/>
        <family val="2"/>
        <scheme val="minor"/>
      </rPr>
      <t xml:space="preserve">: If you intend to use other-payer claims data from more than 150 data suppliers, inform your QECP Program Manager. A modified DSA may be available to you to collect data supplier details on an aggregated level. </t>
    </r>
  </si>
  <si>
    <t>4. Complete the Signature section.</t>
  </si>
  <si>
    <t>2) Instructions for Completing the "Covered Lives- Regional" Worksheet</t>
  </si>
  <si>
    <t>1. Select the states and/or counties for which your organization is reporting (or plans to report).</t>
  </si>
  <si>
    <t>1a. Hold CTRL to select multiple states or counties.</t>
  </si>
  <si>
    <t>1b. To select a whole state, select the state and then *TOTAL - State, which is the first option in the county box.</t>
  </si>
  <si>
    <t>1c. For a searchable list of states and counties, refer to the sheet titled Covered Lives- Regional List.</t>
  </si>
  <si>
    <t>2. Enter the number of unique covered lives represented in your other-payer claims data for the geographic area you intend to cover in your public report.</t>
  </si>
  <si>
    <r>
      <t xml:space="preserve">2a. If you are only reporting in </t>
    </r>
    <r>
      <rPr>
        <b/>
        <sz val="12"/>
        <color theme="1"/>
        <rFont val="Calibri"/>
        <family val="2"/>
        <scheme val="minor"/>
      </rPr>
      <t>one state or one county</t>
    </r>
    <r>
      <rPr>
        <sz val="12"/>
        <color theme="1"/>
        <rFont val="Calibri"/>
        <family val="2"/>
        <scheme val="minor"/>
      </rPr>
      <t>, enter the total number of other-payer covered lives included in the data sources obtained (not including QE Medicare data) in cell A5 (shaded blue).</t>
    </r>
  </si>
  <si>
    <r>
      <t xml:space="preserve">2b. If you are reporting in </t>
    </r>
    <r>
      <rPr>
        <b/>
        <sz val="12"/>
        <color theme="1"/>
        <rFont val="Calibri"/>
        <family val="2"/>
        <scheme val="minor"/>
      </rPr>
      <t>multiple states or counties, inform your Program Manager</t>
    </r>
    <r>
      <rPr>
        <sz val="12"/>
        <color theme="1"/>
        <rFont val="Calibri"/>
        <family val="2"/>
        <scheme val="minor"/>
      </rPr>
      <t xml:space="preserve"> so they can customize the table format. Once the updated DSA is received, enter the number of unique covered lives for each state/county in column D, leaving blank cell A5 (shaded blue). </t>
    </r>
  </si>
  <si>
    <t>3. Explain in the "Additional Comments" (Column I) if your organization plans to report on a region smaller than a county.</t>
  </si>
  <si>
    <t xml:space="preserve">Note that the sources of data from this worksheet include the following: </t>
  </si>
  <si>
    <t>Medicare Enrollment Dashboard Data File</t>
  </si>
  <si>
    <t>Yearly Enrollment Counts, 2018 Original Medicare. Updated 11/25/2019. "Medicare FFS Covered Lives." (Populates column E under Step 3, column D under Step 4)</t>
  </si>
  <si>
    <t>Census Data</t>
  </si>
  <si>
    <t>Table S2701 - Health Insurance Coverage in the United States, 2021 ACS 5-year estimates, Number Insured. Accessed 3/14/2023. "Total CL in Geographic Region." 
(Populates column C under Step 3, column B under step 4)</t>
  </si>
  <si>
    <t>3) Instructions for Completing the "Covered Lives- National" Worksheet</t>
  </si>
  <si>
    <t>1. Only complete the Covered Lives- National worksheet if your organization is planning to report at the national level.</t>
  </si>
  <si>
    <t xml:space="preserve">2. Enter the total number of covered lives your organization possesses in the United States. </t>
  </si>
  <si>
    <t xml:space="preserve">3. Enter the number of covered lives your organization possesses by state. </t>
  </si>
  <si>
    <t xml:space="preserve">4. Note that only column C should be completed. All other cells auto-populate based on the information provided. </t>
  </si>
  <si>
    <t>Updated 08/17/2023</t>
  </si>
  <si>
    <t>Response</t>
  </si>
  <si>
    <t>For Each Other-Payer Claims Data Supplier</t>
  </si>
  <si>
    <t>Legal name of claims data supplier</t>
  </si>
  <si>
    <t>Trade name/DBA</t>
  </si>
  <si>
    <t>Effective dates of agreement</t>
  </si>
  <si>
    <t>Website URL</t>
  </si>
  <si>
    <t>Data Detail</t>
  </si>
  <si>
    <t>1. Are individual providers identified in the claims data received from this supplier?</t>
  </si>
  <si>
    <t>2. Volume of other-payer data: what is the number of unique covered lives received from this data supplier?</t>
  </si>
  <si>
    <t>Total number of remaining data suppliers.</t>
  </si>
  <si>
    <t>Names of all remaining data suppliers.</t>
  </si>
  <si>
    <r>
      <t xml:space="preserve">All suppliers have </t>
    </r>
    <r>
      <rPr>
        <b/>
        <u/>
        <sz val="11"/>
        <color rgb="FFFFFFFF"/>
        <rFont val="Calibri"/>
        <family val="2"/>
        <scheme val="minor"/>
      </rPr>
      <t>active</t>
    </r>
    <r>
      <rPr>
        <b/>
        <sz val="11"/>
        <color rgb="FFFFFFFF"/>
        <rFont val="Calibri"/>
        <family val="2"/>
        <scheme val="minor"/>
      </rPr>
      <t xml:space="preserve"> effective dates of agreement. (Y/N)</t>
    </r>
  </si>
  <si>
    <r>
      <t xml:space="preserve">Total number of </t>
    </r>
    <r>
      <rPr>
        <b/>
        <u/>
        <sz val="11"/>
        <color rgb="FFFFFFFF"/>
        <rFont val="Calibri"/>
        <family val="2"/>
        <scheme val="minor"/>
      </rPr>
      <t xml:space="preserve">covered lives </t>
    </r>
    <r>
      <rPr>
        <b/>
        <sz val="11"/>
        <color rgb="FFFFFFFF"/>
        <rFont val="Calibri"/>
        <family val="2"/>
        <scheme val="minor"/>
      </rPr>
      <t>when adding all remaining covered lives from remaining data suppliers together.</t>
    </r>
  </si>
  <si>
    <t>Total number of remaining data suppliers for which you also receive pharmacy level data.</t>
  </si>
  <si>
    <t>Describe the volume of pharmacy claims received from the remaining data suppliers.</t>
  </si>
  <si>
    <t>Covered Lives Calculator for Regional QEs</t>
  </si>
  <si>
    <r>
      <t xml:space="preserve">This worksheet walks entities through a simple and automated three-step process for reporting the percentage of covered lives in an entity's anticipated public performance reports based on the entity's geographic reporting area. </t>
    </r>
    <r>
      <rPr>
        <b/>
        <sz val="11"/>
        <color theme="1"/>
        <rFont val="Calibri"/>
        <family val="2"/>
        <scheme val="minor"/>
      </rPr>
      <t>Step 1</t>
    </r>
    <r>
      <rPr>
        <sz val="11"/>
        <color theme="1"/>
        <rFont val="Calibri"/>
        <family val="2"/>
        <scheme val="minor"/>
      </rPr>
      <t xml:space="preserve"> requires the entity to select the states and/or counties for which the entity plans to report. </t>
    </r>
    <r>
      <rPr>
        <b/>
        <sz val="11"/>
        <color theme="1"/>
        <rFont val="Calibri"/>
        <family val="2"/>
        <scheme val="minor"/>
      </rPr>
      <t>Step 2</t>
    </r>
    <r>
      <rPr>
        <sz val="11"/>
        <color theme="1"/>
        <rFont val="Calibri"/>
        <family val="2"/>
        <scheme val="minor"/>
      </rPr>
      <t xml:space="preserve"> requires the entity to enter the total number of other-payer covered lives included in the claims data sources the entity has obtained. </t>
    </r>
    <r>
      <rPr>
        <b/>
        <sz val="11"/>
        <color theme="1"/>
        <rFont val="Calibri"/>
        <family val="2"/>
        <scheme val="minor"/>
      </rPr>
      <t>Step 3</t>
    </r>
    <r>
      <rPr>
        <sz val="11"/>
        <color theme="1"/>
        <rFont val="Calibri"/>
        <family val="2"/>
        <scheme val="minor"/>
      </rPr>
      <t xml:space="preserve"> requires the entities that are planning to report on a region smaller than a county to provide an explanation in the "Additional Comments" column.</t>
    </r>
  </si>
  <si>
    <r>
      <rPr>
        <b/>
        <sz val="11"/>
        <color theme="1"/>
        <rFont val="Calibri"/>
        <family val="2"/>
        <scheme val="minor"/>
      </rPr>
      <t>Step 1</t>
    </r>
    <r>
      <rPr>
        <sz val="11"/>
        <color theme="1"/>
        <rFont val="Calibri"/>
        <family val="2"/>
        <scheme val="minor"/>
      </rPr>
      <t xml:space="preserve">: Select the states and/or counties for which your organization plans to report.
</t>
    </r>
    <r>
      <rPr>
        <b/>
        <i/>
        <u/>
        <sz val="11"/>
        <color theme="1"/>
        <rFont val="Calibri"/>
        <family val="2"/>
        <scheme val="minor"/>
      </rPr>
      <t xml:space="preserve">Hold CTRL to select multiple states or counties. </t>
    </r>
    <r>
      <rPr>
        <sz val="11"/>
        <color theme="1"/>
        <rFont val="Calibri"/>
        <family val="2"/>
        <scheme val="minor"/>
      </rPr>
      <t xml:space="preserve">
To select a whole state, select the state and then *TOTAL - State, which is the first option in the county box. If using a screen reader, refer to the sheet Covered Lives- Regional List for a searchable list of states and counties.</t>
    </r>
  </si>
  <si>
    <r>
      <rPr>
        <b/>
        <sz val="11"/>
        <color theme="1"/>
        <rFont val="Calibri"/>
        <family val="2"/>
        <scheme val="minor"/>
      </rPr>
      <t>Step 2</t>
    </r>
    <r>
      <rPr>
        <sz val="11"/>
        <color theme="1"/>
        <rFont val="Calibri"/>
        <family val="2"/>
        <scheme val="minor"/>
      </rPr>
      <t>: Enter the total number of other-payer covered lives included in the claims data sources you have obtained in the blue box (not including QE Medicare data):</t>
    </r>
  </si>
  <si>
    <r>
      <rPr>
        <b/>
        <sz val="11"/>
        <color theme="1"/>
        <rFont val="Calibri"/>
        <family val="2"/>
        <scheme val="minor"/>
      </rPr>
      <t>Step 3</t>
    </r>
    <r>
      <rPr>
        <sz val="11"/>
        <color theme="1"/>
        <rFont val="Calibri"/>
        <family val="2"/>
        <scheme val="minor"/>
      </rPr>
      <t>: If your organization plans to report on a region smaller than a county, please explain in the "Additional Comments" (Column I). For example, if your organization plans to report on the western half of Bullock County, Alabama, please select Bullock County in Step 1 (above) and explain in Column J in the corresponding row in Step 3 (below) that your organization will only report on the western half of Bullock County.</t>
    </r>
  </si>
  <si>
    <t>Covered Lives- Regional- List</t>
  </si>
  <si>
    <t>States</t>
  </si>
  <si>
    <t>County</t>
  </si>
  <si>
    <t>Total CL in Geographic Region</t>
  </si>
  <si>
    <t>Covered Lives for Other-Payer Sources of Data</t>
  </si>
  <si>
    <t>Medicare FFS Covered Lives</t>
  </si>
  <si>
    <t>Covered Lives (Other + Medicare FFS)</t>
  </si>
  <si>
    <t>% Covered Lives Excluding FFS data</t>
  </si>
  <si>
    <t>% Covered Lives Including FFS data</t>
  </si>
  <si>
    <t>Additional Comments</t>
  </si>
  <si>
    <t>Alabama</t>
  </si>
  <si>
    <t>Autauga-Alabama</t>
  </si>
  <si>
    <t>Baldwin-Alabama</t>
  </si>
  <si>
    <t>Barbour-Alabama</t>
  </si>
  <si>
    <t>Bibb-Alabama</t>
  </si>
  <si>
    <t>Blount-Alabama</t>
  </si>
  <si>
    <t>Bullock-Alabama</t>
  </si>
  <si>
    <t>Butler-Alabama</t>
  </si>
  <si>
    <t>Calhoun-Alabama</t>
  </si>
  <si>
    <t>Chambers-Alabama</t>
  </si>
  <si>
    <t>Cherokee-Alabama</t>
  </si>
  <si>
    <t>Chilton-Alabama</t>
  </si>
  <si>
    <t>Choctaw-Alabama</t>
  </si>
  <si>
    <t>Clarke-Alabama</t>
  </si>
  <si>
    <t>Clay-Alabama</t>
  </si>
  <si>
    <t>Cleburne-Alabama</t>
  </si>
  <si>
    <t>Coffee-Alabama</t>
  </si>
  <si>
    <t>Colbert-Alabama</t>
  </si>
  <si>
    <t>Conecuh-Alabama</t>
  </si>
  <si>
    <t>Coosa-Alabama</t>
  </si>
  <si>
    <t>Covington-Alabama</t>
  </si>
  <si>
    <t>Crenshaw-Alabama</t>
  </si>
  <si>
    <t>Cullman-Alabama</t>
  </si>
  <si>
    <t>Dale-Alabama</t>
  </si>
  <si>
    <t>Dallas-Alabama</t>
  </si>
  <si>
    <t>De Kalb-Alabama</t>
  </si>
  <si>
    <t>Elmore-Alabama</t>
  </si>
  <si>
    <t>Escambia-Alabama</t>
  </si>
  <si>
    <t>Etowah-Alabama</t>
  </si>
  <si>
    <t>Fayette-Alabama</t>
  </si>
  <si>
    <t>Franklin-Alabama</t>
  </si>
  <si>
    <t>Geneva-Alabama</t>
  </si>
  <si>
    <t>Greene-Alabama</t>
  </si>
  <si>
    <t>Hale-Alabama</t>
  </si>
  <si>
    <t>Henry-Alabama</t>
  </si>
  <si>
    <t>Houston-Alabama</t>
  </si>
  <si>
    <t>Jackson-Alabama</t>
  </si>
  <si>
    <t>Jefferson-Alabama</t>
  </si>
  <si>
    <t>Lamar-Alabama</t>
  </si>
  <si>
    <t>Lauderdale-Alabama</t>
  </si>
  <si>
    <t>Lawrence-Alabama</t>
  </si>
  <si>
    <t>Lee-Alabama</t>
  </si>
  <si>
    <t>Limestone-Alabama</t>
  </si>
  <si>
    <t>Lowndes-Alabama</t>
  </si>
  <si>
    <t>Macon-Alabama</t>
  </si>
  <si>
    <t>Madison-Alabama</t>
  </si>
  <si>
    <t>Marengo-Alabama</t>
  </si>
  <si>
    <t>Marion-Alabama</t>
  </si>
  <si>
    <t>Marshall-Alabama</t>
  </si>
  <si>
    <t>Mobile-Alabama</t>
  </si>
  <si>
    <t>Monroe-Alabama</t>
  </si>
  <si>
    <t>Montgomery-Alabama</t>
  </si>
  <si>
    <t>Morgan-Alabama</t>
  </si>
  <si>
    <t>Perry-Alabama</t>
  </si>
  <si>
    <t>Pickens-Alabama</t>
  </si>
  <si>
    <t>Pike-Alabama</t>
  </si>
  <si>
    <t>Randolph-Alabama</t>
  </si>
  <si>
    <t>Russell-Alabama</t>
  </si>
  <si>
    <t>St. Clair-Alabama</t>
  </si>
  <si>
    <t>Shelby-Alabama</t>
  </si>
  <si>
    <t>Sumter-Alabama</t>
  </si>
  <si>
    <t>Talladega-Alabama</t>
  </si>
  <si>
    <t>Tallapoosa-Alabama</t>
  </si>
  <si>
    <t>Tuscaloosa-Alabama</t>
  </si>
  <si>
    <t>Walker-Alabama</t>
  </si>
  <si>
    <t>Washington-Alabama</t>
  </si>
  <si>
    <t>Wilcox-Alabama</t>
  </si>
  <si>
    <t>Winston-Alabama</t>
  </si>
  <si>
    <t>Unknown-Alabama</t>
  </si>
  <si>
    <t>+</t>
  </si>
  <si>
    <t>*</t>
  </si>
  <si>
    <t>*TOTAL - Alabama-Alabama</t>
  </si>
  <si>
    <t>Alaska</t>
  </si>
  <si>
    <t>Aleutians East-Alaska</t>
  </si>
  <si>
    <t>Aleutians West-Alaska</t>
  </si>
  <si>
    <t>Anchorage-Alaska</t>
  </si>
  <si>
    <t>Bethel-Alaska</t>
  </si>
  <si>
    <t>Bristol Bay Borough-Alaska</t>
  </si>
  <si>
    <t>Denali-Alaska</t>
  </si>
  <si>
    <t>Dillingham-Alaska</t>
  </si>
  <si>
    <t>Fairbanks North Star-Alaska</t>
  </si>
  <si>
    <t>Haines-Alaska</t>
  </si>
  <si>
    <t>Hoonah-Angoon-Alaska</t>
  </si>
  <si>
    <t>Juneau-Alaska</t>
  </si>
  <si>
    <t>Kenai Peninsula-Alaska</t>
  </si>
  <si>
    <t>Ketchikan Gateway-Alaska</t>
  </si>
  <si>
    <t>Kodiak Island Borough-Alaska</t>
  </si>
  <si>
    <t>Kusilvak-Alaska</t>
  </si>
  <si>
    <t>Lake and Peninsula-Alaska</t>
  </si>
  <si>
    <t>Matanuska-Susitna-Alaska</t>
  </si>
  <si>
    <t>Nome-Alaska</t>
  </si>
  <si>
    <t>North Slope Borouh-Alaska</t>
  </si>
  <si>
    <t>Northwest Arctic-Alaska</t>
  </si>
  <si>
    <t>Petersburg-Alaska</t>
  </si>
  <si>
    <t>Prince of Wales-Hyder-Alaska</t>
  </si>
  <si>
    <t>Sitka Borough-Alaska</t>
  </si>
  <si>
    <t>Skagway-Yakutat-Alaska</t>
  </si>
  <si>
    <t>Southeast Fairbanks-Alaska</t>
  </si>
  <si>
    <t>Valdez-Cordova-Alaska</t>
  </si>
  <si>
    <t>Wrangell City-Alaska</t>
  </si>
  <si>
    <t>Yakutat City-Alaska</t>
  </si>
  <si>
    <t>Yukon-Koyukuk-Alaska</t>
  </si>
  <si>
    <t>Unknown-Alaska</t>
  </si>
  <si>
    <t>*TOTAL - Alaska-Alaska</t>
  </si>
  <si>
    <t>Arizona</t>
  </si>
  <si>
    <t>Apache-Arizona</t>
  </si>
  <si>
    <t>Cochise-Arizona</t>
  </si>
  <si>
    <t>Coconino-Arizona</t>
  </si>
  <si>
    <t>Gila-Arizona</t>
  </si>
  <si>
    <t>Graham-Arizona</t>
  </si>
  <si>
    <t>Greenlee-Arizona</t>
  </si>
  <si>
    <t>Lapaz-Arizona</t>
  </si>
  <si>
    <t>Maricopa-Arizona</t>
  </si>
  <si>
    <t>Mohave-Arizona</t>
  </si>
  <si>
    <t>Navajo-Arizona</t>
  </si>
  <si>
    <t>Pima-Arizona</t>
  </si>
  <si>
    <t>Pinal-Arizona</t>
  </si>
  <si>
    <t>Santa Cruz-Arizona</t>
  </si>
  <si>
    <t>Yavapai-Arizona</t>
  </si>
  <si>
    <t>Yuma-Arizona</t>
  </si>
  <si>
    <t>Unknown-Arizona</t>
  </si>
  <si>
    <t>*TOTAL - Arizona-Arizona</t>
  </si>
  <si>
    <t>Arkansas</t>
  </si>
  <si>
    <t>Arkansas-Arkansas</t>
  </si>
  <si>
    <t>Ashley-Arkansas</t>
  </si>
  <si>
    <t>Baxter-Arkansas</t>
  </si>
  <si>
    <t>Benton-Arkansas</t>
  </si>
  <si>
    <t>Boone-Arkansas</t>
  </si>
  <si>
    <t>Bradley-Arkansas</t>
  </si>
  <si>
    <t>Calhoun-Arkansas</t>
  </si>
  <si>
    <t>Carroll-Arkansas</t>
  </si>
  <si>
    <t>Chicot-Arkansas</t>
  </si>
  <si>
    <t>Clark-Arkansas</t>
  </si>
  <si>
    <t>Clay-Arkansas</t>
  </si>
  <si>
    <t>Cleburne-Arkansas</t>
  </si>
  <si>
    <t>Cleveland-Arkansas</t>
  </si>
  <si>
    <t>Columbia-Arkansas</t>
  </si>
  <si>
    <t>Conway-Arkansas</t>
  </si>
  <si>
    <t>Craighead-Arkansas</t>
  </si>
  <si>
    <t>Crawford-Arkansas</t>
  </si>
  <si>
    <t>Crittenden-Arkansas</t>
  </si>
  <si>
    <t>Cross-Arkansas</t>
  </si>
  <si>
    <t>Dallas-Arkansas</t>
  </si>
  <si>
    <t>Desha-Arkansas</t>
  </si>
  <si>
    <t>Drew-Arkansas</t>
  </si>
  <si>
    <t>Faulkner-Arkansas</t>
  </si>
  <si>
    <t>Franklin-Arkansas</t>
  </si>
  <si>
    <t>Fulton-Arkansas</t>
  </si>
  <si>
    <t>Garland-Arkansas</t>
  </si>
  <si>
    <t>Grant-Arkansas</t>
  </si>
  <si>
    <t>Greene-Arkansas</t>
  </si>
  <si>
    <t>Hempstead-Arkansas</t>
  </si>
  <si>
    <t>Hot Spring-Arkansas</t>
  </si>
  <si>
    <t>Howard-Arkansas</t>
  </si>
  <si>
    <t>Independence-Arkansas</t>
  </si>
  <si>
    <t>Izard-Arkansas</t>
  </si>
  <si>
    <t>Jackson-Arkansas</t>
  </si>
  <si>
    <t>Jefferson-Arkansas</t>
  </si>
  <si>
    <t>Johnson-Arkansas</t>
  </si>
  <si>
    <t>Lafayette-Arkansas</t>
  </si>
  <si>
    <t>Lawrence-Arkansas</t>
  </si>
  <si>
    <t>Lee-Arkansas</t>
  </si>
  <si>
    <t>Lincoln-Arkansas</t>
  </si>
  <si>
    <t>Little River-Arkansas</t>
  </si>
  <si>
    <t>Logan-Arkansas</t>
  </si>
  <si>
    <t>Lonoke-Arkansas</t>
  </si>
  <si>
    <t>Madison-Arkansas</t>
  </si>
  <si>
    <t>Marion-Arkansas</t>
  </si>
  <si>
    <t>Miller-Arkansas</t>
  </si>
  <si>
    <t>Mississippi-Arkansas</t>
  </si>
  <si>
    <t>Monroe-Arkansas</t>
  </si>
  <si>
    <t>Montgomery-Arkansas</t>
  </si>
  <si>
    <t>Nevada-Arkansas</t>
  </si>
  <si>
    <t>Newton-Arkansas</t>
  </si>
  <si>
    <t>Ouachita-Arkansas</t>
  </si>
  <si>
    <t>Perry-Arkansas</t>
  </si>
  <si>
    <t>Phillips-Arkansas</t>
  </si>
  <si>
    <t>Pike-Arkansas</t>
  </si>
  <si>
    <t>Poinsett-Arkansas</t>
  </si>
  <si>
    <t>Polk-Arkansas</t>
  </si>
  <si>
    <t>Pope-Arkansas</t>
  </si>
  <si>
    <t>Prairie-Arkansas</t>
  </si>
  <si>
    <t>Pulaski-Arkansas</t>
  </si>
  <si>
    <t>Randolph-Arkansas</t>
  </si>
  <si>
    <t>St. Francis-Arkansas</t>
  </si>
  <si>
    <t>Saline-Arkansas</t>
  </si>
  <si>
    <t>Scott-Arkansas</t>
  </si>
  <si>
    <t>Searcy-Arkansas</t>
  </si>
  <si>
    <t>Sebastian-Arkansas</t>
  </si>
  <si>
    <t>Sevier-Arkansas</t>
  </si>
  <si>
    <t>Sharp-Arkansas</t>
  </si>
  <si>
    <t>Stone-Arkansas</t>
  </si>
  <si>
    <t>Union-Arkansas</t>
  </si>
  <si>
    <t>Van Buren-Arkansas</t>
  </si>
  <si>
    <t>Washington-Arkansas</t>
  </si>
  <si>
    <t>White-Arkansas</t>
  </si>
  <si>
    <t>Woodruff-Arkansas</t>
  </si>
  <si>
    <t>Yell-Arkansas</t>
  </si>
  <si>
    <t>Unknown-Arkansas</t>
  </si>
  <si>
    <t>*TOTAL - Arkansas-Arkansas</t>
  </si>
  <si>
    <t>California</t>
  </si>
  <si>
    <t>Alameda-California</t>
  </si>
  <si>
    <t>Alpine-California</t>
  </si>
  <si>
    <t>Amador-California</t>
  </si>
  <si>
    <t>Butte-California</t>
  </si>
  <si>
    <t>Calaveras-California</t>
  </si>
  <si>
    <t>Colusa-California</t>
  </si>
  <si>
    <t>Contra Costa-California</t>
  </si>
  <si>
    <t>Del Norte-California</t>
  </si>
  <si>
    <t>El Dorado-California</t>
  </si>
  <si>
    <t>Fresno-California</t>
  </si>
  <si>
    <t>Glenn-California</t>
  </si>
  <si>
    <t>Humboldt-California</t>
  </si>
  <si>
    <t>Imperial-California</t>
  </si>
  <si>
    <t>Inyo-California</t>
  </si>
  <si>
    <t>Kern-California</t>
  </si>
  <si>
    <t>Kings-California</t>
  </si>
  <si>
    <t>Lake-California</t>
  </si>
  <si>
    <t>Lassen-California</t>
  </si>
  <si>
    <t>Los Angeles-California</t>
  </si>
  <si>
    <t>Madera-California</t>
  </si>
  <si>
    <t>Marin-California</t>
  </si>
  <si>
    <t>Mariposa-California</t>
  </si>
  <si>
    <t>Mendocino-California</t>
  </si>
  <si>
    <t>Merced-California</t>
  </si>
  <si>
    <t>Modoc-California</t>
  </si>
  <si>
    <t>Mono-California</t>
  </si>
  <si>
    <t>Monterey-California</t>
  </si>
  <si>
    <t>Napa-California</t>
  </si>
  <si>
    <t>Nevada-California</t>
  </si>
  <si>
    <t>Orange-California</t>
  </si>
  <si>
    <t>Placer-California</t>
  </si>
  <si>
    <t>Plumas-California</t>
  </si>
  <si>
    <t>Riverside-California</t>
  </si>
  <si>
    <t>Sacramento-California</t>
  </si>
  <si>
    <t>San Benito-California</t>
  </si>
  <si>
    <t>San Bernardino-California</t>
  </si>
  <si>
    <t>San Diego-California</t>
  </si>
  <si>
    <t>San Francisco-California</t>
  </si>
  <si>
    <t>San Joaquin-California</t>
  </si>
  <si>
    <t>San Luis Obispo-California</t>
  </si>
  <si>
    <t>San Mateo-California</t>
  </si>
  <si>
    <t>Santa Barbara-California</t>
  </si>
  <si>
    <t>Santa Clara-California</t>
  </si>
  <si>
    <t>Santa Cruz-California</t>
  </si>
  <si>
    <t>Shasta-California</t>
  </si>
  <si>
    <t>Sierra-California</t>
  </si>
  <si>
    <t>Siskiyou-California</t>
  </si>
  <si>
    <t>Solano-California</t>
  </si>
  <si>
    <t>Sonoma-California</t>
  </si>
  <si>
    <t>Stanislaus-California</t>
  </si>
  <si>
    <t>Sutter-California</t>
  </si>
  <si>
    <t>Tehama-California</t>
  </si>
  <si>
    <t>Trinity-California</t>
  </si>
  <si>
    <t>Tulare-California</t>
  </si>
  <si>
    <t>Tuolumne-California</t>
  </si>
  <si>
    <t>Ventura-California</t>
  </si>
  <si>
    <t>Yolo-California</t>
  </si>
  <si>
    <t>Yuba-California</t>
  </si>
  <si>
    <t>Unknown-California</t>
  </si>
  <si>
    <t>*TOTAL - California-California</t>
  </si>
  <si>
    <t>Colorado</t>
  </si>
  <si>
    <t>Adams-Colorado</t>
  </si>
  <si>
    <t>Alamosa-Colorado</t>
  </si>
  <si>
    <t>Arapahoe-Colorado</t>
  </si>
  <si>
    <t>Archuleta-Colorado</t>
  </si>
  <si>
    <t>Baca-Colorado</t>
  </si>
  <si>
    <t>Bent-Colorado</t>
  </si>
  <si>
    <t>Boulder-Colorado</t>
  </si>
  <si>
    <t>Broomfield-Colorado</t>
  </si>
  <si>
    <t>Chaffee-Colorado</t>
  </si>
  <si>
    <t>Cheyenne-Colorado</t>
  </si>
  <si>
    <t>Clear Creek-Colorado</t>
  </si>
  <si>
    <t>Conejos-Colorado</t>
  </si>
  <si>
    <t>Costilla-Colorado</t>
  </si>
  <si>
    <t>Crowley-Colorado</t>
  </si>
  <si>
    <t>Custer-Colorado</t>
  </si>
  <si>
    <t>Delta-Colorado</t>
  </si>
  <si>
    <t>Denver-Colorado</t>
  </si>
  <si>
    <t>Dolores-Colorado</t>
  </si>
  <si>
    <t>Douglas-Colorado</t>
  </si>
  <si>
    <t>Eagle-Colorado</t>
  </si>
  <si>
    <t>Elbert-Colorado</t>
  </si>
  <si>
    <t>El Paso-Colorado</t>
  </si>
  <si>
    <t>Fremont-Colorado</t>
  </si>
  <si>
    <t>Garfield-Colorado</t>
  </si>
  <si>
    <t>Gilpin-Colorado</t>
  </si>
  <si>
    <t>Grand-Colorado</t>
  </si>
  <si>
    <t>Gunnison-Colorado</t>
  </si>
  <si>
    <t>Hinsdale-Colorado</t>
  </si>
  <si>
    <t>Huerfano-Colorado</t>
  </si>
  <si>
    <t>Jackson-Colorado</t>
  </si>
  <si>
    <t>Jefferson-Colorado</t>
  </si>
  <si>
    <t>Kiowa-Colorado</t>
  </si>
  <si>
    <t>Kit Carson-Colorado</t>
  </si>
  <si>
    <t>Lake-Colorado</t>
  </si>
  <si>
    <t>La Plata-Colorado</t>
  </si>
  <si>
    <t>Larimer-Colorado</t>
  </si>
  <si>
    <t>Las Animas-Colorado</t>
  </si>
  <si>
    <t>Lincoln-Colorado</t>
  </si>
  <si>
    <t>Logan-Colorado</t>
  </si>
  <si>
    <t>Mesa-Colorado</t>
  </si>
  <si>
    <t>Mineral-Colorado</t>
  </si>
  <si>
    <t>Moffat-Colorado</t>
  </si>
  <si>
    <t>Montezuma-Colorado</t>
  </si>
  <si>
    <t>Montrose-Colorado</t>
  </si>
  <si>
    <t>Morgan-Colorado</t>
  </si>
  <si>
    <t>Otero-Colorado</t>
  </si>
  <si>
    <t>Ouray-Colorado</t>
  </si>
  <si>
    <t>Park-Colorado</t>
  </si>
  <si>
    <t>Phillips-Colorado</t>
  </si>
  <si>
    <t>Pitkin-Colorado</t>
  </si>
  <si>
    <t>Prowers-Colorado</t>
  </si>
  <si>
    <t>Pueblo-Colorado</t>
  </si>
  <si>
    <t>Rio Blanco-Colorado</t>
  </si>
  <si>
    <t>Rio Grande-Colorado</t>
  </si>
  <si>
    <t>Routt-Colorado</t>
  </si>
  <si>
    <t>Saguache-Colorado</t>
  </si>
  <si>
    <t>San Juan-Colorado</t>
  </si>
  <si>
    <t>San Miguel-Colorado</t>
  </si>
  <si>
    <t>Sedgwick-Colorado</t>
  </si>
  <si>
    <t>Summit-Colorado</t>
  </si>
  <si>
    <t>Teller-Colorado</t>
  </si>
  <si>
    <t>Washington-Colorado</t>
  </si>
  <si>
    <t>Weld-Colorado</t>
  </si>
  <si>
    <t>Yuma-Colorado</t>
  </si>
  <si>
    <t>Unknown-Colorado</t>
  </si>
  <si>
    <t>*TOTAL - Colorado-Colorado</t>
  </si>
  <si>
    <t>Connecticut</t>
  </si>
  <si>
    <t>*TOTAL - Connecticut-Connecticut</t>
  </si>
  <si>
    <t>Delaware</t>
  </si>
  <si>
    <t>Kent-Delaware</t>
  </si>
  <si>
    <t>New Castle-Delaware</t>
  </si>
  <si>
    <t>Sussex-Delaware</t>
  </si>
  <si>
    <t>Unknown-Delaware</t>
  </si>
  <si>
    <t>*TOTAL - Delaware-Delaware</t>
  </si>
  <si>
    <t>District of Columbia</t>
  </si>
  <si>
    <t>The District-District of Columbia</t>
  </si>
  <si>
    <t>Unknown-District of Columbia</t>
  </si>
  <si>
    <t>*TOTAL - District of Columbia-District of Columbia</t>
  </si>
  <si>
    <t>Florida</t>
  </si>
  <si>
    <t>Alachua-Florida</t>
  </si>
  <si>
    <t>Baker-Florida</t>
  </si>
  <si>
    <t>Bay-Florida</t>
  </si>
  <si>
    <t>Bradford-Florida</t>
  </si>
  <si>
    <t>Brevard-Florida</t>
  </si>
  <si>
    <t>Broward-Florida</t>
  </si>
  <si>
    <t>Calhoun-Florida</t>
  </si>
  <si>
    <t>Charlotte-Florida</t>
  </si>
  <si>
    <t>Citrus-Florida</t>
  </si>
  <si>
    <t>Clay-Florida</t>
  </si>
  <si>
    <t>Collier-Florida</t>
  </si>
  <si>
    <t>Columbia-Florida</t>
  </si>
  <si>
    <t>De Soto-Florida</t>
  </si>
  <si>
    <t>Dixie-Florida</t>
  </si>
  <si>
    <t>Duval-Florida</t>
  </si>
  <si>
    <t>Escambia-Florida</t>
  </si>
  <si>
    <t>Flagler-Florida</t>
  </si>
  <si>
    <t>Franklin-Florida</t>
  </si>
  <si>
    <t>Gadsden-Florida</t>
  </si>
  <si>
    <t>Gilchrist-Florida</t>
  </si>
  <si>
    <t>Glades-Florida</t>
  </si>
  <si>
    <t>Gulf-Florida</t>
  </si>
  <si>
    <t>Hamilton-Florida</t>
  </si>
  <si>
    <t>Hardee-Florida</t>
  </si>
  <si>
    <t>Hendry-Florida</t>
  </si>
  <si>
    <t>Hernando-Florida</t>
  </si>
  <si>
    <t>Highlands-Florida</t>
  </si>
  <si>
    <t>Hillsborough-Florida</t>
  </si>
  <si>
    <t>Holmes-Florida</t>
  </si>
  <si>
    <t>Indian River-Florida</t>
  </si>
  <si>
    <t>Jackson-Florida</t>
  </si>
  <si>
    <t>Jefferson-Florida</t>
  </si>
  <si>
    <t>Lafayette-Florida</t>
  </si>
  <si>
    <t>Lake-Florida</t>
  </si>
  <si>
    <t>Lee-Florida</t>
  </si>
  <si>
    <t>Leon-Florida</t>
  </si>
  <si>
    <t>Levy-Florida</t>
  </si>
  <si>
    <t>Liberty-Florida</t>
  </si>
  <si>
    <t>Madison-Florida</t>
  </si>
  <si>
    <t>Manatee-Florida</t>
  </si>
  <si>
    <t>Marion-Florida</t>
  </si>
  <si>
    <t>Martin-Florida</t>
  </si>
  <si>
    <t>Miami-Dade-Florida</t>
  </si>
  <si>
    <t>Monroe-Florida</t>
  </si>
  <si>
    <t>Nassau-Florida</t>
  </si>
  <si>
    <t>Okaloosa-Florida</t>
  </si>
  <si>
    <t>Okeechobee-Florida</t>
  </si>
  <si>
    <t>Orange-Florida</t>
  </si>
  <si>
    <t>Osceola-Florida</t>
  </si>
  <si>
    <t>Palm Beach-Florida</t>
  </si>
  <si>
    <t>Pasco-Florida</t>
  </si>
  <si>
    <t>Pinellas-Florida</t>
  </si>
  <si>
    <t>Polk-Florida</t>
  </si>
  <si>
    <t>Putnam-Florida</t>
  </si>
  <si>
    <t>St. Johns-Florida</t>
  </si>
  <si>
    <t>St. Lucie-Florida</t>
  </si>
  <si>
    <t>Santa Rosa-Florida</t>
  </si>
  <si>
    <t>Sarasota-Florida</t>
  </si>
  <si>
    <t>Seminole-Florida</t>
  </si>
  <si>
    <t>Sumter-Florida</t>
  </si>
  <si>
    <t>Suwannee-Florida</t>
  </si>
  <si>
    <t>Taylor-Florida</t>
  </si>
  <si>
    <t>Union-Florida</t>
  </si>
  <si>
    <t>Volusia-Florida</t>
  </si>
  <si>
    <t>Wakulla-Florida</t>
  </si>
  <si>
    <t>Walton-Florida</t>
  </si>
  <si>
    <t>Washington-Florida</t>
  </si>
  <si>
    <t>Unknown-Florida</t>
  </si>
  <si>
    <t>*TOTAL - Florida-Florida</t>
  </si>
  <si>
    <t>Georgia</t>
  </si>
  <si>
    <t>Appling-Georgia</t>
  </si>
  <si>
    <t>Atkinson-Georgia</t>
  </si>
  <si>
    <t>Bacon-Georgia</t>
  </si>
  <si>
    <t>Baker-Georgia</t>
  </si>
  <si>
    <t>Baldwin-Georgia</t>
  </si>
  <si>
    <t>Banks-Georgia</t>
  </si>
  <si>
    <t>Barrow-Georgia</t>
  </si>
  <si>
    <t>Bartow-Georgia</t>
  </si>
  <si>
    <t>Ben Hill-Georgia</t>
  </si>
  <si>
    <t>Berrien-Georgia</t>
  </si>
  <si>
    <t>Bibb-Georgia</t>
  </si>
  <si>
    <t>Bleckley-Georgia</t>
  </si>
  <si>
    <t>Brantley-Georgia</t>
  </si>
  <si>
    <t>Brooks-Georgia</t>
  </si>
  <si>
    <t>Bryan-Georgia</t>
  </si>
  <si>
    <t>Bulloch-Georgia</t>
  </si>
  <si>
    <t>Burke-Georgia</t>
  </si>
  <si>
    <t>Butts-Georgia</t>
  </si>
  <si>
    <t>Calhoun-Georgia</t>
  </si>
  <si>
    <t>Camden-Georgia</t>
  </si>
  <si>
    <t>Candler-Georgia</t>
  </si>
  <si>
    <t>Carroll-Georgia</t>
  </si>
  <si>
    <t>Catoosa-Georgia</t>
  </si>
  <si>
    <t>Charlton-Georgia</t>
  </si>
  <si>
    <t>Chatham-Georgia</t>
  </si>
  <si>
    <t>Chattahoochee-Georgia</t>
  </si>
  <si>
    <t>Chattooga-Georgia</t>
  </si>
  <si>
    <t>Cherokee-Georgia</t>
  </si>
  <si>
    <t>Clarke-Georgia</t>
  </si>
  <si>
    <t>Clay-Georgia</t>
  </si>
  <si>
    <t>Clayton-Georgia</t>
  </si>
  <si>
    <t>Clinch-Georgia</t>
  </si>
  <si>
    <t>Cobb-Georgia</t>
  </si>
  <si>
    <t>Coffee-Georgia</t>
  </si>
  <si>
    <t>Colquitt-Georgia</t>
  </si>
  <si>
    <t>Columbia-Georgia</t>
  </si>
  <si>
    <t>Cook-Georgia</t>
  </si>
  <si>
    <t>Coweta-Georgia</t>
  </si>
  <si>
    <t>Crawford-Georgia</t>
  </si>
  <si>
    <t>Crisp-Georgia</t>
  </si>
  <si>
    <t>Dade-Georgia</t>
  </si>
  <si>
    <t>Dawson-Georgia</t>
  </si>
  <si>
    <t>Decatur-Georgia</t>
  </si>
  <si>
    <t>De Kalb-Georgia</t>
  </si>
  <si>
    <t>Dodge-Georgia</t>
  </si>
  <si>
    <t>Dooly-Georgia</t>
  </si>
  <si>
    <t>Dougherty-Georgia</t>
  </si>
  <si>
    <t>Douglas-Georgia</t>
  </si>
  <si>
    <t>Early-Georgia</t>
  </si>
  <si>
    <t>Echols-Georgia</t>
  </si>
  <si>
    <t>Effingham-Georgia</t>
  </si>
  <si>
    <t>Elbert-Georgia</t>
  </si>
  <si>
    <t>Emanuel-Georgia</t>
  </si>
  <si>
    <t>Evans-Georgia</t>
  </si>
  <si>
    <t>Fannin-Georgia</t>
  </si>
  <si>
    <t>Fayette-Georgia</t>
  </si>
  <si>
    <t>Floyd-Georgia</t>
  </si>
  <si>
    <t>Forsyth-Georgia</t>
  </si>
  <si>
    <t>Franklin-Georgia</t>
  </si>
  <si>
    <t>Fulton-Georgia</t>
  </si>
  <si>
    <t>Gilmer-Georgia</t>
  </si>
  <si>
    <t>Glascock-Georgia</t>
  </si>
  <si>
    <t>Glynn-Georgia</t>
  </si>
  <si>
    <t>Gordon-Georgia</t>
  </si>
  <si>
    <t>Grady-Georgia</t>
  </si>
  <si>
    <t>Greene-Georgia</t>
  </si>
  <si>
    <t>Gwinnett-Georgia</t>
  </si>
  <si>
    <t>Habersham-Georgia</t>
  </si>
  <si>
    <t>Hall-Georgia</t>
  </si>
  <si>
    <t>Hancock-Georgia</t>
  </si>
  <si>
    <t>Haralson-Georgia</t>
  </si>
  <si>
    <t>Harris-Georgia</t>
  </si>
  <si>
    <t>Hart-Georgia</t>
  </si>
  <si>
    <t>Heard-Georgia</t>
  </si>
  <si>
    <t>Henry-Georgia</t>
  </si>
  <si>
    <t>Houston-Georgia</t>
  </si>
  <si>
    <t>Irwin-Georgia</t>
  </si>
  <si>
    <t>Jackson-Georgia</t>
  </si>
  <si>
    <t>Jasper-Georgia</t>
  </si>
  <si>
    <t>Jeff Davis-Georgia</t>
  </si>
  <si>
    <t>Jefferson-Georgia</t>
  </si>
  <si>
    <t>Jenkins-Georgia</t>
  </si>
  <si>
    <t>Johnson-Georgia</t>
  </si>
  <si>
    <t>Jones-Georgia</t>
  </si>
  <si>
    <t>Lamar-Georgia</t>
  </si>
  <si>
    <t>Lanier-Georgia</t>
  </si>
  <si>
    <t>Laurens-Georgia</t>
  </si>
  <si>
    <t>Lee-Georgia</t>
  </si>
  <si>
    <t>Liberty-Georgia</t>
  </si>
  <si>
    <t>Lincoln-Georgia</t>
  </si>
  <si>
    <t>Long-Georgia</t>
  </si>
  <si>
    <t>Lowndes-Georgia</t>
  </si>
  <si>
    <t>Lumpkin-Georgia</t>
  </si>
  <si>
    <t>Mc Duffie-Georgia</t>
  </si>
  <si>
    <t>Mc Intosh-Georgia</t>
  </si>
  <si>
    <t>Macon-Georgia</t>
  </si>
  <si>
    <t>Madison-Georgia</t>
  </si>
  <si>
    <t>Marion-Georgia</t>
  </si>
  <si>
    <t>Meriwether-Georgia</t>
  </si>
  <si>
    <t>Miller-Georgia</t>
  </si>
  <si>
    <t>Mitchell-Georgia</t>
  </si>
  <si>
    <t>Monroe-Georgia</t>
  </si>
  <si>
    <t>Montgomery-Georgia</t>
  </si>
  <si>
    <t>Morgan-Georgia</t>
  </si>
  <si>
    <t>Murray-Georgia</t>
  </si>
  <si>
    <t>Muscogee-Georgia</t>
  </si>
  <si>
    <t>Newton-Georgia</t>
  </si>
  <si>
    <t>Oconee-Georgia</t>
  </si>
  <si>
    <t>Oglethorpe-Georgia</t>
  </si>
  <si>
    <t>Paulding-Georgia</t>
  </si>
  <si>
    <t>Peach-Georgia</t>
  </si>
  <si>
    <t>Pickens-Georgia</t>
  </si>
  <si>
    <t>Pierce-Georgia</t>
  </si>
  <si>
    <t>Pike-Georgia</t>
  </si>
  <si>
    <t>Polk-Georgia</t>
  </si>
  <si>
    <t>Pulaski-Georgia</t>
  </si>
  <si>
    <t>Putnam-Georgia</t>
  </si>
  <si>
    <t>Quitman-Georgia</t>
  </si>
  <si>
    <t>Rabun-Georgia</t>
  </si>
  <si>
    <t>Randolph-Georgia</t>
  </si>
  <si>
    <t>Richmond-Georgia</t>
  </si>
  <si>
    <t>Rockdale-Georgia</t>
  </si>
  <si>
    <t>Schley-Georgia</t>
  </si>
  <si>
    <t>Screven-Georgia</t>
  </si>
  <si>
    <t>Seminole-Georgia</t>
  </si>
  <si>
    <t>Spalding-Georgia</t>
  </si>
  <si>
    <t>Stephens-Georgia</t>
  </si>
  <si>
    <t>Stewart-Georgia</t>
  </si>
  <si>
    <t>Sumter-Georgia</t>
  </si>
  <si>
    <t>Talbot-Georgia</t>
  </si>
  <si>
    <t>Taliaferro-Georgia</t>
  </si>
  <si>
    <t>Tattnall-Georgia</t>
  </si>
  <si>
    <t>Taylor-Georgia</t>
  </si>
  <si>
    <t>Telfair-Georgia</t>
  </si>
  <si>
    <t>Terrell-Georgia</t>
  </si>
  <si>
    <t>Thomas-Georgia</t>
  </si>
  <si>
    <t>Tift-Georgia</t>
  </si>
  <si>
    <t>Toombs-Georgia</t>
  </si>
  <si>
    <t>Towns-Georgia</t>
  </si>
  <si>
    <t>Treutlen-Georgia</t>
  </si>
  <si>
    <t>Troup-Georgia</t>
  </si>
  <si>
    <t>Turner-Georgia</t>
  </si>
  <si>
    <t>Twiggs-Georgia</t>
  </si>
  <si>
    <t>Union-Georgia</t>
  </si>
  <si>
    <t>Upson-Georgia</t>
  </si>
  <si>
    <t>Walker-Georgia</t>
  </si>
  <si>
    <t>Walton-Georgia</t>
  </si>
  <si>
    <t>Ware-Georgia</t>
  </si>
  <si>
    <t>Warren-Georgia</t>
  </si>
  <si>
    <t>Washington-Georgia</t>
  </si>
  <si>
    <t>Wayne-Georgia</t>
  </si>
  <si>
    <t>Webster-Georgia</t>
  </si>
  <si>
    <t>Wheeler-Georgia</t>
  </si>
  <si>
    <t>White-Georgia</t>
  </si>
  <si>
    <t>Whitfield-Georgia</t>
  </si>
  <si>
    <t>Wilcox-Georgia</t>
  </si>
  <si>
    <t>Wilkes-Georgia</t>
  </si>
  <si>
    <t>Wilkinson-Georgia</t>
  </si>
  <si>
    <t>Worth-Georgia</t>
  </si>
  <si>
    <t>Unknown-Georgia</t>
  </si>
  <si>
    <t>*TOTAL - Georgia-Georgia</t>
  </si>
  <si>
    <t>Hawaii</t>
  </si>
  <si>
    <t>Hawaii-Hawaii</t>
  </si>
  <si>
    <t>Honolulu-Hawaii</t>
  </si>
  <si>
    <t>Kalawao-Hawaii</t>
  </si>
  <si>
    <t>Kauai-Hawaii</t>
  </si>
  <si>
    <t>Maui-Hawaii</t>
  </si>
  <si>
    <t>Unknown-Hawaii</t>
  </si>
  <si>
    <t>*TOTAL - Hawaii-Hawaii</t>
  </si>
  <si>
    <t>Idaho</t>
  </si>
  <si>
    <t>Ada-Idaho</t>
  </si>
  <si>
    <t>Adams-Idaho</t>
  </si>
  <si>
    <t>Bannock-Idaho</t>
  </si>
  <si>
    <t>Bear Lake-Idaho</t>
  </si>
  <si>
    <t>Benewah-Idaho</t>
  </si>
  <si>
    <t>Bingham-Idaho</t>
  </si>
  <si>
    <t>Blaine-Idaho</t>
  </si>
  <si>
    <t>Boise-Idaho</t>
  </si>
  <si>
    <t>Bonner-Idaho</t>
  </si>
  <si>
    <t>Bonneville-Idaho</t>
  </si>
  <si>
    <t>Boundary-Idaho</t>
  </si>
  <si>
    <t>Butte-Idaho</t>
  </si>
  <si>
    <t>Camas-Idaho</t>
  </si>
  <si>
    <t>Canyon-Idaho</t>
  </si>
  <si>
    <t>Caribou-Idaho</t>
  </si>
  <si>
    <t>Cassia-Idaho</t>
  </si>
  <si>
    <t>Clark-Idaho</t>
  </si>
  <si>
    <t>Clearwater-Idaho</t>
  </si>
  <si>
    <t>Custer-Idaho</t>
  </si>
  <si>
    <t>Elmore-Idaho</t>
  </si>
  <si>
    <t>Franklin-Idaho</t>
  </si>
  <si>
    <t>Fremont-Idaho</t>
  </si>
  <si>
    <t>Gem-Idaho</t>
  </si>
  <si>
    <t>Gooding-Idaho</t>
  </si>
  <si>
    <t>Idaho-Idaho</t>
  </si>
  <si>
    <t>Jefferson-Idaho</t>
  </si>
  <si>
    <t>Jerome-Idaho</t>
  </si>
  <si>
    <t>Kootenai-Idaho</t>
  </si>
  <si>
    <t>Latah-Idaho</t>
  </si>
  <si>
    <t>Lemhi-Idaho</t>
  </si>
  <si>
    <t>Lewis-Idaho</t>
  </si>
  <si>
    <t>Lincoln-Idaho</t>
  </si>
  <si>
    <t>Madison-Idaho</t>
  </si>
  <si>
    <t>Minidoka-Idaho</t>
  </si>
  <si>
    <t>Nez Perce-Idaho</t>
  </si>
  <si>
    <t>Oneida-Idaho</t>
  </si>
  <si>
    <t>Owyhee-Idaho</t>
  </si>
  <si>
    <t>Payette-Idaho</t>
  </si>
  <si>
    <t>Power-Idaho</t>
  </si>
  <si>
    <t>Shoshone-Idaho</t>
  </si>
  <si>
    <t>Teton-Idaho</t>
  </si>
  <si>
    <t>Twin Falls-Idaho</t>
  </si>
  <si>
    <t>Valley-Idaho</t>
  </si>
  <si>
    <t>Washington-Idaho</t>
  </si>
  <si>
    <t>Unknown-Idaho</t>
  </si>
  <si>
    <t>*TOTAL - Idaho-Idaho</t>
  </si>
  <si>
    <t>Illinois</t>
  </si>
  <si>
    <t>Adams-Illinois</t>
  </si>
  <si>
    <t>Alexander-Illinois</t>
  </si>
  <si>
    <t>Bond-Illinois</t>
  </si>
  <si>
    <t>Boone-Illinois</t>
  </si>
  <si>
    <t>Brown-Illinois</t>
  </si>
  <si>
    <t>Bureau-Illinois</t>
  </si>
  <si>
    <t>Calhoun-Illinois</t>
  </si>
  <si>
    <t>Carroll-Illinois</t>
  </si>
  <si>
    <t>Cass-Illinois</t>
  </si>
  <si>
    <t>Champaign-Illinois</t>
  </si>
  <si>
    <t>Christian-Illinois</t>
  </si>
  <si>
    <t>Clark-Illinois</t>
  </si>
  <si>
    <t>Clay-Illinois</t>
  </si>
  <si>
    <t>Clinton-Illinois</t>
  </si>
  <si>
    <t>Coles-Illinois</t>
  </si>
  <si>
    <t>Cook-Illinois</t>
  </si>
  <si>
    <t>Crawford-Illinois</t>
  </si>
  <si>
    <t>Cumberland-Illinois</t>
  </si>
  <si>
    <t>De Kalb-Illinois</t>
  </si>
  <si>
    <t>De Witt-Illinois</t>
  </si>
  <si>
    <t>Douglas-Illinois</t>
  </si>
  <si>
    <t>Du Page-Illinois</t>
  </si>
  <si>
    <t>Edgar-Illinois</t>
  </si>
  <si>
    <t>Edwards-Illinois</t>
  </si>
  <si>
    <t>Effingham-Illinois</t>
  </si>
  <si>
    <t>Fayette-Illinois</t>
  </si>
  <si>
    <t>Ford-Illinois</t>
  </si>
  <si>
    <t>Franklin-Illinois</t>
  </si>
  <si>
    <t>Fulton-Illinois</t>
  </si>
  <si>
    <t>Gallatin-Illinois</t>
  </si>
  <si>
    <t>Greene-Illinois</t>
  </si>
  <si>
    <t>Grundy-Illinois</t>
  </si>
  <si>
    <t>Hamilton-Illinois</t>
  </si>
  <si>
    <t>Hancock-Illinois</t>
  </si>
  <si>
    <t>Hardin-Illinois</t>
  </si>
  <si>
    <t>Henderson-Illinois</t>
  </si>
  <si>
    <t>Henry-Illinois</t>
  </si>
  <si>
    <t>Iroquois-Illinois</t>
  </si>
  <si>
    <t>Jackson-Illinois</t>
  </si>
  <si>
    <t>Jasper-Illinois</t>
  </si>
  <si>
    <t>Jefferson-Illinois</t>
  </si>
  <si>
    <t>Jersey-Illinois</t>
  </si>
  <si>
    <t>Jo Daviess-Illinois</t>
  </si>
  <si>
    <t>Johnson-Illinois</t>
  </si>
  <si>
    <t>Kane-Illinois</t>
  </si>
  <si>
    <t>Kankakee-Illinois</t>
  </si>
  <si>
    <t>Kendall-Illinois</t>
  </si>
  <si>
    <t>Knox-Illinois</t>
  </si>
  <si>
    <t>Lake-Illinois</t>
  </si>
  <si>
    <t>La Salle-Illinois</t>
  </si>
  <si>
    <t>Lawrence-Illinois</t>
  </si>
  <si>
    <t>Lee-Illinois</t>
  </si>
  <si>
    <t>Livingston-Illinois</t>
  </si>
  <si>
    <t>Logan-Illinois</t>
  </si>
  <si>
    <t>Mc Donough-Illinois</t>
  </si>
  <si>
    <t>Mc Henry-Illinois</t>
  </si>
  <si>
    <t>Mc Lean-Illinois</t>
  </si>
  <si>
    <t>Macon-Illinois</t>
  </si>
  <si>
    <t>Macoupin-Illinois</t>
  </si>
  <si>
    <t>Madison-Illinois</t>
  </si>
  <si>
    <t>Marion-Illinois</t>
  </si>
  <si>
    <t>Marshall-Illinois</t>
  </si>
  <si>
    <t>Mason-Illinois</t>
  </si>
  <si>
    <t>Massac-Illinois</t>
  </si>
  <si>
    <t>Menard-Illinois</t>
  </si>
  <si>
    <t>Mercer-Illinois</t>
  </si>
  <si>
    <t>Monroe-Illinois</t>
  </si>
  <si>
    <t>Montgomery-Illinois</t>
  </si>
  <si>
    <t>Morgan-Illinois</t>
  </si>
  <si>
    <t>Moultrie-Illinois</t>
  </si>
  <si>
    <t>Ogle-Illinois</t>
  </si>
  <si>
    <t>Peoria-Illinois</t>
  </si>
  <si>
    <t>Perry-Illinois</t>
  </si>
  <si>
    <t>Piatt-Illinois</t>
  </si>
  <si>
    <t>Pike-Illinois</t>
  </si>
  <si>
    <t>Pope-Illinois</t>
  </si>
  <si>
    <t>Pulaski-Illinois</t>
  </si>
  <si>
    <t>Putnam-Illinois</t>
  </si>
  <si>
    <t>Randolph-Illinois</t>
  </si>
  <si>
    <t>Richland-Illinois</t>
  </si>
  <si>
    <t>Rock Island-Illinois</t>
  </si>
  <si>
    <t>St. Clair-Illinois</t>
  </si>
  <si>
    <t>Saline-Illinois</t>
  </si>
  <si>
    <t>Sangamon-Illinois</t>
  </si>
  <si>
    <t>Schuyler-Illinois</t>
  </si>
  <si>
    <t>Scott-Illinois</t>
  </si>
  <si>
    <t>Shelby-Illinois</t>
  </si>
  <si>
    <t>Stark-Illinois</t>
  </si>
  <si>
    <t>Stephenson-Illinois</t>
  </si>
  <si>
    <t>Tazewell-Illinois</t>
  </si>
  <si>
    <t>Union-Illinois</t>
  </si>
  <si>
    <t>Vermilion-Illinois</t>
  </si>
  <si>
    <t>Wabash-Illinois</t>
  </si>
  <si>
    <t>Warren-Illinois</t>
  </si>
  <si>
    <t>Washington-Illinois</t>
  </si>
  <si>
    <t>Wayne-Illinois</t>
  </si>
  <si>
    <t>White-Illinois</t>
  </si>
  <si>
    <t>Whiteside-Illinois</t>
  </si>
  <si>
    <t>Will-Illinois</t>
  </si>
  <si>
    <t>Williamson-Illinois</t>
  </si>
  <si>
    <t>Winnebago-Illinois</t>
  </si>
  <si>
    <t>Woodford-Illinois</t>
  </si>
  <si>
    <t>Unknown-Illinois</t>
  </si>
  <si>
    <t>*TOTAL - Illinois-Illinois</t>
  </si>
  <si>
    <t>Indiana</t>
  </si>
  <si>
    <t>Adams-Indiana</t>
  </si>
  <si>
    <t>Allen-Indiana</t>
  </si>
  <si>
    <t>Bartholomew-Indiana</t>
  </si>
  <si>
    <t>Benton-Indiana</t>
  </si>
  <si>
    <t>Blackford-Indiana</t>
  </si>
  <si>
    <t>Boone-Indiana</t>
  </si>
  <si>
    <t>Brown-Indiana</t>
  </si>
  <si>
    <t>Carroll-Indiana</t>
  </si>
  <si>
    <t>Cass-Indiana</t>
  </si>
  <si>
    <t>Clark-Indiana</t>
  </si>
  <si>
    <t>Clay-Indiana</t>
  </si>
  <si>
    <t>Clinton-Indiana</t>
  </si>
  <si>
    <t>Crawford-Indiana</t>
  </si>
  <si>
    <t>Daviess-Indiana</t>
  </si>
  <si>
    <t>Dearborn-Indiana</t>
  </si>
  <si>
    <t>Decatur-Indiana</t>
  </si>
  <si>
    <t>De Kalb-Indiana</t>
  </si>
  <si>
    <t>Delaware-Indiana</t>
  </si>
  <si>
    <t>Dubois-Indiana</t>
  </si>
  <si>
    <t>Elkhart-Indiana</t>
  </si>
  <si>
    <t>Fayette-Indiana</t>
  </si>
  <si>
    <t>Floyd-Indiana</t>
  </si>
  <si>
    <t>Fountain-Indiana</t>
  </si>
  <si>
    <t>Franklin-Indiana</t>
  </si>
  <si>
    <t>Fulton-Indiana</t>
  </si>
  <si>
    <t>Gibson-Indiana</t>
  </si>
  <si>
    <t>Grant-Indiana</t>
  </si>
  <si>
    <t>Greene-Indiana</t>
  </si>
  <si>
    <t>Hamilton-Indiana</t>
  </si>
  <si>
    <t>Hancock-Indiana</t>
  </si>
  <si>
    <t>Harrison-Indiana</t>
  </si>
  <si>
    <t>Hendricks-Indiana</t>
  </si>
  <si>
    <t>Henry-Indiana</t>
  </si>
  <si>
    <t>Howard-Indiana</t>
  </si>
  <si>
    <t>Huntington-Indiana</t>
  </si>
  <si>
    <t>Jackson-Indiana</t>
  </si>
  <si>
    <t>Jasper-Indiana</t>
  </si>
  <si>
    <t>Jay-Indiana</t>
  </si>
  <si>
    <t>Jefferson-Indiana</t>
  </si>
  <si>
    <t>Jennings-Indiana</t>
  </si>
  <si>
    <t>Johnson-Indiana</t>
  </si>
  <si>
    <t>Knox-Indiana</t>
  </si>
  <si>
    <t>Kosciusko-Indiana</t>
  </si>
  <si>
    <t>Lagrange-Indiana</t>
  </si>
  <si>
    <t>Lake-Indiana</t>
  </si>
  <si>
    <t>La Porte-Indiana</t>
  </si>
  <si>
    <t>Lawrence-Indiana</t>
  </si>
  <si>
    <t>Madison-Indiana</t>
  </si>
  <si>
    <t>Marion-Indiana</t>
  </si>
  <si>
    <t>Marshall-Indiana</t>
  </si>
  <si>
    <t>Martin-Indiana</t>
  </si>
  <si>
    <t>Miami-Indiana</t>
  </si>
  <si>
    <t>Monroe-Indiana</t>
  </si>
  <si>
    <t>Montgomery-Indiana</t>
  </si>
  <si>
    <t>Morgan-Indiana</t>
  </si>
  <si>
    <t>Newton-Indiana</t>
  </si>
  <si>
    <t>Noble-Indiana</t>
  </si>
  <si>
    <t>Ohio-Indiana</t>
  </si>
  <si>
    <t>Orange-Indiana</t>
  </si>
  <si>
    <t>Owen-Indiana</t>
  </si>
  <si>
    <t>Parke-Indiana</t>
  </si>
  <si>
    <t>Perry-Indiana</t>
  </si>
  <si>
    <t>Pike-Indiana</t>
  </si>
  <si>
    <t>Porter-Indiana</t>
  </si>
  <si>
    <t>Posey-Indiana</t>
  </si>
  <si>
    <t>Pulaski-Indiana</t>
  </si>
  <si>
    <t>Putnam-Indiana</t>
  </si>
  <si>
    <t>Randolph-Indiana</t>
  </si>
  <si>
    <t>Ripley-Indiana</t>
  </si>
  <si>
    <t>Rush-Indiana</t>
  </si>
  <si>
    <t>St. Joseph-Indiana</t>
  </si>
  <si>
    <t>Scott-Indiana</t>
  </si>
  <si>
    <t>Shelby-Indiana</t>
  </si>
  <si>
    <t>Spencer-Indiana</t>
  </si>
  <si>
    <t>Starke-Indiana</t>
  </si>
  <si>
    <t>Steuben-Indiana</t>
  </si>
  <si>
    <t>Sullivan-Indiana</t>
  </si>
  <si>
    <t>Switzerland-Indiana</t>
  </si>
  <si>
    <t>Tippecanoe-Indiana</t>
  </si>
  <si>
    <t>Tipton-Indiana</t>
  </si>
  <si>
    <t>Union-Indiana</t>
  </si>
  <si>
    <t>Vanderburgh-Indiana</t>
  </si>
  <si>
    <t>Vermillion-Indiana</t>
  </si>
  <si>
    <t>Vigo-Indiana</t>
  </si>
  <si>
    <t>Wabash-Indiana</t>
  </si>
  <si>
    <t>Warren-Indiana</t>
  </si>
  <si>
    <t>Warrick-Indiana</t>
  </si>
  <si>
    <t>Washington-Indiana</t>
  </si>
  <si>
    <t>Wayne-Indiana</t>
  </si>
  <si>
    <t>Wells-Indiana</t>
  </si>
  <si>
    <t>White-Indiana</t>
  </si>
  <si>
    <t>Whitley-Indiana</t>
  </si>
  <si>
    <t>Unknown-Indiana</t>
  </si>
  <si>
    <t>*TOTAL - Indiana-Indiana</t>
  </si>
  <si>
    <t>Iowa</t>
  </si>
  <si>
    <t>Adair-Iowa</t>
  </si>
  <si>
    <t>Adams-Iowa</t>
  </si>
  <si>
    <t>Allamakee-Iowa</t>
  </si>
  <si>
    <t>Appanoose-Iowa</t>
  </si>
  <si>
    <t>Audubon-Iowa</t>
  </si>
  <si>
    <t>Benton-Iowa</t>
  </si>
  <si>
    <t>Black Hawk-Iowa</t>
  </si>
  <si>
    <t>Boone-Iowa</t>
  </si>
  <si>
    <t>Bremer-Iowa</t>
  </si>
  <si>
    <t>Buchanan-Iowa</t>
  </si>
  <si>
    <t>Buena Vista-Iowa</t>
  </si>
  <si>
    <t>Butler-Iowa</t>
  </si>
  <si>
    <t>Calhoun-Iowa</t>
  </si>
  <si>
    <t>Carroll-Iowa</t>
  </si>
  <si>
    <t>Cass-Iowa</t>
  </si>
  <si>
    <t>Cedar-Iowa</t>
  </si>
  <si>
    <t>Cerro Gordo-Iowa</t>
  </si>
  <si>
    <t>Cherokee-Iowa</t>
  </si>
  <si>
    <t>Chickasaw-Iowa</t>
  </si>
  <si>
    <t>Clarke-Iowa</t>
  </si>
  <si>
    <t>Clay-Iowa</t>
  </si>
  <si>
    <t>Clayton-Iowa</t>
  </si>
  <si>
    <t>Clinton-Iowa</t>
  </si>
  <si>
    <t>Crawford-Iowa</t>
  </si>
  <si>
    <t>Dallas-Iowa</t>
  </si>
  <si>
    <t>Davis-Iowa</t>
  </si>
  <si>
    <t>Decatur-Iowa</t>
  </si>
  <si>
    <t>Delaware-Iowa</t>
  </si>
  <si>
    <t>Des Moines-Iowa</t>
  </si>
  <si>
    <t>Dickinson-Iowa</t>
  </si>
  <si>
    <t>Dubuque-Iowa</t>
  </si>
  <si>
    <t>Emmet-Iowa</t>
  </si>
  <si>
    <t>Fayette-Iowa</t>
  </si>
  <si>
    <t>Floyd-Iowa</t>
  </si>
  <si>
    <t>Franklin-Iowa</t>
  </si>
  <si>
    <t>Fremont-Iowa</t>
  </si>
  <si>
    <t>Greene-Iowa</t>
  </si>
  <si>
    <t>Grundy-Iowa</t>
  </si>
  <si>
    <t>Guthrie-Iowa</t>
  </si>
  <si>
    <t>Hamilton-Iowa</t>
  </si>
  <si>
    <t>Hancock-Iowa</t>
  </si>
  <si>
    <t>Hardin-Iowa</t>
  </si>
  <si>
    <t>Harrison-Iowa</t>
  </si>
  <si>
    <t>Henry-Iowa</t>
  </si>
  <si>
    <t>Howard-Iowa</t>
  </si>
  <si>
    <t>Humboldt-Iowa</t>
  </si>
  <si>
    <t>Ida-Iowa</t>
  </si>
  <si>
    <t>Iowa-Iowa</t>
  </si>
  <si>
    <t>Jackson-Iowa</t>
  </si>
  <si>
    <t>Jasper-Iowa</t>
  </si>
  <si>
    <t>Jefferson-Iowa</t>
  </si>
  <si>
    <t>Johnson-Iowa</t>
  </si>
  <si>
    <t>Jones-Iowa</t>
  </si>
  <si>
    <t>Keokuk-Iowa</t>
  </si>
  <si>
    <t>Kossuth-Iowa</t>
  </si>
  <si>
    <t>Lee-Iowa</t>
  </si>
  <si>
    <t>Linn-Iowa</t>
  </si>
  <si>
    <t>Louisa-Iowa</t>
  </si>
  <si>
    <t>Lucas-Iowa</t>
  </si>
  <si>
    <t>Lyon-Iowa</t>
  </si>
  <si>
    <t>Madison-Iowa</t>
  </si>
  <si>
    <t>Mahaska-Iowa</t>
  </si>
  <si>
    <t>Marion-Iowa</t>
  </si>
  <si>
    <t>Marshall-Iowa</t>
  </si>
  <si>
    <t>Mills-Iowa</t>
  </si>
  <si>
    <t>Mitchell-Iowa</t>
  </si>
  <si>
    <t>Monona-Iowa</t>
  </si>
  <si>
    <t>Monroe-Iowa</t>
  </si>
  <si>
    <t>Montgomery-Iowa</t>
  </si>
  <si>
    <t>Muscatine-Iowa</t>
  </si>
  <si>
    <t>Obrien-Iowa</t>
  </si>
  <si>
    <t>Osceola-Iowa</t>
  </si>
  <si>
    <t>Page-Iowa</t>
  </si>
  <si>
    <t>Palo Alto-Iowa</t>
  </si>
  <si>
    <t>Plymouth-Iowa</t>
  </si>
  <si>
    <t>Pocahontas-Iowa</t>
  </si>
  <si>
    <t>Polk-Iowa</t>
  </si>
  <si>
    <t>Pottawattamie-Iowa</t>
  </si>
  <si>
    <t>Poweshiek-Iowa</t>
  </si>
  <si>
    <t>Ringgold-Iowa</t>
  </si>
  <si>
    <t>Sac-Iowa</t>
  </si>
  <si>
    <t>Scott-Iowa</t>
  </si>
  <si>
    <t>Shelby-Iowa</t>
  </si>
  <si>
    <t>Sioux-Iowa</t>
  </si>
  <si>
    <t>Story-Iowa</t>
  </si>
  <si>
    <t>Tama-Iowa</t>
  </si>
  <si>
    <t>Taylor-Iowa</t>
  </si>
  <si>
    <t>Union-Iowa</t>
  </si>
  <si>
    <t>Van Buren-Iowa</t>
  </si>
  <si>
    <t>Wapello-Iowa</t>
  </si>
  <si>
    <t>Warren-Iowa</t>
  </si>
  <si>
    <t>Washington-Iowa</t>
  </si>
  <si>
    <t>Wayne-Iowa</t>
  </si>
  <si>
    <t>Webster-Iowa</t>
  </si>
  <si>
    <t>Winnebago-Iowa</t>
  </si>
  <si>
    <t>Winneshiek-Iowa</t>
  </si>
  <si>
    <t>Woodbury-Iowa</t>
  </si>
  <si>
    <t>Worth-Iowa</t>
  </si>
  <si>
    <t>Wright-Iowa</t>
  </si>
  <si>
    <t>Unknown-Iowa</t>
  </si>
  <si>
    <t>*TOTAL - Iowa-Iowa</t>
  </si>
  <si>
    <t>Kansas</t>
  </si>
  <si>
    <t>Allen-Kansas</t>
  </si>
  <si>
    <t>Anderson-Kansas</t>
  </si>
  <si>
    <t>Atchison-Kansas</t>
  </si>
  <si>
    <t>Barber-Kansas</t>
  </si>
  <si>
    <t>Barton-Kansas</t>
  </si>
  <si>
    <t>Bourbon-Kansas</t>
  </si>
  <si>
    <t>Brown-Kansas</t>
  </si>
  <si>
    <t>Butler-Kansas</t>
  </si>
  <si>
    <t>Chase-Kansas</t>
  </si>
  <si>
    <t>Chautauqua-Kansas</t>
  </si>
  <si>
    <t>Cherokee-Kansas</t>
  </si>
  <si>
    <t>Cheyenne-Kansas</t>
  </si>
  <si>
    <t>Clark-Kansas</t>
  </si>
  <si>
    <t>Clay-Kansas</t>
  </si>
  <si>
    <t>Cloud-Kansas</t>
  </si>
  <si>
    <t>Coffey-Kansas</t>
  </si>
  <si>
    <t>Comanche-Kansas</t>
  </si>
  <si>
    <t>Cowley-Kansas</t>
  </si>
  <si>
    <t>Crawford-Kansas</t>
  </si>
  <si>
    <t>Decatur-Kansas</t>
  </si>
  <si>
    <t>Dickinson-Kansas</t>
  </si>
  <si>
    <t>Doniphan-Kansas</t>
  </si>
  <si>
    <t>Douglas-Kansas</t>
  </si>
  <si>
    <t>Edwards-Kansas</t>
  </si>
  <si>
    <t>Elk-Kansas</t>
  </si>
  <si>
    <t>Ellis-Kansas</t>
  </si>
  <si>
    <t>Ellsworth-Kansas</t>
  </si>
  <si>
    <t>Finney-Kansas</t>
  </si>
  <si>
    <t>Ford-Kansas</t>
  </si>
  <si>
    <t>Franklin-Kansas</t>
  </si>
  <si>
    <t>Geary-Kansas</t>
  </si>
  <si>
    <t>Gove-Kansas</t>
  </si>
  <si>
    <t>Graham-Kansas</t>
  </si>
  <si>
    <t>Grant-Kansas</t>
  </si>
  <si>
    <t>Gray-Kansas</t>
  </si>
  <si>
    <t>Greeley-Kansas</t>
  </si>
  <si>
    <t>Greenwood-Kansas</t>
  </si>
  <si>
    <t>Hamilton-Kansas</t>
  </si>
  <si>
    <t>Harper-Kansas</t>
  </si>
  <si>
    <t>Harvey-Kansas</t>
  </si>
  <si>
    <t>Haskell-Kansas</t>
  </si>
  <si>
    <t>Hodgeman-Kansas</t>
  </si>
  <si>
    <t>Jackson-Kansas</t>
  </si>
  <si>
    <t>Jefferson-Kansas</t>
  </si>
  <si>
    <t>Jewell-Kansas</t>
  </si>
  <si>
    <t>Johnson-Kansas</t>
  </si>
  <si>
    <t>Kearny-Kansas</t>
  </si>
  <si>
    <t>Kingman-Kansas</t>
  </si>
  <si>
    <t>Kiowa-Kansas</t>
  </si>
  <si>
    <t>Labette-Kansas</t>
  </si>
  <si>
    <t>Lane-Kansas</t>
  </si>
  <si>
    <t>Leavenworth-Kansas</t>
  </si>
  <si>
    <t>Lincoln-Kansas</t>
  </si>
  <si>
    <t>Linn-Kansas</t>
  </si>
  <si>
    <t>Logan-Kansas</t>
  </si>
  <si>
    <t>Lyon-Kansas</t>
  </si>
  <si>
    <t>Mcpherson-Kansas</t>
  </si>
  <si>
    <t>Marion-Kansas</t>
  </si>
  <si>
    <t>Marshall-Kansas</t>
  </si>
  <si>
    <t>Meade-Kansas</t>
  </si>
  <si>
    <t>Miami-Kansas</t>
  </si>
  <si>
    <t>Mitchell-Kansas</t>
  </si>
  <si>
    <t>Montgomery-Kansas</t>
  </si>
  <si>
    <t>Morris-Kansas</t>
  </si>
  <si>
    <t>Morton-Kansas</t>
  </si>
  <si>
    <t>Nemaha-Kansas</t>
  </si>
  <si>
    <t>Neosho-Kansas</t>
  </si>
  <si>
    <t>Ness-Kansas</t>
  </si>
  <si>
    <t>Norton-Kansas</t>
  </si>
  <si>
    <t>Osage-Kansas</t>
  </si>
  <si>
    <t>Osborne-Kansas</t>
  </si>
  <si>
    <t>Ottawa-Kansas</t>
  </si>
  <si>
    <t>Pawnee-Kansas</t>
  </si>
  <si>
    <t>Phillips-Kansas</t>
  </si>
  <si>
    <t>Pottawatomie-Kansas</t>
  </si>
  <si>
    <t>Pratt-Kansas</t>
  </si>
  <si>
    <t>Rawlins-Kansas</t>
  </si>
  <si>
    <t>Reno-Kansas</t>
  </si>
  <si>
    <t>Republic-Kansas</t>
  </si>
  <si>
    <t>Rice-Kansas</t>
  </si>
  <si>
    <t>Riley-Kansas</t>
  </si>
  <si>
    <t>Rooks-Kansas</t>
  </si>
  <si>
    <t>Rush-Kansas</t>
  </si>
  <si>
    <t>Russell-Kansas</t>
  </si>
  <si>
    <t>Saline-Kansas</t>
  </si>
  <si>
    <t>Scott-Kansas</t>
  </si>
  <si>
    <t>Sedgwick-Kansas</t>
  </si>
  <si>
    <t>Seward-Kansas</t>
  </si>
  <si>
    <t>Shawnee-Kansas</t>
  </si>
  <si>
    <t>Sheridan-Kansas</t>
  </si>
  <si>
    <t>Sherman-Kansas</t>
  </si>
  <si>
    <t>Smith-Kansas</t>
  </si>
  <si>
    <t>Stafford-Kansas</t>
  </si>
  <si>
    <t>Stanton-Kansas</t>
  </si>
  <si>
    <t>Stevens-Kansas</t>
  </si>
  <si>
    <t>Sumner-Kansas</t>
  </si>
  <si>
    <t>Thomas-Kansas</t>
  </si>
  <si>
    <t>Trego-Kansas</t>
  </si>
  <si>
    <t>Wabaunsee-Kansas</t>
  </si>
  <si>
    <t>Wallace-Kansas</t>
  </si>
  <si>
    <t>Washington-Kansas</t>
  </si>
  <si>
    <t>Wichita-Kansas</t>
  </si>
  <si>
    <t>Wilson-Kansas</t>
  </si>
  <si>
    <t>Woodson-Kansas</t>
  </si>
  <si>
    <t>Wyandotte-Kansas</t>
  </si>
  <si>
    <t>Unknown-Kansas</t>
  </si>
  <si>
    <t>*TOTAL - Kansas-Kansas</t>
  </si>
  <si>
    <t>Kentucky</t>
  </si>
  <si>
    <t>Adair-Kentucky</t>
  </si>
  <si>
    <t>Allen-Kentucky</t>
  </si>
  <si>
    <t>Anderson-Kentucky</t>
  </si>
  <si>
    <t>Ballard-Kentucky</t>
  </si>
  <si>
    <t>Barren-Kentucky</t>
  </si>
  <si>
    <t>Bath-Kentucky</t>
  </si>
  <si>
    <t>Bell-Kentucky</t>
  </si>
  <si>
    <t>Boone-Kentucky</t>
  </si>
  <si>
    <t>Bourbon-Kentucky</t>
  </si>
  <si>
    <t>Boyd-Kentucky</t>
  </si>
  <si>
    <t>Boyle-Kentucky</t>
  </si>
  <si>
    <t>Bracken-Kentucky</t>
  </si>
  <si>
    <t>Breathitt-Kentucky</t>
  </si>
  <si>
    <t>Breckinridge-Kentucky</t>
  </si>
  <si>
    <t>Bullitt-Kentucky</t>
  </si>
  <si>
    <t>Butler-Kentucky</t>
  </si>
  <si>
    <t>Caldwell-Kentucky</t>
  </si>
  <si>
    <t>Calloway-Kentucky</t>
  </si>
  <si>
    <t>Campbell-Kentucky</t>
  </si>
  <si>
    <t>Carlisle-Kentucky</t>
  </si>
  <si>
    <t>Carroll-Kentucky</t>
  </si>
  <si>
    <t>Carter-Kentucky</t>
  </si>
  <si>
    <t>Casey-Kentucky</t>
  </si>
  <si>
    <t>Christian-Kentucky</t>
  </si>
  <si>
    <t>Clark-Kentucky</t>
  </si>
  <si>
    <t>Clay-Kentucky</t>
  </si>
  <si>
    <t>Clinton-Kentucky</t>
  </si>
  <si>
    <t>Crittenden-Kentucky</t>
  </si>
  <si>
    <t>Cumberland-Kentucky</t>
  </si>
  <si>
    <t>Daviess-Kentucky</t>
  </si>
  <si>
    <t>Edmonson-Kentucky</t>
  </si>
  <si>
    <t>Elliott-Kentucky</t>
  </si>
  <si>
    <t>Estill-Kentucky</t>
  </si>
  <si>
    <t>Fayette-Kentucky</t>
  </si>
  <si>
    <t>Fleming-Kentucky</t>
  </si>
  <si>
    <t>Floyd-Kentucky</t>
  </si>
  <si>
    <t>Franklin-Kentucky</t>
  </si>
  <si>
    <t>Fulton-Kentucky</t>
  </si>
  <si>
    <t>Gallatin-Kentucky</t>
  </si>
  <si>
    <t>Garrard-Kentucky</t>
  </si>
  <si>
    <t>Grant-Kentucky</t>
  </si>
  <si>
    <t>Graves-Kentucky</t>
  </si>
  <si>
    <t>Grayson-Kentucky</t>
  </si>
  <si>
    <t>Green-Kentucky</t>
  </si>
  <si>
    <t>Greenup-Kentucky</t>
  </si>
  <si>
    <t>Hancock-Kentucky</t>
  </si>
  <si>
    <t>Hardin-Kentucky</t>
  </si>
  <si>
    <t>Harlan-Kentucky</t>
  </si>
  <si>
    <t>Harrison-Kentucky</t>
  </si>
  <si>
    <t>Hart-Kentucky</t>
  </si>
  <si>
    <t>Henderson-Kentucky</t>
  </si>
  <si>
    <t>Henry-Kentucky</t>
  </si>
  <si>
    <t>Hickman-Kentucky</t>
  </si>
  <si>
    <t>Hopkins-Kentucky</t>
  </si>
  <si>
    <t>Jackson-Kentucky</t>
  </si>
  <si>
    <t>Jefferson-Kentucky</t>
  </si>
  <si>
    <t>Jessamine-Kentucky</t>
  </si>
  <si>
    <t>Johnson-Kentucky</t>
  </si>
  <si>
    <t>Kenton-Kentucky</t>
  </si>
  <si>
    <t>Knott-Kentucky</t>
  </si>
  <si>
    <t>Knox-Kentucky</t>
  </si>
  <si>
    <t>Larue-Kentucky</t>
  </si>
  <si>
    <t>Laurel-Kentucky</t>
  </si>
  <si>
    <t>Lawrence-Kentucky</t>
  </si>
  <si>
    <t>Lee-Kentucky</t>
  </si>
  <si>
    <t>Leslie-Kentucky</t>
  </si>
  <si>
    <t>Letcher-Kentucky</t>
  </si>
  <si>
    <t>Lewis-Kentucky</t>
  </si>
  <si>
    <t>Lincoln-Kentucky</t>
  </si>
  <si>
    <t>Livingston-Kentucky</t>
  </si>
  <si>
    <t>Logan-Kentucky</t>
  </si>
  <si>
    <t>Lyon-Kentucky</t>
  </si>
  <si>
    <t>Mc Cracken-Kentucky</t>
  </si>
  <si>
    <t>Mc Creary-Kentucky</t>
  </si>
  <si>
    <t>Mc Lean-Kentucky</t>
  </si>
  <si>
    <t>Madison-Kentucky</t>
  </si>
  <si>
    <t>Magoffin-Kentucky</t>
  </si>
  <si>
    <t>Marion-Kentucky</t>
  </si>
  <si>
    <t>Marshall-Kentucky</t>
  </si>
  <si>
    <t>Martin-Kentucky</t>
  </si>
  <si>
    <t>Mason-Kentucky</t>
  </si>
  <si>
    <t>Meade-Kentucky</t>
  </si>
  <si>
    <t>Menifee-Kentucky</t>
  </si>
  <si>
    <t>Mercer-Kentucky</t>
  </si>
  <si>
    <t>Metcalfe-Kentucky</t>
  </si>
  <si>
    <t>Monroe-Kentucky</t>
  </si>
  <si>
    <t>Montgomery-Kentucky</t>
  </si>
  <si>
    <t>Morgan-Kentucky</t>
  </si>
  <si>
    <t>Muhlenberg-Kentucky</t>
  </si>
  <si>
    <t>Nelson-Kentucky</t>
  </si>
  <si>
    <t>Nicholas-Kentucky</t>
  </si>
  <si>
    <t>Ohio-Kentucky</t>
  </si>
  <si>
    <t>Oldham-Kentucky</t>
  </si>
  <si>
    <t>Owen-Kentucky</t>
  </si>
  <si>
    <t>Owsley-Kentucky</t>
  </si>
  <si>
    <t>Pendleton-Kentucky</t>
  </si>
  <si>
    <t>Perry-Kentucky</t>
  </si>
  <si>
    <t>Pike-Kentucky</t>
  </si>
  <si>
    <t>Powell-Kentucky</t>
  </si>
  <si>
    <t>Pulaski-Kentucky</t>
  </si>
  <si>
    <t>Robertson-Kentucky</t>
  </si>
  <si>
    <t>Rockcastle-Kentucky</t>
  </si>
  <si>
    <t>Rowan-Kentucky</t>
  </si>
  <si>
    <t>Russell-Kentucky</t>
  </si>
  <si>
    <t>Scott-Kentucky</t>
  </si>
  <si>
    <t>Shelby-Kentucky</t>
  </si>
  <si>
    <t>Simpson-Kentucky</t>
  </si>
  <si>
    <t>Spencer-Kentucky</t>
  </si>
  <si>
    <t>Taylor-Kentucky</t>
  </si>
  <si>
    <t>Todd-Kentucky</t>
  </si>
  <si>
    <t>Trigg-Kentucky</t>
  </si>
  <si>
    <t>Trimble-Kentucky</t>
  </si>
  <si>
    <t>Union-Kentucky</t>
  </si>
  <si>
    <t>Warren-Kentucky</t>
  </si>
  <si>
    <t>Washington-Kentucky</t>
  </si>
  <si>
    <t>Wayne-Kentucky</t>
  </si>
  <si>
    <t>Webster-Kentucky</t>
  </si>
  <si>
    <t>Whitley-Kentucky</t>
  </si>
  <si>
    <t>Wolfe-Kentucky</t>
  </si>
  <si>
    <t>Woodford-Kentucky</t>
  </si>
  <si>
    <t>Unknown-Kentucky</t>
  </si>
  <si>
    <t>*TOTAL - Kentucky-Kentucky</t>
  </si>
  <si>
    <t>Louisiana</t>
  </si>
  <si>
    <t>Acadia-Louisiana</t>
  </si>
  <si>
    <t>Allen-Louisiana</t>
  </si>
  <si>
    <t>Ascension-Louisiana</t>
  </si>
  <si>
    <t>Assumption-Louisiana</t>
  </si>
  <si>
    <t>Avoyelles-Louisiana</t>
  </si>
  <si>
    <t>Beauregard-Louisiana</t>
  </si>
  <si>
    <t>Bienville-Louisiana</t>
  </si>
  <si>
    <t>Bossier-Louisiana</t>
  </si>
  <si>
    <t>Caddo-Louisiana</t>
  </si>
  <si>
    <t>Calcasieu-Louisiana</t>
  </si>
  <si>
    <t>Caldwell-Louisiana</t>
  </si>
  <si>
    <t>Cameron-Louisiana</t>
  </si>
  <si>
    <t>Catahoula-Louisiana</t>
  </si>
  <si>
    <t>Claiborne-Louisiana</t>
  </si>
  <si>
    <t>Concordia-Louisiana</t>
  </si>
  <si>
    <t>De Soto-Louisiana</t>
  </si>
  <si>
    <t>E. Baton Rouge-Louisiana</t>
  </si>
  <si>
    <t>East Carroll-Louisiana</t>
  </si>
  <si>
    <t>East Feliciana-Louisiana</t>
  </si>
  <si>
    <t>Evangeline-Louisiana</t>
  </si>
  <si>
    <t>Franklin-Louisiana</t>
  </si>
  <si>
    <t>Grant-Louisiana</t>
  </si>
  <si>
    <t>Iberia-Louisiana</t>
  </si>
  <si>
    <t>Iberville-Louisiana</t>
  </si>
  <si>
    <t>Jackson-Louisiana</t>
  </si>
  <si>
    <t>Jefferson-Louisiana</t>
  </si>
  <si>
    <t>Jeffrson Davis-Louisiana</t>
  </si>
  <si>
    <t>Lafayette-Louisiana</t>
  </si>
  <si>
    <t>Lafourche-Louisiana</t>
  </si>
  <si>
    <t>La Salle-Louisiana</t>
  </si>
  <si>
    <t>Lincoln-Louisiana</t>
  </si>
  <si>
    <t>Livingston-Louisiana</t>
  </si>
  <si>
    <t>Madison-Louisiana</t>
  </si>
  <si>
    <t>Morehouse-Louisiana</t>
  </si>
  <si>
    <t>Natchitoches-Louisiana</t>
  </si>
  <si>
    <t>Orleans-Louisiana</t>
  </si>
  <si>
    <t>Ouachita-Louisiana</t>
  </si>
  <si>
    <t>Plaquemines-Louisiana</t>
  </si>
  <si>
    <t>Pointe Coupee-Louisiana</t>
  </si>
  <si>
    <t>Rapides-Louisiana</t>
  </si>
  <si>
    <t>Red River-Louisiana</t>
  </si>
  <si>
    <t>Richland-Louisiana</t>
  </si>
  <si>
    <t>Sabine-Louisiana</t>
  </si>
  <si>
    <t>St. Bernard-Louisiana</t>
  </si>
  <si>
    <t>St. Charles-Louisiana</t>
  </si>
  <si>
    <t>St. Helena-Louisiana</t>
  </si>
  <si>
    <t>St. James-Louisiana</t>
  </si>
  <si>
    <t>St. John Baptist-Louisiana</t>
  </si>
  <si>
    <t>St. Landry-Louisiana</t>
  </si>
  <si>
    <t>St. Martin-Louisiana</t>
  </si>
  <si>
    <t>St. Mary-Louisiana</t>
  </si>
  <si>
    <t>St. Tammany-Louisiana</t>
  </si>
  <si>
    <t>Tangipahoa-Louisiana</t>
  </si>
  <si>
    <t>Tensas-Louisiana</t>
  </si>
  <si>
    <t>Terrebonne-Louisiana</t>
  </si>
  <si>
    <t>Union-Louisiana</t>
  </si>
  <si>
    <t>Vermilion-Louisiana</t>
  </si>
  <si>
    <t>Vernon-Louisiana</t>
  </si>
  <si>
    <t>Washington-Louisiana</t>
  </si>
  <si>
    <t>Webster-Louisiana</t>
  </si>
  <si>
    <t>W. Baton Rouge-Louisiana</t>
  </si>
  <si>
    <t>West Carroll-Louisiana</t>
  </si>
  <si>
    <t>West Feliciana-Louisiana</t>
  </si>
  <si>
    <t>Winn-Louisiana</t>
  </si>
  <si>
    <t>Unknown-Louisiana</t>
  </si>
  <si>
    <t>*TOTAL - Louisiana-Louisiana</t>
  </si>
  <si>
    <t>Maine</t>
  </si>
  <si>
    <t>Androscoggin-Maine</t>
  </si>
  <si>
    <t>Aroostook-Maine</t>
  </si>
  <si>
    <t>Cumberland-Maine</t>
  </si>
  <si>
    <t>Franklin-Maine</t>
  </si>
  <si>
    <t>Hancock-Maine</t>
  </si>
  <si>
    <t>Kennebec-Maine</t>
  </si>
  <si>
    <t>Knox-Maine</t>
  </si>
  <si>
    <t>Lincoln-Maine</t>
  </si>
  <si>
    <t>Oxford-Maine</t>
  </si>
  <si>
    <t>Penobscot-Maine</t>
  </si>
  <si>
    <t>Piscataquis-Maine</t>
  </si>
  <si>
    <t>Sagadahoc-Maine</t>
  </si>
  <si>
    <t>Somerset-Maine</t>
  </si>
  <si>
    <t>Waldo-Maine</t>
  </si>
  <si>
    <t>Washington-Maine</t>
  </si>
  <si>
    <t>York-Maine</t>
  </si>
  <si>
    <t>Unknown-Maine</t>
  </si>
  <si>
    <t>*TOTAL - Maine-Maine</t>
  </si>
  <si>
    <t>Maryland</t>
  </si>
  <si>
    <t>Allegany-Maryland</t>
  </si>
  <si>
    <t>Anne Arundel-Maryland</t>
  </si>
  <si>
    <t>Baltimore-Maryland</t>
  </si>
  <si>
    <t>Calvert-Maryland</t>
  </si>
  <si>
    <t>Caroline-Maryland</t>
  </si>
  <si>
    <t>Carroll-Maryland</t>
  </si>
  <si>
    <t>Cecil-Maryland</t>
  </si>
  <si>
    <t>Charles-Maryland</t>
  </si>
  <si>
    <t>Dorchester-Maryland</t>
  </si>
  <si>
    <t>Frederick-Maryland</t>
  </si>
  <si>
    <t>Garrett-Maryland</t>
  </si>
  <si>
    <t>Harford-Maryland</t>
  </si>
  <si>
    <t>Howard-Maryland</t>
  </si>
  <si>
    <t>Kent-Maryland</t>
  </si>
  <si>
    <t>Montgomery-Maryland</t>
  </si>
  <si>
    <t>Prince Georges-Maryland</t>
  </si>
  <si>
    <t>Queen Annes-Maryland</t>
  </si>
  <si>
    <t>St. Marys-Maryland</t>
  </si>
  <si>
    <t>Somerset-Maryland</t>
  </si>
  <si>
    <t>Talbot-Maryland</t>
  </si>
  <si>
    <t>Washington-Maryland</t>
  </si>
  <si>
    <t>Wicomico-Maryland</t>
  </si>
  <si>
    <t>Worcester-Maryland</t>
  </si>
  <si>
    <t>Baltimore City-Maryland</t>
  </si>
  <si>
    <t>Unknown-Maryland</t>
  </si>
  <si>
    <t>*TOTAL - Maryland-Maryland</t>
  </si>
  <si>
    <t>Massachusetts</t>
  </si>
  <si>
    <t>Barnstable-Massachusetts</t>
  </si>
  <si>
    <t>Berkshire-Massachusetts</t>
  </si>
  <si>
    <t>Bristol-Massachusetts</t>
  </si>
  <si>
    <t>Dukes-Massachusetts</t>
  </si>
  <si>
    <t>Essex-Massachusetts</t>
  </si>
  <si>
    <t>Franklin-Massachusetts</t>
  </si>
  <si>
    <t>Hampden-Massachusetts</t>
  </si>
  <si>
    <t>Hampshire-Massachusetts</t>
  </si>
  <si>
    <t>Middlesex-Massachusetts</t>
  </si>
  <si>
    <t>Nantucket-Massachusetts</t>
  </si>
  <si>
    <t>Norfolk-Massachusetts</t>
  </si>
  <si>
    <t>Plymouth-Massachusetts</t>
  </si>
  <si>
    <t>Suffolk-Massachusetts</t>
  </si>
  <si>
    <t>Worcester-Massachusetts</t>
  </si>
  <si>
    <t>Unknown-Massachusetts</t>
  </si>
  <si>
    <t>*TOTAL - Massachusetts-Massachusetts</t>
  </si>
  <si>
    <t>Michigan</t>
  </si>
  <si>
    <t>Alcona-Michigan</t>
  </si>
  <si>
    <t>Alger-Michigan</t>
  </si>
  <si>
    <t>Allegan-Michigan</t>
  </si>
  <si>
    <t>Alpena-Michigan</t>
  </si>
  <si>
    <t>Antrim-Michigan</t>
  </si>
  <si>
    <t>Arenac-Michigan</t>
  </si>
  <si>
    <t>Baraga-Michigan</t>
  </si>
  <si>
    <t>Barry-Michigan</t>
  </si>
  <si>
    <t>Bay-Michigan</t>
  </si>
  <si>
    <t>Benzie-Michigan</t>
  </si>
  <si>
    <t>Berrien-Michigan</t>
  </si>
  <si>
    <t>Branch-Michigan</t>
  </si>
  <si>
    <t>Calhoun-Michigan</t>
  </si>
  <si>
    <t>Cass-Michigan</t>
  </si>
  <si>
    <t>Charlevoix-Michigan</t>
  </si>
  <si>
    <t>Cheboygan-Michigan</t>
  </si>
  <si>
    <t>Chippewa-Michigan</t>
  </si>
  <si>
    <t>Clare-Michigan</t>
  </si>
  <si>
    <t>Clinton-Michigan</t>
  </si>
  <si>
    <t>Crawford-Michigan</t>
  </si>
  <si>
    <t>Delta-Michigan</t>
  </si>
  <si>
    <t>Dickinson-Michigan</t>
  </si>
  <si>
    <t>Eaton-Michigan</t>
  </si>
  <si>
    <t>Emmet-Michigan</t>
  </si>
  <si>
    <t>Genesee-Michigan</t>
  </si>
  <si>
    <t>Gladwin-Michigan</t>
  </si>
  <si>
    <t>Gogebic-Michigan</t>
  </si>
  <si>
    <t>Grand Traverse-Michigan</t>
  </si>
  <si>
    <t>Gratiot-Michigan</t>
  </si>
  <si>
    <t>Hillsdale-Michigan</t>
  </si>
  <si>
    <t>Houghton-Michigan</t>
  </si>
  <si>
    <t>Huron-Michigan</t>
  </si>
  <si>
    <t>Ingham-Michigan</t>
  </si>
  <si>
    <t>Ionia-Michigan</t>
  </si>
  <si>
    <t>Iosco-Michigan</t>
  </si>
  <si>
    <t>Iron-Michigan</t>
  </si>
  <si>
    <t>Isabella-Michigan</t>
  </si>
  <si>
    <t>Jackson-Michigan</t>
  </si>
  <si>
    <t>Kalamazoo-Michigan</t>
  </si>
  <si>
    <t>Kalkaska-Michigan</t>
  </si>
  <si>
    <t>Kent-Michigan</t>
  </si>
  <si>
    <t>Keweenaw-Michigan</t>
  </si>
  <si>
    <t>Lake-Michigan</t>
  </si>
  <si>
    <t>Lapeer-Michigan</t>
  </si>
  <si>
    <t>Leelanau-Michigan</t>
  </si>
  <si>
    <t>Lenawee-Michigan</t>
  </si>
  <si>
    <t>Livingston-Michigan</t>
  </si>
  <si>
    <t>Luce-Michigan</t>
  </si>
  <si>
    <t>Mackinac-Michigan</t>
  </si>
  <si>
    <t>Macomb-Michigan</t>
  </si>
  <si>
    <t>Manistee-Michigan</t>
  </si>
  <si>
    <t>Marquette-Michigan</t>
  </si>
  <si>
    <t>Mason-Michigan</t>
  </si>
  <si>
    <t>Mecosta-Michigan</t>
  </si>
  <si>
    <t>Menominee-Michigan</t>
  </si>
  <si>
    <t>Midland-Michigan</t>
  </si>
  <si>
    <t>Missaukee-Michigan</t>
  </si>
  <si>
    <t>Monroe-Michigan</t>
  </si>
  <si>
    <t>Montcalm-Michigan</t>
  </si>
  <si>
    <t>Montmorency-Michigan</t>
  </si>
  <si>
    <t>Muskegon-Michigan</t>
  </si>
  <si>
    <t>Newaygo-Michigan</t>
  </si>
  <si>
    <t>Oakland-Michigan</t>
  </si>
  <si>
    <t>Oceana-Michigan</t>
  </si>
  <si>
    <t>Ogemaw-Michigan</t>
  </si>
  <si>
    <t>Ontonagon-Michigan</t>
  </si>
  <si>
    <t>Osceola-Michigan</t>
  </si>
  <si>
    <t>Oscoda-Michigan</t>
  </si>
  <si>
    <t>Otsego-Michigan</t>
  </si>
  <si>
    <t>Ottawa-Michigan</t>
  </si>
  <si>
    <t>Presque Isle-Michigan</t>
  </si>
  <si>
    <t>Roscommon-Michigan</t>
  </si>
  <si>
    <t>Saginaw-Michigan</t>
  </si>
  <si>
    <t>St. Clair-Michigan</t>
  </si>
  <si>
    <t>St. Joseph-Michigan</t>
  </si>
  <si>
    <t>Sanilac-Michigan</t>
  </si>
  <si>
    <t>Schoolcraft-Michigan</t>
  </si>
  <si>
    <t>Shiawassee-Michigan</t>
  </si>
  <si>
    <t>Tuscola-Michigan</t>
  </si>
  <si>
    <t>Van Buren-Michigan</t>
  </si>
  <si>
    <t>Washtenaw-Michigan</t>
  </si>
  <si>
    <t>Wayne-Michigan</t>
  </si>
  <si>
    <t>Wexford-Michigan</t>
  </si>
  <si>
    <t>Unknown-Michigan</t>
  </si>
  <si>
    <t>*TOTAL - Michigan-Michigan</t>
  </si>
  <si>
    <t>Minnesota</t>
  </si>
  <si>
    <t>Aitkin-Minnesota</t>
  </si>
  <si>
    <t>Anoka-Minnesota</t>
  </si>
  <si>
    <t>Becker-Minnesota</t>
  </si>
  <si>
    <t>Beltrami-Minnesota</t>
  </si>
  <si>
    <t>Benton-Minnesota</t>
  </si>
  <si>
    <t>Big Stone-Minnesota</t>
  </si>
  <si>
    <t>Blue Earth-Minnesota</t>
  </si>
  <si>
    <t>Brown-Minnesota</t>
  </si>
  <si>
    <t>Carlton-Minnesota</t>
  </si>
  <si>
    <t>Carver-Minnesota</t>
  </si>
  <si>
    <t>Cass-Minnesota</t>
  </si>
  <si>
    <t>Chippewa-Minnesota</t>
  </si>
  <si>
    <t>Chisago-Minnesota</t>
  </si>
  <si>
    <t>Clay-Minnesota</t>
  </si>
  <si>
    <t>Clearwater-Minnesota</t>
  </si>
  <si>
    <t>Cook-Minnesota</t>
  </si>
  <si>
    <t>Cottonwood-Minnesota</t>
  </si>
  <si>
    <t>Crow Wing-Minnesota</t>
  </si>
  <si>
    <t>Dakota-Minnesota</t>
  </si>
  <si>
    <t>Dodge-Minnesota</t>
  </si>
  <si>
    <t>Douglas-Minnesota</t>
  </si>
  <si>
    <t>Faribault-Minnesota</t>
  </si>
  <si>
    <t>Fillmore-Minnesota</t>
  </si>
  <si>
    <t>Freeborn-Minnesota</t>
  </si>
  <si>
    <t>Goodhue-Minnesota</t>
  </si>
  <si>
    <t>Grant-Minnesota</t>
  </si>
  <si>
    <t>Hennepin-Minnesota</t>
  </si>
  <si>
    <t>Houston-Minnesota</t>
  </si>
  <si>
    <t>Hubbard-Minnesota</t>
  </si>
  <si>
    <t>Isanti-Minnesota</t>
  </si>
  <si>
    <t>Itasca-Minnesota</t>
  </si>
  <si>
    <t>Jackson-Minnesota</t>
  </si>
  <si>
    <t>Kanabec-Minnesota</t>
  </si>
  <si>
    <t>Kandiyohi-Minnesota</t>
  </si>
  <si>
    <t>Kittson-Minnesota</t>
  </si>
  <si>
    <t>Koochiching-Minnesota</t>
  </si>
  <si>
    <t>Lac Qui Parle-Minnesota</t>
  </si>
  <si>
    <t>Lake-Minnesota</t>
  </si>
  <si>
    <t>Lake Of Woods-Minnesota</t>
  </si>
  <si>
    <t>Le Sueur-Minnesota</t>
  </si>
  <si>
    <t>Lincoln-Minnesota</t>
  </si>
  <si>
    <t>Lyon-Minnesota</t>
  </si>
  <si>
    <t>Mc Leod-Minnesota</t>
  </si>
  <si>
    <t>Mahnomen-Minnesota</t>
  </si>
  <si>
    <t>Marshall-Minnesota</t>
  </si>
  <si>
    <t>Martin-Minnesota</t>
  </si>
  <si>
    <t>Meeker-Minnesota</t>
  </si>
  <si>
    <t>Mille Lacs-Minnesota</t>
  </si>
  <si>
    <t>Morrison-Minnesota</t>
  </si>
  <si>
    <t>Mower-Minnesota</t>
  </si>
  <si>
    <t>Murray-Minnesota</t>
  </si>
  <si>
    <t>Nicollet-Minnesota</t>
  </si>
  <si>
    <t>Nobles-Minnesota</t>
  </si>
  <si>
    <t>Norman-Minnesota</t>
  </si>
  <si>
    <t>Olmsted-Minnesota</t>
  </si>
  <si>
    <t>Otter Tail-Minnesota</t>
  </si>
  <si>
    <t>Pennington-Minnesota</t>
  </si>
  <si>
    <t>Pine-Minnesota</t>
  </si>
  <si>
    <t>Pipestone-Minnesota</t>
  </si>
  <si>
    <t>Polk-Minnesota</t>
  </si>
  <si>
    <t>Pope-Minnesota</t>
  </si>
  <si>
    <t>Ramsey-Minnesota</t>
  </si>
  <si>
    <t>Red Lake-Minnesota</t>
  </si>
  <si>
    <t>Redwood-Minnesota</t>
  </si>
  <si>
    <t>Renville-Minnesota</t>
  </si>
  <si>
    <t>Rice-Minnesota</t>
  </si>
  <si>
    <t>Rock-Minnesota</t>
  </si>
  <si>
    <t>Roseau-Minnesota</t>
  </si>
  <si>
    <t>St. Louis-Minnesota</t>
  </si>
  <si>
    <t>Scott-Minnesota</t>
  </si>
  <si>
    <t>Sherburne-Minnesota</t>
  </si>
  <si>
    <t>Sibley-Minnesota</t>
  </si>
  <si>
    <t>Stearns-Minnesota</t>
  </si>
  <si>
    <t>Steele-Minnesota</t>
  </si>
  <si>
    <t>Stevens-Minnesota</t>
  </si>
  <si>
    <t>Swift-Minnesota</t>
  </si>
  <si>
    <t>Todd-Minnesota</t>
  </si>
  <si>
    <t>Traverse-Minnesota</t>
  </si>
  <si>
    <t>Wabasha-Minnesota</t>
  </si>
  <si>
    <t>Wadena-Minnesota</t>
  </si>
  <si>
    <t>Waseca-Minnesota</t>
  </si>
  <si>
    <t>Washington-Minnesota</t>
  </si>
  <si>
    <t>Watonwan-Minnesota</t>
  </si>
  <si>
    <t>Wilkin-Minnesota</t>
  </si>
  <si>
    <t>Winona-Minnesota</t>
  </si>
  <si>
    <t>Wright-Minnesota</t>
  </si>
  <si>
    <t>Yellow Medcine-Minnesota</t>
  </si>
  <si>
    <t>Unknown-Minnesota</t>
  </si>
  <si>
    <t>*TOTAL - Minnesota-Minnesota</t>
  </si>
  <si>
    <t>Mississippi</t>
  </si>
  <si>
    <t>Adams-Mississippi</t>
  </si>
  <si>
    <t>Alcorn-Mississippi</t>
  </si>
  <si>
    <t>Amite-Mississippi</t>
  </si>
  <si>
    <t>Attala-Mississippi</t>
  </si>
  <si>
    <t>Benton-Mississippi</t>
  </si>
  <si>
    <t>Bolivar-Mississippi</t>
  </si>
  <si>
    <t>Calhoun-Mississippi</t>
  </si>
  <si>
    <t>Carroll-Mississippi</t>
  </si>
  <si>
    <t>Chickasaw-Mississippi</t>
  </si>
  <si>
    <t>Choctaw-Mississippi</t>
  </si>
  <si>
    <t>Claiborne-Mississippi</t>
  </si>
  <si>
    <t>Clarke-Mississippi</t>
  </si>
  <si>
    <t>Clay-Mississippi</t>
  </si>
  <si>
    <t>Coahoma-Mississippi</t>
  </si>
  <si>
    <t>Copiah-Mississippi</t>
  </si>
  <si>
    <t>Covington-Mississippi</t>
  </si>
  <si>
    <t>De Soto-Mississippi</t>
  </si>
  <si>
    <t>Forrest-Mississippi</t>
  </si>
  <si>
    <t>Franklin-Mississippi</t>
  </si>
  <si>
    <t>George-Mississippi</t>
  </si>
  <si>
    <t>Greene-Mississippi</t>
  </si>
  <si>
    <t>Grenada-Mississippi</t>
  </si>
  <si>
    <t>Hancock-Mississippi</t>
  </si>
  <si>
    <t>Harrison-Mississippi</t>
  </si>
  <si>
    <t>Hinds-Mississippi</t>
  </si>
  <si>
    <t>Holmes-Mississippi</t>
  </si>
  <si>
    <t>Humphreys-Mississippi</t>
  </si>
  <si>
    <t>Issaquena-Mississippi</t>
  </si>
  <si>
    <t>Itawamba-Mississippi</t>
  </si>
  <si>
    <t>Jackson-Mississippi</t>
  </si>
  <si>
    <t>Jasper-Mississippi</t>
  </si>
  <si>
    <t>Jefferson-Mississippi</t>
  </si>
  <si>
    <t>Jefferson Davis-Mississippi</t>
  </si>
  <si>
    <t>Jones-Mississippi</t>
  </si>
  <si>
    <t>Kemper-Mississippi</t>
  </si>
  <si>
    <t>Lafayette-Mississippi</t>
  </si>
  <si>
    <t>Lamar-Mississippi</t>
  </si>
  <si>
    <t>Lauderdale-Mississippi</t>
  </si>
  <si>
    <t>Lawrence-Mississippi</t>
  </si>
  <si>
    <t>Leake-Mississippi</t>
  </si>
  <si>
    <t>Lee-Mississippi</t>
  </si>
  <si>
    <t>Leflore-Mississippi</t>
  </si>
  <si>
    <t>Lincoln-Mississippi</t>
  </si>
  <si>
    <t>Lowndes-Mississippi</t>
  </si>
  <si>
    <t>Madison-Mississippi</t>
  </si>
  <si>
    <t>Marion-Mississippi</t>
  </si>
  <si>
    <t>Marshall-Mississippi</t>
  </si>
  <si>
    <t>Monroe-Mississippi</t>
  </si>
  <si>
    <t>Montgomery-Mississippi</t>
  </si>
  <si>
    <t>Neshoba-Mississippi</t>
  </si>
  <si>
    <t>Newton-Mississippi</t>
  </si>
  <si>
    <t>Noxubee-Mississippi</t>
  </si>
  <si>
    <t>Oktibbeha-Mississippi</t>
  </si>
  <si>
    <t>Panola-Mississippi</t>
  </si>
  <si>
    <t>Pearl River-Mississippi</t>
  </si>
  <si>
    <t>Perry-Mississippi</t>
  </si>
  <si>
    <t>Pike-Mississippi</t>
  </si>
  <si>
    <t>Pontotoc-Mississippi</t>
  </si>
  <si>
    <t>Prentiss-Mississippi</t>
  </si>
  <si>
    <t>Quitman-Mississippi</t>
  </si>
  <si>
    <t>Rankin-Mississippi</t>
  </si>
  <si>
    <t>Scott-Mississippi</t>
  </si>
  <si>
    <t>Sharkey-Mississippi</t>
  </si>
  <si>
    <t>Simpson-Mississippi</t>
  </si>
  <si>
    <t>Smith-Mississippi</t>
  </si>
  <si>
    <t>Stone-Mississippi</t>
  </si>
  <si>
    <t>Sunflower-Mississippi</t>
  </si>
  <si>
    <t>Tallahatchie-Mississippi</t>
  </si>
  <si>
    <t>Tate-Mississippi</t>
  </si>
  <si>
    <t>Tippah-Mississippi</t>
  </si>
  <si>
    <t>Tishomingo-Mississippi</t>
  </si>
  <si>
    <t>Tunica-Mississippi</t>
  </si>
  <si>
    <t>Union-Mississippi</t>
  </si>
  <si>
    <t>Walthall-Mississippi</t>
  </si>
  <si>
    <t>Warren-Mississippi</t>
  </si>
  <si>
    <t>Washington-Mississippi</t>
  </si>
  <si>
    <t>Wayne-Mississippi</t>
  </si>
  <si>
    <t>Webster-Mississippi</t>
  </si>
  <si>
    <t>Wilkinson-Mississippi</t>
  </si>
  <si>
    <t>Winston-Mississippi</t>
  </si>
  <si>
    <t>Yalobusha-Mississippi</t>
  </si>
  <si>
    <t>Yazoo-Mississippi</t>
  </si>
  <si>
    <t>Unknown-Mississippi</t>
  </si>
  <si>
    <t>*TOTAL - Mississippi-Mississippi</t>
  </si>
  <si>
    <t>Missouri</t>
  </si>
  <si>
    <t>Adair-Missouri</t>
  </si>
  <si>
    <t>Andrew-Missouri</t>
  </si>
  <si>
    <t>Atchison-Missouri</t>
  </si>
  <si>
    <t>Audrain-Missouri</t>
  </si>
  <si>
    <t>Barry-Missouri</t>
  </si>
  <si>
    <t>Barton-Missouri</t>
  </si>
  <si>
    <t>Bates-Missouri</t>
  </si>
  <si>
    <t>Benton-Missouri</t>
  </si>
  <si>
    <t>Bollinger-Missouri</t>
  </si>
  <si>
    <t>Boone-Missouri</t>
  </si>
  <si>
    <t>Buchanan-Missouri</t>
  </si>
  <si>
    <t>Butler-Missouri</t>
  </si>
  <si>
    <t>Caldwell-Missouri</t>
  </si>
  <si>
    <t>Callaway-Missouri</t>
  </si>
  <si>
    <t>Camden-Missouri</t>
  </si>
  <si>
    <t>Cape Girardeau-Missouri</t>
  </si>
  <si>
    <t>Carroll-Missouri</t>
  </si>
  <si>
    <t>Carter-Missouri</t>
  </si>
  <si>
    <t>Cass-Missouri</t>
  </si>
  <si>
    <t>Cedar-Missouri</t>
  </si>
  <si>
    <t>Chariton-Missouri</t>
  </si>
  <si>
    <t>Christian-Missouri</t>
  </si>
  <si>
    <t>Clark-Missouri</t>
  </si>
  <si>
    <t>Clay-Missouri</t>
  </si>
  <si>
    <t>Clinton-Missouri</t>
  </si>
  <si>
    <t>Cole-Missouri</t>
  </si>
  <si>
    <t>Cooper-Missouri</t>
  </si>
  <si>
    <t>Crawford-Missouri</t>
  </si>
  <si>
    <t>Dade-Missouri</t>
  </si>
  <si>
    <t>Dallas-Missouri</t>
  </si>
  <si>
    <t>Daviess-Missouri</t>
  </si>
  <si>
    <t>De Kalb-Missouri</t>
  </si>
  <si>
    <t>Dent-Missouri</t>
  </si>
  <si>
    <t>Douglas-Missouri</t>
  </si>
  <si>
    <t>Dunklin-Missouri</t>
  </si>
  <si>
    <t>Franklin-Missouri</t>
  </si>
  <si>
    <t>Gasconade-Missouri</t>
  </si>
  <si>
    <t>Gentry-Missouri</t>
  </si>
  <si>
    <t>Greene-Missouri</t>
  </si>
  <si>
    <t>Grundy-Missouri</t>
  </si>
  <si>
    <t>Harrison-Missouri</t>
  </si>
  <si>
    <t>Henry-Missouri</t>
  </si>
  <si>
    <t>Hickory-Missouri</t>
  </si>
  <si>
    <t>Holt-Missouri</t>
  </si>
  <si>
    <t>Howard-Missouri</t>
  </si>
  <si>
    <t>Howell-Missouri</t>
  </si>
  <si>
    <t>Iron-Missouri</t>
  </si>
  <si>
    <t>Jackson-Missouri</t>
  </si>
  <si>
    <t>Jasper-Missouri</t>
  </si>
  <si>
    <t>Jefferson-Missouri</t>
  </si>
  <si>
    <t>Johnson-Missouri</t>
  </si>
  <si>
    <t>Knox-Missouri</t>
  </si>
  <si>
    <t>Laclede-Missouri</t>
  </si>
  <si>
    <t>Lafayette-Missouri</t>
  </si>
  <si>
    <t>Lawrence-Missouri</t>
  </si>
  <si>
    <t>Lewis-Missouri</t>
  </si>
  <si>
    <t>Lincoln-Missouri</t>
  </si>
  <si>
    <t>Linn-Missouri</t>
  </si>
  <si>
    <t>Livingston-Missouri</t>
  </si>
  <si>
    <t>Mc Donald-Missouri</t>
  </si>
  <si>
    <t>Macon-Missouri</t>
  </si>
  <si>
    <t>Madison-Missouri</t>
  </si>
  <si>
    <t>Maries-Missouri</t>
  </si>
  <si>
    <t>Marion-Missouri</t>
  </si>
  <si>
    <t>Mercer-Missouri</t>
  </si>
  <si>
    <t>Miller-Missouri</t>
  </si>
  <si>
    <t>Mississippi-Missouri</t>
  </si>
  <si>
    <t>Moniteau-Missouri</t>
  </si>
  <si>
    <t>Monroe-Missouri</t>
  </si>
  <si>
    <t>Montgomery-Missouri</t>
  </si>
  <si>
    <t>Morgan-Missouri</t>
  </si>
  <si>
    <t>New Madrid-Missouri</t>
  </si>
  <si>
    <t>Newton-Missouri</t>
  </si>
  <si>
    <t>Nodaway-Missouri</t>
  </si>
  <si>
    <t>Oregon-Missouri</t>
  </si>
  <si>
    <t>Osage-Missouri</t>
  </si>
  <si>
    <t>Ozark-Missouri</t>
  </si>
  <si>
    <t>Pemiscot-Missouri</t>
  </si>
  <si>
    <t>Perry-Missouri</t>
  </si>
  <si>
    <t>Pettis-Missouri</t>
  </si>
  <si>
    <t>Phelps-Missouri</t>
  </si>
  <si>
    <t>Pike-Missouri</t>
  </si>
  <si>
    <t>Platte-Missouri</t>
  </si>
  <si>
    <t>Polk-Missouri</t>
  </si>
  <si>
    <t>Pulaski-Missouri</t>
  </si>
  <si>
    <t>Putnam-Missouri</t>
  </si>
  <si>
    <t>Ralls-Missouri</t>
  </si>
  <si>
    <t>Randolph-Missouri</t>
  </si>
  <si>
    <t>Ray-Missouri</t>
  </si>
  <si>
    <t>Reynolds-Missouri</t>
  </si>
  <si>
    <t>Ripley-Missouri</t>
  </si>
  <si>
    <t>St. Charles-Missouri</t>
  </si>
  <si>
    <t>St. Clair-Missouri</t>
  </si>
  <si>
    <t>Ste. Genevieve-Missouri</t>
  </si>
  <si>
    <t>St. Francois-Missouri</t>
  </si>
  <si>
    <t>St. Louis-Missouri</t>
  </si>
  <si>
    <t>Saline-Missouri</t>
  </si>
  <si>
    <t>Schuyler-Missouri</t>
  </si>
  <si>
    <t>Scotland-Missouri</t>
  </si>
  <si>
    <t>Scott-Missouri</t>
  </si>
  <si>
    <t>Shannon-Missouri</t>
  </si>
  <si>
    <t>Shelby-Missouri</t>
  </si>
  <si>
    <t>Stoddard-Missouri</t>
  </si>
  <si>
    <t>Stone-Missouri</t>
  </si>
  <si>
    <t>Sullivan-Missouri</t>
  </si>
  <si>
    <t>Taney-Missouri</t>
  </si>
  <si>
    <t>Texas-Missouri</t>
  </si>
  <si>
    <t>Vernon-Missouri</t>
  </si>
  <si>
    <t>Warren-Missouri</t>
  </si>
  <si>
    <t>Washington-Missouri</t>
  </si>
  <si>
    <t>Wayne-Missouri</t>
  </si>
  <si>
    <t>Webster-Missouri</t>
  </si>
  <si>
    <t>Worth-Missouri</t>
  </si>
  <si>
    <t>Wright-Missouri</t>
  </si>
  <si>
    <t>St. Louis City-Missouri</t>
  </si>
  <si>
    <t>Unknown-Missouri</t>
  </si>
  <si>
    <t>*TOTAL - Missouri-Missouri</t>
  </si>
  <si>
    <t>Montana</t>
  </si>
  <si>
    <t>Beaverhead-Montana</t>
  </si>
  <si>
    <t>Big Horn-Montana</t>
  </si>
  <si>
    <t>Blaine-Montana</t>
  </si>
  <si>
    <t>Broadwater-Montana</t>
  </si>
  <si>
    <t>Carbon-Montana</t>
  </si>
  <si>
    <t>Carter-Montana</t>
  </si>
  <si>
    <t>Cascade-Montana</t>
  </si>
  <si>
    <t>Chouteau-Montana</t>
  </si>
  <si>
    <t>Custer-Montana</t>
  </si>
  <si>
    <t>Daniels-Montana</t>
  </si>
  <si>
    <t>Dawson-Montana</t>
  </si>
  <si>
    <t>Deer Lodge-Montana</t>
  </si>
  <si>
    <t>Fallon-Montana</t>
  </si>
  <si>
    <t>Fergus-Montana</t>
  </si>
  <si>
    <t>Flathead-Montana</t>
  </si>
  <si>
    <t>Gallatin-Montana</t>
  </si>
  <si>
    <t>Garfield-Montana</t>
  </si>
  <si>
    <t>Glacier-Montana</t>
  </si>
  <si>
    <t>Golden Valley-Montana</t>
  </si>
  <si>
    <t>Granite-Montana</t>
  </si>
  <si>
    <t>Hill-Montana</t>
  </si>
  <si>
    <t>Jefferson-Montana</t>
  </si>
  <si>
    <t>Judith Basin-Montana</t>
  </si>
  <si>
    <t>Lake-Montana</t>
  </si>
  <si>
    <t>Lewis And Clark-Montana</t>
  </si>
  <si>
    <t>Liberty-Montana</t>
  </si>
  <si>
    <t>Lincoln-Montana</t>
  </si>
  <si>
    <t>Mccone-Montana</t>
  </si>
  <si>
    <t>Madison-Montana</t>
  </si>
  <si>
    <t>Meagher-Montana</t>
  </si>
  <si>
    <t>Mineral-Montana</t>
  </si>
  <si>
    <t>Missoula-Montana</t>
  </si>
  <si>
    <t>Musselshell-Montana</t>
  </si>
  <si>
    <t>Park-Montana</t>
  </si>
  <si>
    <t>Petroleum-Montana</t>
  </si>
  <si>
    <t>Phillips-Montana</t>
  </si>
  <si>
    <t>Pondera-Montana</t>
  </si>
  <si>
    <t>Powder River-Montana</t>
  </si>
  <si>
    <t>Powell-Montana</t>
  </si>
  <si>
    <t>Prairie-Montana</t>
  </si>
  <si>
    <t>Ravalli-Montana</t>
  </si>
  <si>
    <t>Richland-Montana</t>
  </si>
  <si>
    <t>Roosevelt-Montana</t>
  </si>
  <si>
    <t>Rosebud-Montana</t>
  </si>
  <si>
    <t>Sanders-Montana</t>
  </si>
  <si>
    <t>Sheridan-Montana</t>
  </si>
  <si>
    <t>Silver Bow-Montana</t>
  </si>
  <si>
    <t>Stillwater-Montana</t>
  </si>
  <si>
    <t>Sweet Grass-Montana</t>
  </si>
  <si>
    <t>Teton-Montana</t>
  </si>
  <si>
    <t>Toole-Montana</t>
  </si>
  <si>
    <t>Treasure-Montana</t>
  </si>
  <si>
    <t>Valley-Montana</t>
  </si>
  <si>
    <t>Wheatland-Montana</t>
  </si>
  <si>
    <t>Wibaux-Montana</t>
  </si>
  <si>
    <t>Yellowstone-Montana</t>
  </si>
  <si>
    <t>Unknown-Montana</t>
  </si>
  <si>
    <t>*TOTAL - Montana-Montana</t>
  </si>
  <si>
    <t>Nebraska</t>
  </si>
  <si>
    <t>Adams-Nebraska</t>
  </si>
  <si>
    <t>Antelope-Nebraska</t>
  </si>
  <si>
    <t>Arthur-Nebraska</t>
  </si>
  <si>
    <t>Banner-Nebraska</t>
  </si>
  <si>
    <t>Blaine-Nebraska</t>
  </si>
  <si>
    <t>Boone-Nebraska</t>
  </si>
  <si>
    <t>Box Butte-Nebraska</t>
  </si>
  <si>
    <t>Boyd-Nebraska</t>
  </si>
  <si>
    <t>Brown-Nebraska</t>
  </si>
  <si>
    <t>Buffalo-Nebraska</t>
  </si>
  <si>
    <t>Burt-Nebraska</t>
  </si>
  <si>
    <t>Butler-Nebraska</t>
  </si>
  <si>
    <t>Cass-Nebraska</t>
  </si>
  <si>
    <t>Cedar-Nebraska</t>
  </si>
  <si>
    <t>Chase-Nebraska</t>
  </si>
  <si>
    <t>Cherry-Nebraska</t>
  </si>
  <si>
    <t>Cheyenne-Nebraska</t>
  </si>
  <si>
    <t>Clay-Nebraska</t>
  </si>
  <si>
    <t>Colfax-Nebraska</t>
  </si>
  <si>
    <t>Cuming-Nebraska</t>
  </si>
  <si>
    <t>Custer-Nebraska</t>
  </si>
  <si>
    <t>Dakota-Nebraska</t>
  </si>
  <si>
    <t>Dawes-Nebraska</t>
  </si>
  <si>
    <t>Dawson-Nebraska</t>
  </si>
  <si>
    <t>Deuel-Nebraska</t>
  </si>
  <si>
    <t>Dixon-Nebraska</t>
  </si>
  <si>
    <t>Dodge-Nebraska</t>
  </si>
  <si>
    <t>Douglas-Nebraska</t>
  </si>
  <si>
    <t>Dundy-Nebraska</t>
  </si>
  <si>
    <t>Fillmore-Nebraska</t>
  </si>
  <si>
    <t>Franklin-Nebraska</t>
  </si>
  <si>
    <t>Frontier-Nebraska</t>
  </si>
  <si>
    <t>Furnas-Nebraska</t>
  </si>
  <si>
    <t>Gage-Nebraska</t>
  </si>
  <si>
    <t>Garden-Nebraska</t>
  </si>
  <si>
    <t>Garfield-Nebraska</t>
  </si>
  <si>
    <t>Gosper-Nebraska</t>
  </si>
  <si>
    <t>Grant-Nebraska</t>
  </si>
  <si>
    <t>Greeley-Nebraska</t>
  </si>
  <si>
    <t>Hall-Nebraska</t>
  </si>
  <si>
    <t>Hamilton-Nebraska</t>
  </si>
  <si>
    <t>Harlan-Nebraska</t>
  </si>
  <si>
    <t>Hayes-Nebraska</t>
  </si>
  <si>
    <t>Hitchcock-Nebraska</t>
  </si>
  <si>
    <t>Holt-Nebraska</t>
  </si>
  <si>
    <t>Hooker-Nebraska</t>
  </si>
  <si>
    <t>Howard-Nebraska</t>
  </si>
  <si>
    <t>Jefferson-Nebraska</t>
  </si>
  <si>
    <t>Johnson-Nebraska</t>
  </si>
  <si>
    <t>Kearney-Nebraska</t>
  </si>
  <si>
    <t>Keith-Nebraska</t>
  </si>
  <si>
    <t>Keya Paha-Nebraska</t>
  </si>
  <si>
    <t>Kimball-Nebraska</t>
  </si>
  <si>
    <t>Knox-Nebraska</t>
  </si>
  <si>
    <t>Lancaster-Nebraska</t>
  </si>
  <si>
    <t>Lincoln-Nebraska</t>
  </si>
  <si>
    <t>Logan-Nebraska</t>
  </si>
  <si>
    <t>Loup-Nebraska</t>
  </si>
  <si>
    <t>Mc Pherson-Nebraska</t>
  </si>
  <si>
    <t>Madison-Nebraska</t>
  </si>
  <si>
    <t>Merrick-Nebraska</t>
  </si>
  <si>
    <t>Morrill-Nebraska</t>
  </si>
  <si>
    <t>Nance-Nebraska</t>
  </si>
  <si>
    <t>Nemaha-Nebraska</t>
  </si>
  <si>
    <t>Nuckolls-Nebraska</t>
  </si>
  <si>
    <t>Otoe-Nebraska</t>
  </si>
  <si>
    <t>Pawnee-Nebraska</t>
  </si>
  <si>
    <t>Perkins-Nebraska</t>
  </si>
  <si>
    <t>Phelps-Nebraska</t>
  </si>
  <si>
    <t>Pierce-Nebraska</t>
  </si>
  <si>
    <t>Platte-Nebraska</t>
  </si>
  <si>
    <t>Polk-Nebraska</t>
  </si>
  <si>
    <t>Red Willow-Nebraska</t>
  </si>
  <si>
    <t>Richardson-Nebraska</t>
  </si>
  <si>
    <t>Rock-Nebraska</t>
  </si>
  <si>
    <t>Saline-Nebraska</t>
  </si>
  <si>
    <t>Sarpy-Nebraska</t>
  </si>
  <si>
    <t>Saunders-Nebraska</t>
  </si>
  <si>
    <t>Scott Bluff-Nebraska</t>
  </si>
  <si>
    <t>Seward-Nebraska</t>
  </si>
  <si>
    <t>Sheridan-Nebraska</t>
  </si>
  <si>
    <t>Sherman-Nebraska</t>
  </si>
  <si>
    <t>Sioux-Nebraska</t>
  </si>
  <si>
    <t>Stanton-Nebraska</t>
  </si>
  <si>
    <t>Thayer-Nebraska</t>
  </si>
  <si>
    <t>Thomas-Nebraska</t>
  </si>
  <si>
    <t>Thurston-Nebraska</t>
  </si>
  <si>
    <t>Valley-Nebraska</t>
  </si>
  <si>
    <t>Washington-Nebraska</t>
  </si>
  <si>
    <t>Wayne-Nebraska</t>
  </si>
  <si>
    <t>Webster-Nebraska</t>
  </si>
  <si>
    <t>Wheeler-Nebraska</t>
  </si>
  <si>
    <t>York-Nebraska</t>
  </si>
  <si>
    <t>Unknown-Nebraska</t>
  </si>
  <si>
    <t>*TOTAL - Nebraska-Nebraska</t>
  </si>
  <si>
    <t>Nevada</t>
  </si>
  <si>
    <t>Churchill-Nevada</t>
  </si>
  <si>
    <t>Clark-Nevada</t>
  </si>
  <si>
    <t>Douglas-Nevada</t>
  </si>
  <si>
    <t>Elko-Nevada</t>
  </si>
  <si>
    <t>Esmeralda-Nevada</t>
  </si>
  <si>
    <t>Eureka-Nevada</t>
  </si>
  <si>
    <t>Humboldt-Nevada</t>
  </si>
  <si>
    <t>Lander-Nevada</t>
  </si>
  <si>
    <t>Lincoln-Nevada</t>
  </si>
  <si>
    <t>Lyon-Nevada</t>
  </si>
  <si>
    <t>Mineral-Nevada</t>
  </si>
  <si>
    <t>Nye-Nevada</t>
  </si>
  <si>
    <t>Pershing-Nevada</t>
  </si>
  <si>
    <t>Storey-Nevada</t>
  </si>
  <si>
    <t>Washoe-Nevada</t>
  </si>
  <si>
    <t>White Pine-Nevada</t>
  </si>
  <si>
    <t>Carson City-Nevada</t>
  </si>
  <si>
    <t>Unknown-Nevada</t>
  </si>
  <si>
    <t>*TOTAL - Nevada-Nevada</t>
  </si>
  <si>
    <t>New Hampshire</t>
  </si>
  <si>
    <t>Belknap-New Hampshire</t>
  </si>
  <si>
    <t>Carroll-New Hampshire</t>
  </si>
  <si>
    <t>Cheshire-New Hampshire</t>
  </si>
  <si>
    <t>Coos-New Hampshire</t>
  </si>
  <si>
    <t>Grafton-New Hampshire</t>
  </si>
  <si>
    <t>Hillsborough-New Hampshire</t>
  </si>
  <si>
    <t>Merrimack-New Hampshire</t>
  </si>
  <si>
    <t>Rockingham-New Hampshire</t>
  </si>
  <si>
    <t>Strafford-New Hampshire</t>
  </si>
  <si>
    <t>Sullivan-New Hampshire</t>
  </si>
  <si>
    <t>Unknown-New Hampshire</t>
  </si>
  <si>
    <t>*TOTAL - New Hampshire-New Hampshire</t>
  </si>
  <si>
    <t>New Jersey</t>
  </si>
  <si>
    <t>Atlantic-New Jersey</t>
  </si>
  <si>
    <t>Bergen-New Jersey</t>
  </si>
  <si>
    <t>Burlington-New Jersey</t>
  </si>
  <si>
    <t>Camden-New Jersey</t>
  </si>
  <si>
    <t>Cape May-New Jersey</t>
  </si>
  <si>
    <t>Cumberland-New Jersey</t>
  </si>
  <si>
    <t>Essex-New Jersey</t>
  </si>
  <si>
    <t>Gloucester-New Jersey</t>
  </si>
  <si>
    <t>Hudson-New Jersey</t>
  </si>
  <si>
    <t>Hunterdon-New Jersey</t>
  </si>
  <si>
    <t>Mercer-New Jersey</t>
  </si>
  <si>
    <t>Middlesex-New Jersey</t>
  </si>
  <si>
    <t>Monmouth-New Jersey</t>
  </si>
  <si>
    <t>Morris-New Jersey</t>
  </si>
  <si>
    <t>Ocean-New Jersey</t>
  </si>
  <si>
    <t>Passaic-New Jersey</t>
  </si>
  <si>
    <t>Salem-New Jersey</t>
  </si>
  <si>
    <t>Somerset-New Jersey</t>
  </si>
  <si>
    <t>Sussex-New Jersey</t>
  </si>
  <si>
    <t>Union-New Jersey</t>
  </si>
  <si>
    <t>Warren-New Jersey</t>
  </si>
  <si>
    <t>Unknown-New Jersey</t>
  </si>
  <si>
    <t>*TOTAL - New Jersey-New Jersey</t>
  </si>
  <si>
    <t>New Mexico</t>
  </si>
  <si>
    <t>Bernalillo-New Mexico</t>
  </si>
  <si>
    <t>Catron-New Mexico</t>
  </si>
  <si>
    <t>Chaves-New Mexico</t>
  </si>
  <si>
    <t>Cibola-New Mexico</t>
  </si>
  <si>
    <t>Colfax-New Mexico</t>
  </si>
  <si>
    <t>Curry-New Mexico</t>
  </si>
  <si>
    <t>De Baca-New Mexico</t>
  </si>
  <si>
    <t>Dona Ana-New Mexico</t>
  </si>
  <si>
    <t>Eddy-New Mexico</t>
  </si>
  <si>
    <t>Grant-New Mexico</t>
  </si>
  <si>
    <t>Guadalupe-New Mexico</t>
  </si>
  <si>
    <t>Harding-New Mexico</t>
  </si>
  <si>
    <t>Hidalgo-New Mexico</t>
  </si>
  <si>
    <t>Lea-New Mexico</t>
  </si>
  <si>
    <t>Lincoln-New Mexico</t>
  </si>
  <si>
    <t>Los Alamos-New Mexico</t>
  </si>
  <si>
    <t>Luna-New Mexico</t>
  </si>
  <si>
    <t>Mckinley-New Mexico</t>
  </si>
  <si>
    <t>Mora-New Mexico</t>
  </si>
  <si>
    <t>Otero-New Mexico</t>
  </si>
  <si>
    <t>Quay-New Mexico</t>
  </si>
  <si>
    <t>Rio Arriba-New Mexico</t>
  </si>
  <si>
    <t>Roosevelt-New Mexico</t>
  </si>
  <si>
    <t>Sandoval-New Mexico</t>
  </si>
  <si>
    <t>San Juan-New Mexico</t>
  </si>
  <si>
    <t>San Miguel-New Mexico</t>
  </si>
  <si>
    <t>Santa Fe-New Mexico</t>
  </si>
  <si>
    <t>Sierra-New Mexico</t>
  </si>
  <si>
    <t>Socorro-New Mexico</t>
  </si>
  <si>
    <t>Taos-New Mexico</t>
  </si>
  <si>
    <t>Torrance-New Mexico</t>
  </si>
  <si>
    <t>Union-New Mexico</t>
  </si>
  <si>
    <t>Valencia-New Mexico</t>
  </si>
  <si>
    <t>Unknown-New Mexico</t>
  </si>
  <si>
    <t>*TOTAL - New Mexico-New Mexico</t>
  </si>
  <si>
    <t>New York</t>
  </si>
  <si>
    <t>Albany-New York</t>
  </si>
  <si>
    <t>Allegany-New York</t>
  </si>
  <si>
    <t>Bronx-New York</t>
  </si>
  <si>
    <t>Broome-New York</t>
  </si>
  <si>
    <t>Cattaraugus-New York</t>
  </si>
  <si>
    <t>Cayuga-New York</t>
  </si>
  <si>
    <t>Chautauqua-New York</t>
  </si>
  <si>
    <t>Chemung-New York</t>
  </si>
  <si>
    <t>Chenango-New York</t>
  </si>
  <si>
    <t>Clinton-New York</t>
  </si>
  <si>
    <t>Columbia-New York</t>
  </si>
  <si>
    <t>Cortland-New York</t>
  </si>
  <si>
    <t>Delaware-New York</t>
  </si>
  <si>
    <t>Dutchess-New York</t>
  </si>
  <si>
    <t>Erie-New York</t>
  </si>
  <si>
    <t>Essex-New York</t>
  </si>
  <si>
    <t>Franklin-New York</t>
  </si>
  <si>
    <t>Fulton-New York</t>
  </si>
  <si>
    <t>Genesee-New York</t>
  </si>
  <si>
    <t>Greene-New York</t>
  </si>
  <si>
    <t>Hamilton-New York</t>
  </si>
  <si>
    <t>Herkimer-New York</t>
  </si>
  <si>
    <t>Jefferson-New York</t>
  </si>
  <si>
    <t>Kings-New York</t>
  </si>
  <si>
    <t>Lewis-New York</t>
  </si>
  <si>
    <t>Livingston-New York</t>
  </si>
  <si>
    <t>Madison-New York</t>
  </si>
  <si>
    <t>Monroe-New York</t>
  </si>
  <si>
    <t>Montgomery-New York</t>
  </si>
  <si>
    <t>Nassau-New York</t>
  </si>
  <si>
    <t>New York-New York</t>
  </si>
  <si>
    <t>Niagara-New York</t>
  </si>
  <si>
    <t>Oneida-New York</t>
  </si>
  <si>
    <t>Onondaga-New York</t>
  </si>
  <si>
    <t>Ontario-New York</t>
  </si>
  <si>
    <t>Orange-New York</t>
  </si>
  <si>
    <t>Orleans-New York</t>
  </si>
  <si>
    <t>Oswego-New York</t>
  </si>
  <si>
    <t>Otsego-New York</t>
  </si>
  <si>
    <t>Putnam-New York</t>
  </si>
  <si>
    <t>Queens-New York</t>
  </si>
  <si>
    <t>Rensselaer-New York</t>
  </si>
  <si>
    <t>Richmond-New York</t>
  </si>
  <si>
    <t>Rockland-New York</t>
  </si>
  <si>
    <t>St. Lawrence-New York</t>
  </si>
  <si>
    <t>Saratoga-New York</t>
  </si>
  <si>
    <t>Schenectady-New York</t>
  </si>
  <si>
    <t>Schoharie-New York</t>
  </si>
  <si>
    <t>Schuyler-New York</t>
  </si>
  <si>
    <t>Seneca-New York</t>
  </si>
  <si>
    <t>Steuben-New York</t>
  </si>
  <si>
    <t>Suffolk-New York</t>
  </si>
  <si>
    <t>Sullivan-New York</t>
  </si>
  <si>
    <t>Tioga-New York</t>
  </si>
  <si>
    <t>Tompkins-New York</t>
  </si>
  <si>
    <t>Ulster-New York</t>
  </si>
  <si>
    <t>Warren-New York</t>
  </si>
  <si>
    <t>Washington-New York</t>
  </si>
  <si>
    <t>Wayne-New York</t>
  </si>
  <si>
    <t>Westchester-New York</t>
  </si>
  <si>
    <t>Wyoming-New York</t>
  </si>
  <si>
    <t>Yates-New York</t>
  </si>
  <si>
    <t>Unknown-New York</t>
  </si>
  <si>
    <t>*TOTAL - New York-New York</t>
  </si>
  <si>
    <t>North Carolina</t>
  </si>
  <si>
    <t>Alamance-North Carolina</t>
  </si>
  <si>
    <t>Alexander-North Carolina</t>
  </si>
  <si>
    <t>Alleghany-North Carolina</t>
  </si>
  <si>
    <t>Anson-North Carolina</t>
  </si>
  <si>
    <t>Ashe-North Carolina</t>
  </si>
  <si>
    <t>Avery-North Carolina</t>
  </si>
  <si>
    <t>Beaufort-North Carolina</t>
  </si>
  <si>
    <t>Bertie-North Carolina</t>
  </si>
  <si>
    <t>Bladen-North Carolina</t>
  </si>
  <si>
    <t>Brunswick-North Carolina</t>
  </si>
  <si>
    <t>Buncombe-North Carolina</t>
  </si>
  <si>
    <t>Burke-North Carolina</t>
  </si>
  <si>
    <t>Cabarrus-North Carolina</t>
  </si>
  <si>
    <t>Caldwell-North Carolina</t>
  </si>
  <si>
    <t>Camden-North Carolina</t>
  </si>
  <si>
    <t>Carteret-North Carolina</t>
  </si>
  <si>
    <t>Caswell-North Carolina</t>
  </si>
  <si>
    <t>Catawba-North Carolina</t>
  </si>
  <si>
    <t>Chatham-North Carolina</t>
  </si>
  <si>
    <t>Cherokee-North Carolina</t>
  </si>
  <si>
    <t>Chowan-North Carolina</t>
  </si>
  <si>
    <t>Clay-North Carolina</t>
  </si>
  <si>
    <t>Cleveland-North Carolina</t>
  </si>
  <si>
    <t>Columbus-North Carolina</t>
  </si>
  <si>
    <t>Craven-North Carolina</t>
  </si>
  <si>
    <t>Cumberland-North Carolina</t>
  </si>
  <si>
    <t>Currituck-North Carolina</t>
  </si>
  <si>
    <t>Dare-North Carolina</t>
  </si>
  <si>
    <t>Davidson-North Carolina</t>
  </si>
  <si>
    <t>Davie-North Carolina</t>
  </si>
  <si>
    <t>Duplin-North Carolina</t>
  </si>
  <si>
    <t>Durham-North Carolina</t>
  </si>
  <si>
    <t>Edgecombe-North Carolina</t>
  </si>
  <si>
    <t>Forsyth-North Carolina</t>
  </si>
  <si>
    <t>Franklin-North Carolina</t>
  </si>
  <si>
    <t>Gaston-North Carolina</t>
  </si>
  <si>
    <t>Gates-North Carolina</t>
  </si>
  <si>
    <t>Graham-North Carolina</t>
  </si>
  <si>
    <t>Granville-North Carolina</t>
  </si>
  <si>
    <t>Greene-North Carolina</t>
  </si>
  <si>
    <t>Guilford-North Carolina</t>
  </si>
  <si>
    <t>Halifax-North Carolina</t>
  </si>
  <si>
    <t>Harnett-North Carolina</t>
  </si>
  <si>
    <t>Haywood-North Carolina</t>
  </si>
  <si>
    <t>Henderson-North Carolina</t>
  </si>
  <si>
    <t>Hertford-North Carolina</t>
  </si>
  <si>
    <t>Hoke-North Carolina</t>
  </si>
  <si>
    <t>Hyde-North Carolina</t>
  </si>
  <si>
    <t>Iredell-North Carolina</t>
  </si>
  <si>
    <t>Jackson-North Carolina</t>
  </si>
  <si>
    <t>Johnston-North Carolina</t>
  </si>
  <si>
    <t>Jones-North Carolina</t>
  </si>
  <si>
    <t>Lee-North Carolina</t>
  </si>
  <si>
    <t>Lenoir-North Carolina</t>
  </si>
  <si>
    <t>Lincoln-North Carolina</t>
  </si>
  <si>
    <t>Mc Dowell-North Carolina</t>
  </si>
  <si>
    <t>Macon-North Carolina</t>
  </si>
  <si>
    <t>Madison-North Carolina</t>
  </si>
  <si>
    <t>Martin-North Carolina</t>
  </si>
  <si>
    <t>Mecklenburg-North Carolina</t>
  </si>
  <si>
    <t>Mitchell-North Carolina</t>
  </si>
  <si>
    <t>Montgomery-North Carolina</t>
  </si>
  <si>
    <t>Moore-North Carolina</t>
  </si>
  <si>
    <t>Nash-North Carolina</t>
  </si>
  <si>
    <t>New Hanover-North Carolina</t>
  </si>
  <si>
    <t>Northampton-North Carolina</t>
  </si>
  <si>
    <t>Onslow-North Carolina</t>
  </si>
  <si>
    <t>Orange-North Carolina</t>
  </si>
  <si>
    <t>Pamlico-North Carolina</t>
  </si>
  <si>
    <t>Pasquotank-North Carolina</t>
  </si>
  <si>
    <t>Pender-North Carolina</t>
  </si>
  <si>
    <t>Perquimans-North Carolina</t>
  </si>
  <si>
    <t>Person-North Carolina</t>
  </si>
  <si>
    <t>Pitt-North Carolina</t>
  </si>
  <si>
    <t>Polk-North Carolina</t>
  </si>
  <si>
    <t>Randolph-North Carolina</t>
  </si>
  <si>
    <t>Richmond-North Carolina</t>
  </si>
  <si>
    <t>Robeson-North Carolina</t>
  </si>
  <si>
    <t>Rockingham-North Carolina</t>
  </si>
  <si>
    <t>Rowan-North Carolina</t>
  </si>
  <si>
    <t>Rutherford-North Carolina</t>
  </si>
  <si>
    <t>Sampson-North Carolina</t>
  </si>
  <si>
    <t>Scotland-North Carolina</t>
  </si>
  <si>
    <t>Stanly-North Carolina</t>
  </si>
  <si>
    <t>Stokes-North Carolina</t>
  </si>
  <si>
    <t>Surry-North Carolina</t>
  </si>
  <si>
    <t>Swain-North Carolina</t>
  </si>
  <si>
    <t>Transylvania-North Carolina</t>
  </si>
  <si>
    <t>Tyrrell-North Carolina</t>
  </si>
  <si>
    <t>Union-North Carolina</t>
  </si>
  <si>
    <t>Vance-North Carolina</t>
  </si>
  <si>
    <t>Wake-North Carolina</t>
  </si>
  <si>
    <t>Warren-North Carolina</t>
  </si>
  <si>
    <t>Washington-North Carolina</t>
  </si>
  <si>
    <t>Watauga-North Carolina</t>
  </si>
  <si>
    <t>Wayne-North Carolina</t>
  </si>
  <si>
    <t>Wilkes-North Carolina</t>
  </si>
  <si>
    <t>Wilson-North Carolina</t>
  </si>
  <si>
    <t>Yadkin-North Carolina</t>
  </si>
  <si>
    <t>Yancey-North Carolina</t>
  </si>
  <si>
    <t>Unknown-North Carolina</t>
  </si>
  <si>
    <t>*TOTAL - North Carolina-North Carolina</t>
  </si>
  <si>
    <t>North Dakota</t>
  </si>
  <si>
    <t>Adams-North Dakota</t>
  </si>
  <si>
    <t>Barnes-North Dakota</t>
  </si>
  <si>
    <t>Benson-North Dakota</t>
  </si>
  <si>
    <t>Billings-North Dakota</t>
  </si>
  <si>
    <t>Bottineau-North Dakota</t>
  </si>
  <si>
    <t>Bowman-North Dakota</t>
  </si>
  <si>
    <t>Burke-North Dakota</t>
  </si>
  <si>
    <t>Burleigh-North Dakota</t>
  </si>
  <si>
    <t>Cass-North Dakota</t>
  </si>
  <si>
    <t>Cavalier-North Dakota</t>
  </si>
  <si>
    <t>Dickey-North Dakota</t>
  </si>
  <si>
    <t>Divide-North Dakota</t>
  </si>
  <si>
    <t>Dunn-North Dakota</t>
  </si>
  <si>
    <t>Eddy-North Dakota</t>
  </si>
  <si>
    <t>Emmons-North Dakota</t>
  </si>
  <si>
    <t>Foster-North Dakota</t>
  </si>
  <si>
    <t>Golden Valley-North Dakota</t>
  </si>
  <si>
    <t>Grand Forks-North Dakota</t>
  </si>
  <si>
    <t>Grant-North Dakota</t>
  </si>
  <si>
    <t>Griggs-North Dakota</t>
  </si>
  <si>
    <t>Hettinger-North Dakota</t>
  </si>
  <si>
    <t>Kidder-North Dakota</t>
  </si>
  <si>
    <t>La Moure-North Dakota</t>
  </si>
  <si>
    <t>Logan-North Dakota</t>
  </si>
  <si>
    <t>Mchenry-North Dakota</t>
  </si>
  <si>
    <t>Mcintosh-North Dakota</t>
  </si>
  <si>
    <t>Mckenzie-North Dakota</t>
  </si>
  <si>
    <t>Mclean-North Dakota</t>
  </si>
  <si>
    <t>Mercer-North Dakota</t>
  </si>
  <si>
    <t>Morton-North Dakota</t>
  </si>
  <si>
    <t>Mountrail-North Dakota</t>
  </si>
  <si>
    <t>Nelson-North Dakota</t>
  </si>
  <si>
    <t>Oliver-North Dakota</t>
  </si>
  <si>
    <t>Pembina-North Dakota</t>
  </si>
  <si>
    <t>Pierce-North Dakota</t>
  </si>
  <si>
    <t>Ramsey-North Dakota</t>
  </si>
  <si>
    <t>Ransom-North Dakota</t>
  </si>
  <si>
    <t>Renville-North Dakota</t>
  </si>
  <si>
    <t>Richland-North Dakota</t>
  </si>
  <si>
    <t>Rolette-North Dakota</t>
  </si>
  <si>
    <t>Sargent-North Dakota</t>
  </si>
  <si>
    <t>Sheridan-North Dakota</t>
  </si>
  <si>
    <t>Sioux-North Dakota</t>
  </si>
  <si>
    <t>Slope-North Dakota</t>
  </si>
  <si>
    <t>Stark-North Dakota</t>
  </si>
  <si>
    <t>Steele-North Dakota</t>
  </si>
  <si>
    <t>Stutsman-North Dakota</t>
  </si>
  <si>
    <t>Towner-North Dakota</t>
  </si>
  <si>
    <t>Traill-North Dakota</t>
  </si>
  <si>
    <t>Walsh-North Dakota</t>
  </si>
  <si>
    <t>Ward-North Dakota</t>
  </si>
  <si>
    <t>Wells-North Dakota</t>
  </si>
  <si>
    <t>Williams-North Dakota</t>
  </si>
  <si>
    <t>Unknown-North Dakota</t>
  </si>
  <si>
    <t>*TOTAL -North Dakota-North Dakota</t>
  </si>
  <si>
    <t>Ohio</t>
  </si>
  <si>
    <t>Adams-Ohio</t>
  </si>
  <si>
    <t>Allen-Ohio</t>
  </si>
  <si>
    <t>Ashland-Ohio</t>
  </si>
  <si>
    <t>Ashtabula-Ohio</t>
  </si>
  <si>
    <t>Athens-Ohio</t>
  </si>
  <si>
    <t>Auglaize-Ohio</t>
  </si>
  <si>
    <t>Belmont-Ohio</t>
  </si>
  <si>
    <t>Brown-Ohio</t>
  </si>
  <si>
    <t>Butler-Ohio</t>
  </si>
  <si>
    <t>Carroll-Ohio</t>
  </si>
  <si>
    <t>Champaign-Ohio</t>
  </si>
  <si>
    <t>Clark-Ohio</t>
  </si>
  <si>
    <t>Clermont-Ohio</t>
  </si>
  <si>
    <t>Clinton-Ohio</t>
  </si>
  <si>
    <t>Columbiana-Ohio</t>
  </si>
  <si>
    <t>Coshocton-Ohio</t>
  </si>
  <si>
    <t>Crawford-Ohio</t>
  </si>
  <si>
    <t>Cuyahoga-Ohio</t>
  </si>
  <si>
    <t>Darke-Ohio</t>
  </si>
  <si>
    <t>Defiance-Ohio</t>
  </si>
  <si>
    <t>Delaware-Ohio</t>
  </si>
  <si>
    <t>Erie-Ohio</t>
  </si>
  <si>
    <t>Fairfield-Ohio</t>
  </si>
  <si>
    <t>Fayette-Ohio</t>
  </si>
  <si>
    <t>Franklin-Ohio</t>
  </si>
  <si>
    <t>Fulton-Ohio</t>
  </si>
  <si>
    <t>Gallia-Ohio</t>
  </si>
  <si>
    <t>Geauga-Ohio</t>
  </si>
  <si>
    <t>Greene-Ohio</t>
  </si>
  <si>
    <t>Guernsey-Ohio</t>
  </si>
  <si>
    <t>Hamilton-Ohio</t>
  </si>
  <si>
    <t>Hancock-Ohio</t>
  </si>
  <si>
    <t>Hardin-Ohio</t>
  </si>
  <si>
    <t>Harrison-Ohio</t>
  </si>
  <si>
    <t>Henry-Ohio</t>
  </si>
  <si>
    <t>Highland-Ohio</t>
  </si>
  <si>
    <t>Hocking-Ohio</t>
  </si>
  <si>
    <t>Holmes-Ohio</t>
  </si>
  <si>
    <t>Huron-Ohio</t>
  </si>
  <si>
    <t>Jackson-Ohio</t>
  </si>
  <si>
    <t>Jefferson-Ohio</t>
  </si>
  <si>
    <t>Knox-Ohio</t>
  </si>
  <si>
    <t>Lake-Ohio</t>
  </si>
  <si>
    <t>Lawrence-Ohio</t>
  </si>
  <si>
    <t>Licking-Ohio</t>
  </si>
  <si>
    <t>Logan-Ohio</t>
  </si>
  <si>
    <t>Lorain-Ohio</t>
  </si>
  <si>
    <t>Lucas-Ohio</t>
  </si>
  <si>
    <t>Madison-Ohio</t>
  </si>
  <si>
    <t>Mahoning-Ohio</t>
  </si>
  <si>
    <t>Marion-Ohio</t>
  </si>
  <si>
    <t>Medina-Ohio</t>
  </si>
  <si>
    <t>Meigs-Ohio</t>
  </si>
  <si>
    <t>Mercer-Ohio</t>
  </si>
  <si>
    <t>Miami-Ohio</t>
  </si>
  <si>
    <t>Monroe-Ohio</t>
  </si>
  <si>
    <t>Montgomery-Ohio</t>
  </si>
  <si>
    <t>Morgan-Ohio</t>
  </si>
  <si>
    <t>Morrow-Ohio</t>
  </si>
  <si>
    <t>Muskingum-Ohio</t>
  </si>
  <si>
    <t>Noble-Ohio</t>
  </si>
  <si>
    <t>Ottawa-Ohio</t>
  </si>
  <si>
    <t>Paulding-Ohio</t>
  </si>
  <si>
    <t>Perry-Ohio</t>
  </si>
  <si>
    <t>Pickaway-Ohio</t>
  </si>
  <si>
    <t>Pike-Ohio</t>
  </si>
  <si>
    <t>Portage-Ohio</t>
  </si>
  <si>
    <t>Preble-Ohio</t>
  </si>
  <si>
    <t>Putnam-Ohio</t>
  </si>
  <si>
    <t>Richland-Ohio</t>
  </si>
  <si>
    <t>Ross-Ohio</t>
  </si>
  <si>
    <t>Sandusky-Ohio</t>
  </si>
  <si>
    <t>Scioto-Ohio</t>
  </si>
  <si>
    <t>Seneca-Ohio</t>
  </si>
  <si>
    <t>Shelby-Ohio</t>
  </si>
  <si>
    <t>Stark-Ohio</t>
  </si>
  <si>
    <t>Summit-Ohio</t>
  </si>
  <si>
    <t>Trumbull-Ohio</t>
  </si>
  <si>
    <t>Tuscarawas-Ohio</t>
  </si>
  <si>
    <t>Union-Ohio</t>
  </si>
  <si>
    <t>Van Wert-Ohio</t>
  </si>
  <si>
    <t>Vinton-Ohio</t>
  </si>
  <si>
    <t>Warren-Ohio</t>
  </si>
  <si>
    <t>Washington-Ohio</t>
  </si>
  <si>
    <t>Wayne-Ohio</t>
  </si>
  <si>
    <t>Williams-Ohio</t>
  </si>
  <si>
    <t>Wood-Ohio</t>
  </si>
  <si>
    <t>Wyandot-Ohio</t>
  </si>
  <si>
    <t>Unknown-Ohio</t>
  </si>
  <si>
    <t>*TOTAL - Ohio-Ohio</t>
  </si>
  <si>
    <t>Oklahoma</t>
  </si>
  <si>
    <t>Adair-Oklahoma</t>
  </si>
  <si>
    <t>Alfalfa-Oklahoma</t>
  </si>
  <si>
    <t>Atoka-Oklahoma</t>
  </si>
  <si>
    <t>Beaver-Oklahoma</t>
  </si>
  <si>
    <t>Beckham-Oklahoma</t>
  </si>
  <si>
    <t>Blaine-Oklahoma</t>
  </si>
  <si>
    <t>Bryan-Oklahoma</t>
  </si>
  <si>
    <t>Caddo-Oklahoma</t>
  </si>
  <si>
    <t>Canadian-Oklahoma</t>
  </si>
  <si>
    <t>Carter-Oklahoma</t>
  </si>
  <si>
    <t>Cherokee-Oklahoma</t>
  </si>
  <si>
    <t>Choctaw-Oklahoma</t>
  </si>
  <si>
    <t>Cimarron-Oklahoma</t>
  </si>
  <si>
    <t>Cleveland-Oklahoma</t>
  </si>
  <si>
    <t>Coal-Oklahoma</t>
  </si>
  <si>
    <t>Comanche-Oklahoma</t>
  </si>
  <si>
    <t>Cotton-Oklahoma</t>
  </si>
  <si>
    <t>Craig-Oklahoma</t>
  </si>
  <si>
    <t>Creek-Oklahoma</t>
  </si>
  <si>
    <t>Custer-Oklahoma</t>
  </si>
  <si>
    <t>Delaware-Oklahoma</t>
  </si>
  <si>
    <t>Dewey-Oklahoma</t>
  </si>
  <si>
    <t>Ellis-Oklahoma</t>
  </si>
  <si>
    <t>Garfield-Oklahoma</t>
  </si>
  <si>
    <t>Garvin-Oklahoma</t>
  </si>
  <si>
    <t>Grady-Oklahoma</t>
  </si>
  <si>
    <t>Grant-Oklahoma</t>
  </si>
  <si>
    <t>Greer-Oklahoma</t>
  </si>
  <si>
    <t>Harmon-Oklahoma</t>
  </si>
  <si>
    <t>Harper-Oklahoma</t>
  </si>
  <si>
    <t>Haskell-Oklahoma</t>
  </si>
  <si>
    <t>Hughes-Oklahoma</t>
  </si>
  <si>
    <t>Jackson-Oklahoma</t>
  </si>
  <si>
    <t>Jefferson-Oklahoma</t>
  </si>
  <si>
    <t>Johnston-Oklahoma</t>
  </si>
  <si>
    <t>Kay-Oklahoma</t>
  </si>
  <si>
    <t>Kingfisher-Oklahoma</t>
  </si>
  <si>
    <t>Kiowa-Oklahoma</t>
  </si>
  <si>
    <t>Latimer-Oklahoma</t>
  </si>
  <si>
    <t>Le Flore-Oklahoma</t>
  </si>
  <si>
    <t>Lincoln-Oklahoma</t>
  </si>
  <si>
    <t>Logan-Oklahoma</t>
  </si>
  <si>
    <t>Love-Oklahoma</t>
  </si>
  <si>
    <t>Mcclain-Oklahoma</t>
  </si>
  <si>
    <t>Mccurtain-Oklahoma</t>
  </si>
  <si>
    <t>Mcintosh-Oklahoma</t>
  </si>
  <si>
    <t>Major-Oklahoma</t>
  </si>
  <si>
    <t>Marshall-Oklahoma</t>
  </si>
  <si>
    <t>Mayes-Oklahoma</t>
  </si>
  <si>
    <t>Murray-Oklahoma</t>
  </si>
  <si>
    <t>Muskogee-Oklahoma</t>
  </si>
  <si>
    <t>Noble-Oklahoma</t>
  </si>
  <si>
    <t>Nowata-Oklahoma</t>
  </si>
  <si>
    <t>Okfuskee-Oklahoma</t>
  </si>
  <si>
    <t>Oklahoma-Oklahoma</t>
  </si>
  <si>
    <t>Okmulgee-Oklahoma</t>
  </si>
  <si>
    <t>Osage-Oklahoma</t>
  </si>
  <si>
    <t>Ottawa-Oklahoma</t>
  </si>
  <si>
    <t>Pawnee-Oklahoma</t>
  </si>
  <si>
    <t>Payne-Oklahoma</t>
  </si>
  <si>
    <t>Pittsburg-Oklahoma</t>
  </si>
  <si>
    <t>Pontotoc-Oklahoma</t>
  </si>
  <si>
    <t>Pottawatomie-Oklahoma</t>
  </si>
  <si>
    <t>Pushmataha-Oklahoma</t>
  </si>
  <si>
    <t>Roger Mills-Oklahoma</t>
  </si>
  <si>
    <t>Rogers-Oklahoma</t>
  </si>
  <si>
    <t>Seminole-Oklahoma</t>
  </si>
  <si>
    <t>Sequoyah-Oklahoma</t>
  </si>
  <si>
    <t>Stephens-Oklahoma</t>
  </si>
  <si>
    <t>Texas-Oklahoma</t>
  </si>
  <si>
    <t>Tillman-Oklahoma</t>
  </si>
  <si>
    <t>Tulsa-Oklahoma</t>
  </si>
  <si>
    <t>Wagoner-Oklahoma</t>
  </si>
  <si>
    <t>Washington-Oklahoma</t>
  </si>
  <si>
    <t>Washita-Oklahoma</t>
  </si>
  <si>
    <t>Woods-Oklahoma</t>
  </si>
  <si>
    <t>Woodward-Oklahoma</t>
  </si>
  <si>
    <t>Unknown-Oklahoma</t>
  </si>
  <si>
    <t>*TOTAL - Oklahoma-Oklahoma</t>
  </si>
  <si>
    <t>Oregon</t>
  </si>
  <si>
    <t>Baker-Oregon</t>
  </si>
  <si>
    <t>Benton-Oregon</t>
  </si>
  <si>
    <t>Clackamas-Oregon</t>
  </si>
  <si>
    <t>Clatsop-Oregon</t>
  </si>
  <si>
    <t>Columbia-Oregon</t>
  </si>
  <si>
    <t>Coos-Oregon</t>
  </si>
  <si>
    <t>Crook-Oregon</t>
  </si>
  <si>
    <t>Curry-Oregon</t>
  </si>
  <si>
    <t>Deschutes-Oregon</t>
  </si>
  <si>
    <t>Douglas-Oregon</t>
  </si>
  <si>
    <t>Gilliam-Oregon</t>
  </si>
  <si>
    <t>Grant-Oregon</t>
  </si>
  <si>
    <t>Harney-Oregon</t>
  </si>
  <si>
    <t>Hood River-Oregon</t>
  </si>
  <si>
    <t>Jackson-Oregon</t>
  </si>
  <si>
    <t>Jefferson-Oregon</t>
  </si>
  <si>
    <t>Josephine-Oregon</t>
  </si>
  <si>
    <t>Klamath-Oregon</t>
  </si>
  <si>
    <t>Lake-Oregon</t>
  </si>
  <si>
    <t>Lane-Oregon</t>
  </si>
  <si>
    <t>Lincoln-Oregon</t>
  </si>
  <si>
    <t>Linn-Oregon</t>
  </si>
  <si>
    <t>Malheur-Oregon</t>
  </si>
  <si>
    <t>Marion-Oregon</t>
  </si>
  <si>
    <t>Morrow-Oregon</t>
  </si>
  <si>
    <t>Multnomah-Oregon</t>
  </si>
  <si>
    <t>Polk-Oregon</t>
  </si>
  <si>
    <t>Sherman-Oregon</t>
  </si>
  <si>
    <t>Tillamook-Oregon</t>
  </si>
  <si>
    <t>Umatilla-Oregon</t>
  </si>
  <si>
    <t>Union-Oregon</t>
  </si>
  <si>
    <t>Wallowa-Oregon</t>
  </si>
  <si>
    <t>Wasco-Oregon</t>
  </si>
  <si>
    <t>Washington-Oregon</t>
  </si>
  <si>
    <t>Wheeler-Oregon</t>
  </si>
  <si>
    <t>Yamhill-Oregon</t>
  </si>
  <si>
    <t>Unknown-Oregon</t>
  </si>
  <si>
    <t>*TOTAL - Oregon-Oregon</t>
  </si>
  <si>
    <t>Pennsylvania</t>
  </si>
  <si>
    <t>Adams-Pennsylvania</t>
  </si>
  <si>
    <t>Allegheny-Pennsylvania</t>
  </si>
  <si>
    <t>Armstrong-Pennsylvania</t>
  </si>
  <si>
    <t>Beaver-Pennsylvania</t>
  </si>
  <si>
    <t>Bedford-Pennsylvania</t>
  </si>
  <si>
    <t>Berks-Pennsylvania</t>
  </si>
  <si>
    <t>Blair-Pennsylvania</t>
  </si>
  <si>
    <t>Bradford-Pennsylvania</t>
  </si>
  <si>
    <t>Bucks-Pennsylvania</t>
  </si>
  <si>
    <t>Butler-Pennsylvania</t>
  </si>
  <si>
    <t>Cambria-Pennsylvania</t>
  </si>
  <si>
    <t>Cameron-Pennsylvania</t>
  </si>
  <si>
    <t>Carbon-Pennsylvania</t>
  </si>
  <si>
    <t>Centre-Pennsylvania</t>
  </si>
  <si>
    <t>Chester-Pennsylvania</t>
  </si>
  <si>
    <t>Clarion-Pennsylvania</t>
  </si>
  <si>
    <t>Clearfield-Pennsylvania</t>
  </si>
  <si>
    <t>Clinton-Pennsylvania</t>
  </si>
  <si>
    <t>Columbia-Pennsylvania</t>
  </si>
  <si>
    <t>Crawford-Pennsylvania</t>
  </si>
  <si>
    <t>Cumberland-Pennsylvania</t>
  </si>
  <si>
    <t>Dauphin-Pennsylvania</t>
  </si>
  <si>
    <t>Delaware-Pennsylvania</t>
  </si>
  <si>
    <t>Elk-Pennsylvania</t>
  </si>
  <si>
    <t>Erie-Pennsylvania</t>
  </si>
  <si>
    <t>Fayette-Pennsylvania</t>
  </si>
  <si>
    <t>Forest-Pennsylvania</t>
  </si>
  <si>
    <t>Franklin-Pennsylvania</t>
  </si>
  <si>
    <t>Fulton-Pennsylvania</t>
  </si>
  <si>
    <t>Greene-Pennsylvania</t>
  </si>
  <si>
    <t>Huntingdon-Pennsylvania</t>
  </si>
  <si>
    <t>Indiana-Pennsylvania</t>
  </si>
  <si>
    <t>Jefferson-Pennsylvania</t>
  </si>
  <si>
    <t>Juniata-Pennsylvania</t>
  </si>
  <si>
    <t>Lackawanna-Pennsylvania</t>
  </si>
  <si>
    <t>Lancaster-Pennsylvania</t>
  </si>
  <si>
    <t>Lawrence-Pennsylvania</t>
  </si>
  <si>
    <t>Lebanon-Pennsylvania</t>
  </si>
  <si>
    <t>Lehigh-Pennsylvania</t>
  </si>
  <si>
    <t>Luzerne-Pennsylvania</t>
  </si>
  <si>
    <t>Lycoming-Pennsylvania</t>
  </si>
  <si>
    <t>Mc Kean-Pennsylvania</t>
  </si>
  <si>
    <t>Mercer-Pennsylvania</t>
  </si>
  <si>
    <t>Mifflin-Pennsylvania</t>
  </si>
  <si>
    <t>Monroe-Pennsylvania</t>
  </si>
  <si>
    <t>Montgomery-Pennsylvania</t>
  </si>
  <si>
    <t>Montour-Pennsylvania</t>
  </si>
  <si>
    <t>Northampton-Pennsylvania</t>
  </si>
  <si>
    <t>Northumberlnd-Pennsylvania</t>
  </si>
  <si>
    <t>Perry-Pennsylvania</t>
  </si>
  <si>
    <t>Philadelphia-Pennsylvania</t>
  </si>
  <si>
    <t>Pike-Pennsylvania</t>
  </si>
  <si>
    <t>Potter-Pennsylvania</t>
  </si>
  <si>
    <t>Schuylkill-Pennsylvania</t>
  </si>
  <si>
    <t>Snyder-Pennsylvania</t>
  </si>
  <si>
    <t>Somerset-Pennsylvania</t>
  </si>
  <si>
    <t>Sullivan-Pennsylvania</t>
  </si>
  <si>
    <t>Susquehanna-Pennsylvania</t>
  </si>
  <si>
    <t>Tioga-Pennsylvania</t>
  </si>
  <si>
    <t>Union-Pennsylvania</t>
  </si>
  <si>
    <t>Venango-Pennsylvania</t>
  </si>
  <si>
    <t>Warren-Pennsylvania</t>
  </si>
  <si>
    <t>Washington-Pennsylvania</t>
  </si>
  <si>
    <t>Wayne-Pennsylvania</t>
  </si>
  <si>
    <t>Westmoreland-Pennsylvania</t>
  </si>
  <si>
    <t>Wyoming-Pennsylvania</t>
  </si>
  <si>
    <t>York-Pennsylvania</t>
  </si>
  <si>
    <t>Unknown-Pennsylvania</t>
  </si>
  <si>
    <t>*TOTAL - Pennsylvania-Pennsylvania</t>
  </si>
  <si>
    <t>Rhode Island</t>
  </si>
  <si>
    <t>Bristol-Rhode Island</t>
  </si>
  <si>
    <t>Kent-Rhode Island</t>
  </si>
  <si>
    <t>Newport-Rhode Island</t>
  </si>
  <si>
    <t>Providence-Rhode Island</t>
  </si>
  <si>
    <t>Washington-Rhode Island</t>
  </si>
  <si>
    <t>Unknown-Rhode Island</t>
  </si>
  <si>
    <t>*TOTAL - Rhode Island-Rhode Island</t>
  </si>
  <si>
    <t>South Carolina</t>
  </si>
  <si>
    <t>Abbeville-South Carolina</t>
  </si>
  <si>
    <t>Aiken-South Carolina</t>
  </si>
  <si>
    <t>Allendale-South Carolina</t>
  </si>
  <si>
    <t>Anderson-South Carolina</t>
  </si>
  <si>
    <t>Bamberg-South Carolina</t>
  </si>
  <si>
    <t>Barnwell-South Carolina</t>
  </si>
  <si>
    <t>Beaufort-South Carolina</t>
  </si>
  <si>
    <t>Berkeley-South Carolina</t>
  </si>
  <si>
    <t>Calhoun-South Carolina</t>
  </si>
  <si>
    <t>Charleston-South Carolina</t>
  </si>
  <si>
    <t>Cherokee-South Carolina</t>
  </si>
  <si>
    <t>Chester-South Carolina</t>
  </si>
  <si>
    <t>Chesterfield-South Carolina</t>
  </si>
  <si>
    <t>Clarendon-South Carolina</t>
  </si>
  <si>
    <t>Colleton-South Carolina</t>
  </si>
  <si>
    <t>Darlington-South Carolina</t>
  </si>
  <si>
    <t>Dillon-South Carolina</t>
  </si>
  <si>
    <t>Dorchester-South Carolina</t>
  </si>
  <si>
    <t>Edgefield-South Carolina</t>
  </si>
  <si>
    <t>Fairfield-South Carolina</t>
  </si>
  <si>
    <t>Florence-South Carolina</t>
  </si>
  <si>
    <t>Georgetown-South Carolina</t>
  </si>
  <si>
    <t>Greenville-South Carolina</t>
  </si>
  <si>
    <t>Greenwood-South Carolina</t>
  </si>
  <si>
    <t>Hampton-South Carolina</t>
  </si>
  <si>
    <t>Horry-South Carolina</t>
  </si>
  <si>
    <t>Jasper-South Carolina</t>
  </si>
  <si>
    <t>Kershaw-South Carolina</t>
  </si>
  <si>
    <t>Lancaster-South Carolina</t>
  </si>
  <si>
    <t>Laurens-South Carolina</t>
  </si>
  <si>
    <t>Lee-South Carolina</t>
  </si>
  <si>
    <t>Lexington-South Carolina</t>
  </si>
  <si>
    <t>Mccormick-South Carolina</t>
  </si>
  <si>
    <t>Marion-South Carolina</t>
  </si>
  <si>
    <t>Marlboro-South Carolina</t>
  </si>
  <si>
    <t>Newberry-South Carolina</t>
  </si>
  <si>
    <t>Oconee-South Carolina</t>
  </si>
  <si>
    <t>Orangeburg-South Carolina</t>
  </si>
  <si>
    <t>Pickens-South Carolina</t>
  </si>
  <si>
    <t>Richland-South Carolina</t>
  </si>
  <si>
    <t>Saluda-South Carolina</t>
  </si>
  <si>
    <t>Spartanburg-South Carolina</t>
  </si>
  <si>
    <t>Sumter-South Carolina</t>
  </si>
  <si>
    <t>Union-South Carolina</t>
  </si>
  <si>
    <t>Williamsburg-South Carolina</t>
  </si>
  <si>
    <t>York-South Carolina</t>
  </si>
  <si>
    <t>Unknown-South Carolina</t>
  </si>
  <si>
    <t>*TOTAL - South Carolina-South Carolina</t>
  </si>
  <si>
    <t>South Dakota</t>
  </si>
  <si>
    <t>Aurora-South Dakota</t>
  </si>
  <si>
    <t>Beadle-South Dakota</t>
  </si>
  <si>
    <t>Bennett-South Dakota</t>
  </si>
  <si>
    <t>Bon Homme-South Dakota</t>
  </si>
  <si>
    <t>Brookings-South Dakota</t>
  </si>
  <si>
    <t>Brown-South Dakota</t>
  </si>
  <si>
    <t>Brule-South Dakota</t>
  </si>
  <si>
    <t>Buffalo-South Dakota</t>
  </si>
  <si>
    <t>Butte-South Dakota</t>
  </si>
  <si>
    <t>Campbell-South Dakota</t>
  </si>
  <si>
    <t>Charles Mix-South Dakota</t>
  </si>
  <si>
    <t>Clark-South Dakota</t>
  </si>
  <si>
    <t>Clay-South Dakota</t>
  </si>
  <si>
    <t>Codington-South Dakota</t>
  </si>
  <si>
    <t>Corson-South Dakota</t>
  </si>
  <si>
    <t>Custer-South Dakota</t>
  </si>
  <si>
    <t>Davison-South Dakota</t>
  </si>
  <si>
    <t>Day-South Dakota</t>
  </si>
  <si>
    <t>Deuel-South Dakota</t>
  </si>
  <si>
    <t>Dewey-South Dakota</t>
  </si>
  <si>
    <t>Douglas-South Dakota</t>
  </si>
  <si>
    <t>Edmunds-South Dakota</t>
  </si>
  <si>
    <t>Fall River-South Dakota</t>
  </si>
  <si>
    <t>Faulk-South Dakota</t>
  </si>
  <si>
    <t>Grant-South Dakota</t>
  </si>
  <si>
    <t>Gregory-South Dakota</t>
  </si>
  <si>
    <t>Haakon-South Dakota</t>
  </si>
  <si>
    <t>Hamlin-South Dakota</t>
  </si>
  <si>
    <t>Hand-South Dakota</t>
  </si>
  <si>
    <t>Hanson-South Dakota</t>
  </si>
  <si>
    <t>Harding-South Dakota</t>
  </si>
  <si>
    <t>Hughes-South Dakota</t>
  </si>
  <si>
    <t>Hutchinson-South Dakota</t>
  </si>
  <si>
    <t>Hyde-South Dakota</t>
  </si>
  <si>
    <t>Jackson-South Dakota</t>
  </si>
  <si>
    <t>Jerauld-South Dakota</t>
  </si>
  <si>
    <t>Jones-South Dakota</t>
  </si>
  <si>
    <t>Kingsbury-South Dakota</t>
  </si>
  <si>
    <t>Lake-South Dakota</t>
  </si>
  <si>
    <t>Lawrence-South Dakota</t>
  </si>
  <si>
    <t>Lincoln-South Dakota</t>
  </si>
  <si>
    <t>Lyman-South Dakota</t>
  </si>
  <si>
    <t>Mc Cook-South Dakota</t>
  </si>
  <si>
    <t>Mc Pherson-South Dakota</t>
  </si>
  <si>
    <t>Marshall-South Dakota</t>
  </si>
  <si>
    <t>Meade-South Dakota</t>
  </si>
  <si>
    <t>Mellette-South Dakota</t>
  </si>
  <si>
    <t>Miner-South Dakota</t>
  </si>
  <si>
    <t>Minnehaha-South Dakota</t>
  </si>
  <si>
    <t>Moody-South Dakota</t>
  </si>
  <si>
    <t>Pennington-South Dakota</t>
  </si>
  <si>
    <t>Perkins-South Dakota</t>
  </si>
  <si>
    <t>Potter-South Dakota</t>
  </si>
  <si>
    <t>Roberts-South Dakota</t>
  </si>
  <si>
    <t>Sanborn-South Dakota</t>
  </si>
  <si>
    <t>Shannon-South Dakota</t>
  </si>
  <si>
    <t>Spink-South Dakota</t>
  </si>
  <si>
    <t>Stanley-South Dakota</t>
  </si>
  <si>
    <t>Sully-South Dakota</t>
  </si>
  <si>
    <t>Todd-South Dakota</t>
  </si>
  <si>
    <t>Tripp-South Dakota</t>
  </si>
  <si>
    <t>Turner-South Dakota</t>
  </si>
  <si>
    <t>Union-South Dakota</t>
  </si>
  <si>
    <t>Walworth-South Dakota</t>
  </si>
  <si>
    <t>Yankton-South Dakota</t>
  </si>
  <si>
    <t>Ziebach-South Dakota</t>
  </si>
  <si>
    <t>Unknown-South Dakota</t>
  </si>
  <si>
    <t>*TOTAL - South Dakota-South Dakota</t>
  </si>
  <si>
    <t>Tennessee</t>
  </si>
  <si>
    <t>Anderson-Tennessee</t>
  </si>
  <si>
    <t>Bedford-Tennessee</t>
  </si>
  <si>
    <t>Benton-Tennessee</t>
  </si>
  <si>
    <t>Bledsoe-Tennessee</t>
  </si>
  <si>
    <t>Blount-Tennessee</t>
  </si>
  <si>
    <t>Bradley-Tennessee</t>
  </si>
  <si>
    <t>Campbell-Tennessee</t>
  </si>
  <si>
    <t>Cannon-Tennessee</t>
  </si>
  <si>
    <t>Carroll-Tennessee</t>
  </si>
  <si>
    <t>Carter-Tennessee</t>
  </si>
  <si>
    <t>Cheatham-Tennessee</t>
  </si>
  <si>
    <t>Chester-Tennessee</t>
  </si>
  <si>
    <t>Claiborne-Tennessee</t>
  </si>
  <si>
    <t>Clay-Tennessee</t>
  </si>
  <si>
    <t>Cocke-Tennessee</t>
  </si>
  <si>
    <t>Coffee-Tennessee</t>
  </si>
  <si>
    <t>Crockett-Tennessee</t>
  </si>
  <si>
    <t>Cumberland-Tennessee</t>
  </si>
  <si>
    <t>Davidson-Tennessee</t>
  </si>
  <si>
    <t>Decatur-Tennessee</t>
  </si>
  <si>
    <t>De Kalb-Tennessee</t>
  </si>
  <si>
    <t>Dickson-Tennessee</t>
  </si>
  <si>
    <t>Dyer-Tennessee</t>
  </si>
  <si>
    <t>Fayette-Tennessee</t>
  </si>
  <si>
    <t>Fentress-Tennessee</t>
  </si>
  <si>
    <t>Franklin-Tennessee</t>
  </si>
  <si>
    <t>Gibson-Tennessee</t>
  </si>
  <si>
    <t>Giles-Tennessee</t>
  </si>
  <si>
    <t>Grainger-Tennessee</t>
  </si>
  <si>
    <t>Greene-Tennessee</t>
  </si>
  <si>
    <t>Grundy-Tennessee</t>
  </si>
  <si>
    <t>Hamblen-Tennessee</t>
  </si>
  <si>
    <t>Hamilton-Tennessee</t>
  </si>
  <si>
    <t>Hancock-Tennessee</t>
  </si>
  <si>
    <t>Hardeman-Tennessee</t>
  </si>
  <si>
    <t>Hardin-Tennessee</t>
  </si>
  <si>
    <t>Hawkins-Tennessee</t>
  </si>
  <si>
    <t>Haywood-Tennessee</t>
  </si>
  <si>
    <t>Henderson-Tennessee</t>
  </si>
  <si>
    <t>Henry-Tennessee</t>
  </si>
  <si>
    <t>Hickman-Tennessee</t>
  </si>
  <si>
    <t>Houston-Tennessee</t>
  </si>
  <si>
    <t>Humphreys-Tennessee</t>
  </si>
  <si>
    <t>Jackson-Tennessee</t>
  </si>
  <si>
    <t>Jefferson-Tennessee</t>
  </si>
  <si>
    <t>Johnson-Tennessee</t>
  </si>
  <si>
    <t>Knox-Tennessee</t>
  </si>
  <si>
    <t>Lake-Tennessee</t>
  </si>
  <si>
    <t>Lauderdale-Tennessee</t>
  </si>
  <si>
    <t>Lawrence-Tennessee</t>
  </si>
  <si>
    <t>Lewis-Tennessee</t>
  </si>
  <si>
    <t>Lincoln-Tennessee</t>
  </si>
  <si>
    <t>Loudon-Tennessee</t>
  </si>
  <si>
    <t>Mc Minn-Tennessee</t>
  </si>
  <si>
    <t>Mc Nairy-Tennessee</t>
  </si>
  <si>
    <t>Macon-Tennessee</t>
  </si>
  <si>
    <t>Madison-Tennessee</t>
  </si>
  <si>
    <t>Marion-Tennessee</t>
  </si>
  <si>
    <t>Marshall-Tennessee</t>
  </si>
  <si>
    <t>Maury-Tennessee</t>
  </si>
  <si>
    <t>Meigs-Tennessee</t>
  </si>
  <si>
    <t>Monroe-Tennessee</t>
  </si>
  <si>
    <t>Montgomery-Tennessee</t>
  </si>
  <si>
    <t>Moore-Tennessee</t>
  </si>
  <si>
    <t>Morgan-Tennessee</t>
  </si>
  <si>
    <t>Obion-Tennessee</t>
  </si>
  <si>
    <t>Overton-Tennessee</t>
  </si>
  <si>
    <t>Perry-Tennessee</t>
  </si>
  <si>
    <t>Pickett-Tennessee</t>
  </si>
  <si>
    <t>Polk-Tennessee</t>
  </si>
  <si>
    <t>Putnam-Tennessee</t>
  </si>
  <si>
    <t>Rhea-Tennessee</t>
  </si>
  <si>
    <t>Roane-Tennessee</t>
  </si>
  <si>
    <t>Robertson-Tennessee</t>
  </si>
  <si>
    <t>Rutherford-Tennessee</t>
  </si>
  <si>
    <t>Scott-Tennessee</t>
  </si>
  <si>
    <t>Sequatchie-Tennessee</t>
  </si>
  <si>
    <t>Sevier-Tennessee</t>
  </si>
  <si>
    <t>Shelby-Tennessee</t>
  </si>
  <si>
    <t>Smith-Tennessee</t>
  </si>
  <si>
    <t>Stewart-Tennessee</t>
  </si>
  <si>
    <t>Sullivan-Tennessee</t>
  </si>
  <si>
    <t>Sumner-Tennessee</t>
  </si>
  <si>
    <t>Tipton-Tennessee</t>
  </si>
  <si>
    <t>Trousdale-Tennessee</t>
  </si>
  <si>
    <t>Unicoi-Tennessee</t>
  </si>
  <si>
    <t>Union-Tennessee</t>
  </si>
  <si>
    <t>Van Buren-Tennessee</t>
  </si>
  <si>
    <t>Warren-Tennessee</t>
  </si>
  <si>
    <t>Washington-Tennessee</t>
  </si>
  <si>
    <t>Wayne-Tennessee</t>
  </si>
  <si>
    <t>Weakley-Tennessee</t>
  </si>
  <si>
    <t>White-Tennessee</t>
  </si>
  <si>
    <t>Williamson-Tennessee</t>
  </si>
  <si>
    <t>Wilson-Tennessee</t>
  </si>
  <si>
    <t>Unknown-Tennessee</t>
  </si>
  <si>
    <t>*TOTAL - Tennessee-Tennessee</t>
  </si>
  <si>
    <t>Texas</t>
  </si>
  <si>
    <t>Anderson-Texas</t>
  </si>
  <si>
    <t>Andrews-Texas</t>
  </si>
  <si>
    <t>Angelina-Texas</t>
  </si>
  <si>
    <t>Aransas-Texas</t>
  </si>
  <si>
    <t>Archer-Texas</t>
  </si>
  <si>
    <t>Armstrong-Texas</t>
  </si>
  <si>
    <t>Atascosa-Texas</t>
  </si>
  <si>
    <t>Austin-Texas</t>
  </si>
  <si>
    <t>Bailey-Texas</t>
  </si>
  <si>
    <t>Bandera-Texas</t>
  </si>
  <si>
    <t>Bastrop-Texas</t>
  </si>
  <si>
    <t>Baylor-Texas</t>
  </si>
  <si>
    <t>Bee-Texas</t>
  </si>
  <si>
    <t>Bell-Texas</t>
  </si>
  <si>
    <t>Bexar-Texas</t>
  </si>
  <si>
    <t>Blanco-Texas</t>
  </si>
  <si>
    <t>Borden-Texas</t>
  </si>
  <si>
    <t>Bosque-Texas</t>
  </si>
  <si>
    <t>Bowie-Texas</t>
  </si>
  <si>
    <t>Brazoria-Texas</t>
  </si>
  <si>
    <t>Brazos-Texas</t>
  </si>
  <si>
    <t>Brewster-Texas</t>
  </si>
  <si>
    <t>Briscoe-Texas</t>
  </si>
  <si>
    <t>Brooks-Texas</t>
  </si>
  <si>
    <t>Brown-Texas</t>
  </si>
  <si>
    <t>Burleson-Texas</t>
  </si>
  <si>
    <t>Burnet-Texas</t>
  </si>
  <si>
    <t>Caldwell-Texas</t>
  </si>
  <si>
    <t>Calhoun-Texas</t>
  </si>
  <si>
    <t>Callahan-Texas</t>
  </si>
  <si>
    <t>Cameron-Texas</t>
  </si>
  <si>
    <t>Camp-Texas</t>
  </si>
  <si>
    <t>Carson-Texas</t>
  </si>
  <si>
    <t>Cass-Texas</t>
  </si>
  <si>
    <t>Castro-Texas</t>
  </si>
  <si>
    <t>Chambers-Texas</t>
  </si>
  <si>
    <t>Cherokee-Texas</t>
  </si>
  <si>
    <t>Childress-Texas</t>
  </si>
  <si>
    <t>Clay-Texas</t>
  </si>
  <si>
    <t>Cochran-Texas</t>
  </si>
  <si>
    <t>Coke-Texas</t>
  </si>
  <si>
    <t>Coleman-Texas</t>
  </si>
  <si>
    <t>Collin-Texas</t>
  </si>
  <si>
    <t>Collingsworth-Texas</t>
  </si>
  <si>
    <t>Colorado-Texas</t>
  </si>
  <si>
    <t>Comal-Texas</t>
  </si>
  <si>
    <t>Comanche-Texas</t>
  </si>
  <si>
    <t>Concho-Texas</t>
  </si>
  <si>
    <t>Cooke-Texas</t>
  </si>
  <si>
    <t>Coryell-Texas</t>
  </si>
  <si>
    <t>Cottle-Texas</t>
  </si>
  <si>
    <t>Crane-Texas</t>
  </si>
  <si>
    <t>Crockett-Texas</t>
  </si>
  <si>
    <t>Crosby-Texas</t>
  </si>
  <si>
    <t>Culberson-Texas</t>
  </si>
  <si>
    <t>Dallam-Texas</t>
  </si>
  <si>
    <t>Dallas-Texas</t>
  </si>
  <si>
    <t>Dawson-Texas</t>
  </si>
  <si>
    <t>Deaf Smith-Texas</t>
  </si>
  <si>
    <t>Delta-Texas</t>
  </si>
  <si>
    <t>Denton-Texas</t>
  </si>
  <si>
    <t>De Witt-Texas</t>
  </si>
  <si>
    <t>Dickens-Texas</t>
  </si>
  <si>
    <t>Dimmit-Texas</t>
  </si>
  <si>
    <t>Donley-Texas</t>
  </si>
  <si>
    <t>Duval-Texas</t>
  </si>
  <si>
    <t>Eastland-Texas</t>
  </si>
  <si>
    <t>Ector-Texas</t>
  </si>
  <si>
    <t>Edwards-Texas</t>
  </si>
  <si>
    <t>Ellis-Texas</t>
  </si>
  <si>
    <t>El Paso-Texas</t>
  </si>
  <si>
    <t>Erath-Texas</t>
  </si>
  <si>
    <t>Falls-Texas</t>
  </si>
  <si>
    <t>Fannin-Texas</t>
  </si>
  <si>
    <t>Fayette-Texas</t>
  </si>
  <si>
    <t>Fisher-Texas</t>
  </si>
  <si>
    <t>Floyd-Texas</t>
  </si>
  <si>
    <t>Foard-Texas</t>
  </si>
  <si>
    <t>Fort Bend-Texas</t>
  </si>
  <si>
    <t>Franklin-Texas</t>
  </si>
  <si>
    <t>Freestone-Texas</t>
  </si>
  <si>
    <t>Frio-Texas</t>
  </si>
  <si>
    <t>Gaines-Texas</t>
  </si>
  <si>
    <t>Galveston-Texas</t>
  </si>
  <si>
    <t>Garza-Texas</t>
  </si>
  <si>
    <t>Gillespie-Texas</t>
  </si>
  <si>
    <t>Glasscock-Texas</t>
  </si>
  <si>
    <t>Goliad-Texas</t>
  </si>
  <si>
    <t>Gonzales-Texas</t>
  </si>
  <si>
    <t>Gray-Texas</t>
  </si>
  <si>
    <t>Grayson-Texas</t>
  </si>
  <si>
    <t>Gregg-Texas</t>
  </si>
  <si>
    <t>Grimes-Texas</t>
  </si>
  <si>
    <t>Guadalupe-Texas</t>
  </si>
  <si>
    <t>Hale-Texas</t>
  </si>
  <si>
    <t>Hall-Texas</t>
  </si>
  <si>
    <t>Hamilton-Texas</t>
  </si>
  <si>
    <t>Hansford-Texas</t>
  </si>
  <si>
    <t>Hardeman-Texas</t>
  </si>
  <si>
    <t>Hardin-Texas</t>
  </si>
  <si>
    <t>Harris-Texas</t>
  </si>
  <si>
    <t>Harrison-Texas</t>
  </si>
  <si>
    <t>Hartley-Texas</t>
  </si>
  <si>
    <t>Haskell-Texas</t>
  </si>
  <si>
    <t>Hays-Texas</t>
  </si>
  <si>
    <t>Hemphill-Texas</t>
  </si>
  <si>
    <t>Henderson-Texas</t>
  </si>
  <si>
    <t>Hidalgo-Texas</t>
  </si>
  <si>
    <t>Hill-Texas</t>
  </si>
  <si>
    <t>Hockley-Texas</t>
  </si>
  <si>
    <t>Hood-Texas</t>
  </si>
  <si>
    <t>Hopkins-Texas</t>
  </si>
  <si>
    <t>Houston-Texas</t>
  </si>
  <si>
    <t>Howard-Texas</t>
  </si>
  <si>
    <t>Hudspeth-Texas</t>
  </si>
  <si>
    <t>Hunt-Texas</t>
  </si>
  <si>
    <t>Hutchinson-Texas</t>
  </si>
  <si>
    <t>Irion-Texas</t>
  </si>
  <si>
    <t>Jack-Texas</t>
  </si>
  <si>
    <t>Jackson-Texas</t>
  </si>
  <si>
    <t>Jasper-Texas</t>
  </si>
  <si>
    <t>Jeff Davis-Texas</t>
  </si>
  <si>
    <t>Jefferson-Texas</t>
  </si>
  <si>
    <t>Jim Hogg-Texas</t>
  </si>
  <si>
    <t>Jim Wells-Texas</t>
  </si>
  <si>
    <t>Johnson-Texas</t>
  </si>
  <si>
    <t>Jones-Texas</t>
  </si>
  <si>
    <t>Karnes-Texas</t>
  </si>
  <si>
    <t>Kaufman-Texas</t>
  </si>
  <si>
    <t>Kendall-Texas</t>
  </si>
  <si>
    <t>Kenedy-Texas</t>
  </si>
  <si>
    <t>Kent-Texas</t>
  </si>
  <si>
    <t>Kerr-Texas</t>
  </si>
  <si>
    <t>Kimble-Texas</t>
  </si>
  <si>
    <t>King-Texas</t>
  </si>
  <si>
    <t>Kinney-Texas</t>
  </si>
  <si>
    <t>Kleberg-Texas</t>
  </si>
  <si>
    <t>Knox-Texas</t>
  </si>
  <si>
    <t>Lamar-Texas</t>
  </si>
  <si>
    <t>Lamb-Texas</t>
  </si>
  <si>
    <t>Lampasas-Texas</t>
  </si>
  <si>
    <t>La Salle-Texas</t>
  </si>
  <si>
    <t>Lavaca-Texas</t>
  </si>
  <si>
    <t>Lee-Texas</t>
  </si>
  <si>
    <t>Leon-Texas</t>
  </si>
  <si>
    <t>Liberty-Texas</t>
  </si>
  <si>
    <t>Limestone-Texas</t>
  </si>
  <si>
    <t>Lipscomb-Texas</t>
  </si>
  <si>
    <t>Live Oak-Texas</t>
  </si>
  <si>
    <t>Llano-Texas</t>
  </si>
  <si>
    <t>Loving-Texas</t>
  </si>
  <si>
    <t>Lubbock-Texas</t>
  </si>
  <si>
    <t>Lynn-Texas</t>
  </si>
  <si>
    <t>Mc Culloch-Texas</t>
  </si>
  <si>
    <t>Mc Lennan-Texas</t>
  </si>
  <si>
    <t>Mc Mullen-Texas</t>
  </si>
  <si>
    <t>Madison-Texas</t>
  </si>
  <si>
    <t>Marion-Texas</t>
  </si>
  <si>
    <t>Martin-Texas</t>
  </si>
  <si>
    <t>Mason-Texas</t>
  </si>
  <si>
    <t>Matagorda-Texas</t>
  </si>
  <si>
    <t>Maverick-Texas</t>
  </si>
  <si>
    <t>Medina-Texas</t>
  </si>
  <si>
    <t>Menard-Texas</t>
  </si>
  <si>
    <t>Midland-Texas</t>
  </si>
  <si>
    <t>Milam-Texas</t>
  </si>
  <si>
    <t>Mills-Texas</t>
  </si>
  <si>
    <t>Mitchell-Texas</t>
  </si>
  <si>
    <t>Montague-Texas</t>
  </si>
  <si>
    <t>Montgomery-Texas</t>
  </si>
  <si>
    <t>Moore-Texas</t>
  </si>
  <si>
    <t>Morris-Texas</t>
  </si>
  <si>
    <t>Motley-Texas</t>
  </si>
  <si>
    <t>Nacogdoches-Texas</t>
  </si>
  <si>
    <t>Navarro-Texas</t>
  </si>
  <si>
    <t>Newton-Texas</t>
  </si>
  <si>
    <t>Nolan-Texas</t>
  </si>
  <si>
    <t>Nueces-Texas</t>
  </si>
  <si>
    <t>Ochiltree-Texas</t>
  </si>
  <si>
    <t>Oldham-Texas</t>
  </si>
  <si>
    <t>Orange-Texas</t>
  </si>
  <si>
    <t>Palo Pinto-Texas</t>
  </si>
  <si>
    <t>Panola-Texas</t>
  </si>
  <si>
    <t>Parker-Texas</t>
  </si>
  <si>
    <t>Parmer-Texas</t>
  </si>
  <si>
    <t>Pecos-Texas</t>
  </si>
  <si>
    <t>Polk-Texas</t>
  </si>
  <si>
    <t>Potter-Texas</t>
  </si>
  <si>
    <t>Presidio-Texas</t>
  </si>
  <si>
    <t>Rains-Texas</t>
  </si>
  <si>
    <t>Randall-Texas</t>
  </si>
  <si>
    <t>Reagan-Texas</t>
  </si>
  <si>
    <t>Real-Texas</t>
  </si>
  <si>
    <t>Red River-Texas</t>
  </si>
  <si>
    <t>Reeves-Texas</t>
  </si>
  <si>
    <t>Refugio-Texas</t>
  </si>
  <si>
    <t>Roberts-Texas</t>
  </si>
  <si>
    <t>Robertson-Texas</t>
  </si>
  <si>
    <t>Rockwall-Texas</t>
  </si>
  <si>
    <t>Runnels-Texas</t>
  </si>
  <si>
    <t>Rusk-Texas</t>
  </si>
  <si>
    <t>Sabine-Texas</t>
  </si>
  <si>
    <t>San Augustine-Texas</t>
  </si>
  <si>
    <t>San Jacinto-Texas</t>
  </si>
  <si>
    <t>San Patricio-Texas</t>
  </si>
  <si>
    <t>San Saba-Texas</t>
  </si>
  <si>
    <t>Schleicher-Texas</t>
  </si>
  <si>
    <t>Scurry-Texas</t>
  </si>
  <si>
    <t>Shackelford-Texas</t>
  </si>
  <si>
    <t>Shelby-Texas</t>
  </si>
  <si>
    <t>Sherman-Texas</t>
  </si>
  <si>
    <t>Smith-Texas</t>
  </si>
  <si>
    <t>Somervell-Texas</t>
  </si>
  <si>
    <t>Starr-Texas</t>
  </si>
  <si>
    <t>Stephens-Texas</t>
  </si>
  <si>
    <t>Sterling-Texas</t>
  </si>
  <si>
    <t>Stonewall-Texas</t>
  </si>
  <si>
    <t>Sutton-Texas</t>
  </si>
  <si>
    <t>Swisher-Texas</t>
  </si>
  <si>
    <t>Tarrant-Texas</t>
  </si>
  <si>
    <t>Taylor-Texas</t>
  </si>
  <si>
    <t>Terrell-Texas</t>
  </si>
  <si>
    <t>Terry-Texas</t>
  </si>
  <si>
    <t>Throckmorton-Texas</t>
  </si>
  <si>
    <t>Titus-Texas</t>
  </si>
  <si>
    <t>Tom Green-Texas</t>
  </si>
  <si>
    <t>Travis-Texas</t>
  </si>
  <si>
    <t>Trinity-Texas</t>
  </si>
  <si>
    <t>Tyler-Texas</t>
  </si>
  <si>
    <t>Upshur-Texas</t>
  </si>
  <si>
    <t>Upton-Texas</t>
  </si>
  <si>
    <t>Uvalde-Texas</t>
  </si>
  <si>
    <t>Val Verde-Texas</t>
  </si>
  <si>
    <t>Van Zandt-Texas</t>
  </si>
  <si>
    <t>Victoria-Texas</t>
  </si>
  <si>
    <t>Walker-Texas</t>
  </si>
  <si>
    <t>Waller-Texas</t>
  </si>
  <si>
    <t>Ward-Texas</t>
  </si>
  <si>
    <t>Washington-Texas</t>
  </si>
  <si>
    <t>Webb-Texas</t>
  </si>
  <si>
    <t>Wharton-Texas</t>
  </si>
  <si>
    <t>Wheeler-Texas</t>
  </si>
  <si>
    <t>Wichita-Texas</t>
  </si>
  <si>
    <t>Wilbarger-Texas</t>
  </si>
  <si>
    <t>Willacy-Texas</t>
  </si>
  <si>
    <t>Williamson-Texas</t>
  </si>
  <si>
    <t>Wilson-Texas</t>
  </si>
  <si>
    <t>Winkler-Texas</t>
  </si>
  <si>
    <t>Wise-Texas</t>
  </si>
  <si>
    <t>Wood-Texas</t>
  </si>
  <si>
    <t>Yoakum-Texas</t>
  </si>
  <si>
    <t>Young-Texas</t>
  </si>
  <si>
    <t>Zapata-Texas</t>
  </si>
  <si>
    <t>Zavala-Texas</t>
  </si>
  <si>
    <t>Unknown-Texas</t>
  </si>
  <si>
    <t>*TOTAL - Texas-Texas</t>
  </si>
  <si>
    <t>Utah</t>
  </si>
  <si>
    <t>Beaver-Utah</t>
  </si>
  <si>
    <t>Box Elder-Utah</t>
  </si>
  <si>
    <t>Cache-Utah</t>
  </si>
  <si>
    <t>Carbon-Utah</t>
  </si>
  <si>
    <t>Daggett-Utah</t>
  </si>
  <si>
    <t>Davis-Utah</t>
  </si>
  <si>
    <t>Duchesne-Utah</t>
  </si>
  <si>
    <t>Emery-Utah</t>
  </si>
  <si>
    <t>Garfield-Utah</t>
  </si>
  <si>
    <t>Grand-Utah</t>
  </si>
  <si>
    <t>Iron-Utah</t>
  </si>
  <si>
    <t>Juab-Utah</t>
  </si>
  <si>
    <t>Kane-Utah</t>
  </si>
  <si>
    <t>Millard-Utah</t>
  </si>
  <si>
    <t>Morgan-Utah</t>
  </si>
  <si>
    <t>Piute-Utah</t>
  </si>
  <si>
    <t>Rich-Utah</t>
  </si>
  <si>
    <t>Salt Lake-Utah</t>
  </si>
  <si>
    <t>San Juan-Utah</t>
  </si>
  <si>
    <t>Sanpete-Utah</t>
  </si>
  <si>
    <t>Sevier-Utah</t>
  </si>
  <si>
    <t>Summit-Utah</t>
  </si>
  <si>
    <t>Tooele-Utah</t>
  </si>
  <si>
    <t>Uintah-Utah</t>
  </si>
  <si>
    <t>Utah-Utah</t>
  </si>
  <si>
    <t>Wasatch-Utah</t>
  </si>
  <si>
    <t>Washington-Utah</t>
  </si>
  <si>
    <t>Wayne-Utah</t>
  </si>
  <si>
    <t>Weber-Utah</t>
  </si>
  <si>
    <t>Unknown-Utah</t>
  </si>
  <si>
    <t>*TOTAL - Utah-Utah</t>
  </si>
  <si>
    <t>Vermont</t>
  </si>
  <si>
    <t>Addison-Vermont</t>
  </si>
  <si>
    <t>Bennington-Vermont</t>
  </si>
  <si>
    <t>Caledonia-Vermont</t>
  </si>
  <si>
    <t>Chittenden-Vermont</t>
  </si>
  <si>
    <t>Essex-Vermont</t>
  </si>
  <si>
    <t>Franklin-Vermont</t>
  </si>
  <si>
    <t>Grand Isle-Vermont</t>
  </si>
  <si>
    <t>Lamoille-Vermont</t>
  </si>
  <si>
    <t>Orange-Vermont</t>
  </si>
  <si>
    <t>Orleans-Vermont</t>
  </si>
  <si>
    <t>Rutland-Vermont</t>
  </si>
  <si>
    <t>Washington-Vermont</t>
  </si>
  <si>
    <t>Windham-Vermont</t>
  </si>
  <si>
    <t>Windsor-Vermont</t>
  </si>
  <si>
    <t>Unknown-Vermont</t>
  </si>
  <si>
    <t>*TOTAL - Vermont-Vermont</t>
  </si>
  <si>
    <t>Virginia</t>
  </si>
  <si>
    <t>Accomack-Virginia</t>
  </si>
  <si>
    <t>Albemarle-Virginia</t>
  </si>
  <si>
    <t>Alleghany-Virginia</t>
  </si>
  <si>
    <t>Amelia-Virginia</t>
  </si>
  <si>
    <t>Amherst-Virginia</t>
  </si>
  <si>
    <t>Appomattox-Virginia</t>
  </si>
  <si>
    <t>Arlington-Virginia</t>
  </si>
  <si>
    <t>Augusta-Virginia</t>
  </si>
  <si>
    <t>Bath-Virginia</t>
  </si>
  <si>
    <t>Bedford-Virginia</t>
  </si>
  <si>
    <t>Bland-Virginia</t>
  </si>
  <si>
    <t>Botetourt-Virginia</t>
  </si>
  <si>
    <t>Brunswick-Virginia</t>
  </si>
  <si>
    <t>Buchanan-Virginia</t>
  </si>
  <si>
    <t>Buckingham-Virginia</t>
  </si>
  <si>
    <t>Campbell-Virginia</t>
  </si>
  <si>
    <t>Caroline-Virginia</t>
  </si>
  <si>
    <t>Carroll-Virginia</t>
  </si>
  <si>
    <t>Charles City-Virginia</t>
  </si>
  <si>
    <t>Charlotte-Virginia</t>
  </si>
  <si>
    <t>Chesterfield-Virginia</t>
  </si>
  <si>
    <t>Clarke-Virginia</t>
  </si>
  <si>
    <t>Craig-Virginia</t>
  </si>
  <si>
    <t>Culpeper-Virginia</t>
  </si>
  <si>
    <t>Cumberland-Virginia</t>
  </si>
  <si>
    <t>Dickenson-Virginia</t>
  </si>
  <si>
    <t>Dinwiddie-Virginia</t>
  </si>
  <si>
    <t>Essex-Virginia</t>
  </si>
  <si>
    <t>Fairfax-Virginia</t>
  </si>
  <si>
    <t>Fauquier-Virginia</t>
  </si>
  <si>
    <t>Floyd-Virginia</t>
  </si>
  <si>
    <t>Fluvanna-Virginia</t>
  </si>
  <si>
    <t>Franklin-Virginia</t>
  </si>
  <si>
    <t>Frederick-Virginia</t>
  </si>
  <si>
    <t>Giles-Virginia</t>
  </si>
  <si>
    <t>Gloucester-Virginia</t>
  </si>
  <si>
    <t>Goochland-Virginia</t>
  </si>
  <si>
    <t>Grayson-Virginia</t>
  </si>
  <si>
    <t>Greene-Virginia</t>
  </si>
  <si>
    <t>Greensville-Virginia</t>
  </si>
  <si>
    <t>Halifax-Virginia</t>
  </si>
  <si>
    <t>Hanover-Virginia</t>
  </si>
  <si>
    <t>Henrico-Virginia</t>
  </si>
  <si>
    <t>Henry-Virginia</t>
  </si>
  <si>
    <t>Highland-Virginia</t>
  </si>
  <si>
    <t>Isle Of Wight-Virginia</t>
  </si>
  <si>
    <t>James City-Virginia</t>
  </si>
  <si>
    <t>King And Queen-Virginia</t>
  </si>
  <si>
    <t>King George-Virginia</t>
  </si>
  <si>
    <t>King William-Virginia</t>
  </si>
  <si>
    <t>Lancaster-Virginia</t>
  </si>
  <si>
    <t>Lee-Virginia</t>
  </si>
  <si>
    <t>Loudoun-Virginia</t>
  </si>
  <si>
    <t>Louisa-Virginia</t>
  </si>
  <si>
    <t>Lunenburg-Virginia</t>
  </si>
  <si>
    <t>Madison-Virginia</t>
  </si>
  <si>
    <t>Mathews-Virginia</t>
  </si>
  <si>
    <t>Mecklenburg-Virginia</t>
  </si>
  <si>
    <t>Middlesex-Virginia</t>
  </si>
  <si>
    <t>Montgomery-Virginia</t>
  </si>
  <si>
    <t>Nelson-Virginia</t>
  </si>
  <si>
    <t>New Kent-Virginia</t>
  </si>
  <si>
    <t>Northampton-Virginia</t>
  </si>
  <si>
    <t>Northumberland-Virginia</t>
  </si>
  <si>
    <t>Nottoway-Virginia</t>
  </si>
  <si>
    <t>Orange-Virginia</t>
  </si>
  <si>
    <t>Page-Virginia</t>
  </si>
  <si>
    <t>Patrick-Virginia</t>
  </si>
  <si>
    <t>Pittsylvania-Virginia</t>
  </si>
  <si>
    <t>Powhatan-Virginia</t>
  </si>
  <si>
    <t>Prince Edward-Virginia</t>
  </si>
  <si>
    <t>Prince George-Virginia</t>
  </si>
  <si>
    <t>Prince William-Virginia</t>
  </si>
  <si>
    <t>Pulaski-Virginia</t>
  </si>
  <si>
    <t>Rappahannock-Virginia</t>
  </si>
  <si>
    <t>Richmond-Virginia</t>
  </si>
  <si>
    <t>Roanoke-Virginia</t>
  </si>
  <si>
    <t>Rockbridge-Virginia</t>
  </si>
  <si>
    <t>Rockingham-Virginia</t>
  </si>
  <si>
    <t>Russell-Virginia</t>
  </si>
  <si>
    <t>Scott-Virginia</t>
  </si>
  <si>
    <t>Shenandoah-Virginia</t>
  </si>
  <si>
    <t>Smyth-Virginia</t>
  </si>
  <si>
    <t>Southampton-Virginia</t>
  </si>
  <si>
    <t>Spotsylvania-Virginia</t>
  </si>
  <si>
    <t>Stafford-Virginia</t>
  </si>
  <si>
    <t>Surry-Virginia</t>
  </si>
  <si>
    <t>Sussex-Virginia</t>
  </si>
  <si>
    <t>Tazewell-Virginia</t>
  </si>
  <si>
    <t>Warren-Virginia</t>
  </si>
  <si>
    <t>Washington-Virginia</t>
  </si>
  <si>
    <t>Westmoreland-Virginia</t>
  </si>
  <si>
    <t>Wise-Virginia</t>
  </si>
  <si>
    <t>Wythe-Virginia</t>
  </si>
  <si>
    <t>York-Virginia</t>
  </si>
  <si>
    <t>Alexandria City-Virginia</t>
  </si>
  <si>
    <t>Bristol City-Virginia</t>
  </si>
  <si>
    <t>Buena Vista City-Virginia</t>
  </si>
  <si>
    <t>Charlottesville City-Virginia</t>
  </si>
  <si>
    <t>Chesapeake City-Virginia</t>
  </si>
  <si>
    <t>Colonial Heights City-Virginia</t>
  </si>
  <si>
    <t>Covington City-Virginia</t>
  </si>
  <si>
    <t>Danville City-Virginia</t>
  </si>
  <si>
    <t>Emporia City-Virginia</t>
  </si>
  <si>
    <t>Fairfax City-Virginia</t>
  </si>
  <si>
    <t>Falls Church City-Virginia</t>
  </si>
  <si>
    <t>Franklin City-Virginia</t>
  </si>
  <si>
    <t>Fredericksburg City-Virginia</t>
  </si>
  <si>
    <t>Galax City-Virginia</t>
  </si>
  <si>
    <t>Hampton City-Virginia</t>
  </si>
  <si>
    <t>Harrisonburg City-Virginia</t>
  </si>
  <si>
    <t>Hopewell City-Virginia</t>
  </si>
  <si>
    <t>Lexington City-Virginia</t>
  </si>
  <si>
    <t>Lynchburg City-Virginia</t>
  </si>
  <si>
    <t>Manassas City-Virginia</t>
  </si>
  <si>
    <t>Manassas Park City-Virginia</t>
  </si>
  <si>
    <t>Martinsville City-Virginia</t>
  </si>
  <si>
    <t>Newport News City-Virginia</t>
  </si>
  <si>
    <t>Norfolk City-Virginia</t>
  </si>
  <si>
    <t>Norton City-Virginia</t>
  </si>
  <si>
    <t>Petersburg City-Virginia</t>
  </si>
  <si>
    <t>Poquoson-Virginia</t>
  </si>
  <si>
    <t>Portsmouth City-Virginia</t>
  </si>
  <si>
    <t>Radford City-Virginia</t>
  </si>
  <si>
    <t>Richmond City-Virginia</t>
  </si>
  <si>
    <t>Roanoke City-Virginia</t>
  </si>
  <si>
    <t>Salem City-Virginia</t>
  </si>
  <si>
    <t>Staunton City-Virginia</t>
  </si>
  <si>
    <t>Suffolk City-Virginia</t>
  </si>
  <si>
    <t>Virginia Beach City-Virginia</t>
  </si>
  <si>
    <t>Waynesboro City-Virginia</t>
  </si>
  <si>
    <t>Williamsburg City-Virginia</t>
  </si>
  <si>
    <t>Winchester City-Virginia</t>
  </si>
  <si>
    <t>Unknown-Virginia</t>
  </si>
  <si>
    <t>*TOTAL - Virginia-Virginia</t>
  </si>
  <si>
    <t>Washington</t>
  </si>
  <si>
    <t>Adams-Washington</t>
  </si>
  <si>
    <t>Asotin-Washington</t>
  </si>
  <si>
    <t>Benton-Washington</t>
  </si>
  <si>
    <t>Chelan-Washington</t>
  </si>
  <si>
    <t>Clallam-Washington</t>
  </si>
  <si>
    <t>Clark-Washington</t>
  </si>
  <si>
    <t>Columbia-Washington</t>
  </si>
  <si>
    <t>Cowlitz-Washington</t>
  </si>
  <si>
    <t>Douglas-Washington</t>
  </si>
  <si>
    <t>Ferry-Washington</t>
  </si>
  <si>
    <t>Franklin-Washington</t>
  </si>
  <si>
    <t>Garfield-Washington</t>
  </si>
  <si>
    <t>Grant-Washington</t>
  </si>
  <si>
    <t>Grays Harbor-Washington</t>
  </si>
  <si>
    <t>Island-Washington</t>
  </si>
  <si>
    <t>Jefferson-Washington</t>
  </si>
  <si>
    <t>King-Washington</t>
  </si>
  <si>
    <t>Kitsap-Washington</t>
  </si>
  <si>
    <t>Kittitas-Washington</t>
  </si>
  <si>
    <t>Klickitat-Washington</t>
  </si>
  <si>
    <t>Lewis-Washington</t>
  </si>
  <si>
    <t>Lincoln-Washington</t>
  </si>
  <si>
    <t>Mason-Washington</t>
  </si>
  <si>
    <t>Okanogan-Washington</t>
  </si>
  <si>
    <t>Pacific-Washington</t>
  </si>
  <si>
    <t>Pend Oreille-Washington</t>
  </si>
  <si>
    <t>Pierce-Washington</t>
  </si>
  <si>
    <t>San Juan-Washington</t>
  </si>
  <si>
    <t>Skagit-Washington</t>
  </si>
  <si>
    <t>Skamania-Washington</t>
  </si>
  <si>
    <t>Snohomish-Washington</t>
  </si>
  <si>
    <t>Spokane-Washington</t>
  </si>
  <si>
    <t>Stevens-Washington</t>
  </si>
  <si>
    <t>Thurston-Washington</t>
  </si>
  <si>
    <t>Wahkiakum-Washington</t>
  </si>
  <si>
    <t>Walla Walla-Washington</t>
  </si>
  <si>
    <t>Whatcom-Washington</t>
  </si>
  <si>
    <t>Whitman-Washington</t>
  </si>
  <si>
    <t>Yakima-Washington</t>
  </si>
  <si>
    <t>Unknown-Washington</t>
  </si>
  <si>
    <t>*TOTAL - Washington-Washington</t>
  </si>
  <si>
    <t>West Virginia</t>
  </si>
  <si>
    <t>Barbour-West Virginia</t>
  </si>
  <si>
    <t>Berkeley-West Virginia</t>
  </si>
  <si>
    <t>Boone-West Virginia</t>
  </si>
  <si>
    <t>Braxton-West Virginia</t>
  </si>
  <si>
    <t>Brooke-West Virginia</t>
  </si>
  <si>
    <t>Cabell-West Virginia</t>
  </si>
  <si>
    <t>Calhoun-West Virginia</t>
  </si>
  <si>
    <t>Clay-West Virginia</t>
  </si>
  <si>
    <t>Doddridge-West Virginia</t>
  </si>
  <si>
    <t>Fayette-West Virginia</t>
  </si>
  <si>
    <t>Gilmer-West Virginia</t>
  </si>
  <si>
    <t>Grant-West Virginia</t>
  </si>
  <si>
    <t>Greenbrier-West Virginia</t>
  </si>
  <si>
    <t>Hampshire-West Virginia</t>
  </si>
  <si>
    <t>Hancock-West Virginia</t>
  </si>
  <si>
    <t>Hardy-West Virginia</t>
  </si>
  <si>
    <t>Harrison-West Virginia</t>
  </si>
  <si>
    <t>Jackson-West Virginia</t>
  </si>
  <si>
    <t>Jefferson-West Virginia</t>
  </si>
  <si>
    <t>Kanawha-West Virginia</t>
  </si>
  <si>
    <t>Lewis-West Virginia</t>
  </si>
  <si>
    <t>Lincoln-West Virginia</t>
  </si>
  <si>
    <t>Logan-West Virginia</t>
  </si>
  <si>
    <t>Mc Dowell-West Virginia</t>
  </si>
  <si>
    <t>Marion-West Virginia</t>
  </si>
  <si>
    <t>Marshall-West Virginia</t>
  </si>
  <si>
    <t>Mason-West Virginia</t>
  </si>
  <si>
    <t>Mercer-West Virginia</t>
  </si>
  <si>
    <t>Mineral-West Virginia</t>
  </si>
  <si>
    <t>Mingo-West Virginia</t>
  </si>
  <si>
    <t>Monongalia-West Virginia</t>
  </si>
  <si>
    <t>Monroe-West Virginia</t>
  </si>
  <si>
    <t>Morgan-West Virginia</t>
  </si>
  <si>
    <t>Nicholas-West Virginia</t>
  </si>
  <si>
    <t>Ohio-West Virginia</t>
  </si>
  <si>
    <t>Pendleton-West Virginia</t>
  </si>
  <si>
    <t>Pleasants-West Virginia</t>
  </si>
  <si>
    <t>Pocahontas-West Virginia</t>
  </si>
  <si>
    <t>Preston-West Virginia</t>
  </si>
  <si>
    <t>Putnam-West Virginia</t>
  </si>
  <si>
    <t>Raleigh-West Virginia</t>
  </si>
  <si>
    <t>Randolph-West Virginia</t>
  </si>
  <si>
    <t>Ritchie-West Virginia</t>
  </si>
  <si>
    <t>Roane-West Virginia</t>
  </si>
  <si>
    <t>Summers-West Virginia</t>
  </si>
  <si>
    <t>Taylor-West Virginia</t>
  </si>
  <si>
    <t>Tucker-West Virginia</t>
  </si>
  <si>
    <t>Tyler-West Virginia</t>
  </si>
  <si>
    <t>Upshur-West Virginia</t>
  </si>
  <si>
    <t>Wayne-West Virginia</t>
  </si>
  <si>
    <t>Webster-West Virginia</t>
  </si>
  <si>
    <t>Wetzel-West Virginia</t>
  </si>
  <si>
    <t>Wirt-West Virginia</t>
  </si>
  <si>
    <t>Wood-West Virginia</t>
  </si>
  <si>
    <t>Wyoming-West Virginia</t>
  </si>
  <si>
    <t>Unknown-West Virginia</t>
  </si>
  <si>
    <t>*TOTAL - West Virginia-West Virginia</t>
  </si>
  <si>
    <t>Wisconsin</t>
  </si>
  <si>
    <t>Adams-Wisconsin</t>
  </si>
  <si>
    <t>Ashland-Wisconsin</t>
  </si>
  <si>
    <t>Barron-Wisconsin</t>
  </si>
  <si>
    <t>Bayfield-Wisconsin</t>
  </si>
  <si>
    <t>Brown-Wisconsin</t>
  </si>
  <si>
    <t>Buffalo-Wisconsin</t>
  </si>
  <si>
    <t>Burnett-Wisconsin</t>
  </si>
  <si>
    <t>Calumet-Wisconsin</t>
  </si>
  <si>
    <t>Chippewa-Wisconsin</t>
  </si>
  <si>
    <t>Clark-Wisconsin</t>
  </si>
  <si>
    <t>Columbia-Wisconsin</t>
  </si>
  <si>
    <t>Crawford-Wisconsin</t>
  </si>
  <si>
    <t>Dane-Wisconsin</t>
  </si>
  <si>
    <t>Dodge-Wisconsin</t>
  </si>
  <si>
    <t>Door-Wisconsin</t>
  </si>
  <si>
    <t>Douglas-Wisconsin</t>
  </si>
  <si>
    <t>Dunn-Wisconsin</t>
  </si>
  <si>
    <t>Eau Claire-Wisconsin</t>
  </si>
  <si>
    <t>Florence-Wisconsin</t>
  </si>
  <si>
    <t>Fond Du Lac-Wisconsin</t>
  </si>
  <si>
    <t>Forest-Wisconsin</t>
  </si>
  <si>
    <t>Grant-Wisconsin</t>
  </si>
  <si>
    <t>Green-Wisconsin</t>
  </si>
  <si>
    <t>Green Lake-Wisconsin</t>
  </si>
  <si>
    <t>Iowa-Wisconsin</t>
  </si>
  <si>
    <t>Iron-Wisconsin</t>
  </si>
  <si>
    <t>Jackson-Wisconsin</t>
  </si>
  <si>
    <t>Jefferson-Wisconsin</t>
  </si>
  <si>
    <t>Juneau-Wisconsin</t>
  </si>
  <si>
    <t>Kenosha-Wisconsin</t>
  </si>
  <si>
    <t>Kewaunee-Wisconsin</t>
  </si>
  <si>
    <t>La Crosse-Wisconsin</t>
  </si>
  <si>
    <t>Lafayette-Wisconsin</t>
  </si>
  <si>
    <t>Langlade-Wisconsin</t>
  </si>
  <si>
    <t>Lincoln-Wisconsin</t>
  </si>
  <si>
    <t>Manitowoc-Wisconsin</t>
  </si>
  <si>
    <t>Marathon-Wisconsin</t>
  </si>
  <si>
    <t>Marinette-Wisconsin</t>
  </si>
  <si>
    <t>Marquette-Wisconsin</t>
  </si>
  <si>
    <t>Menomonee-Wisconsin</t>
  </si>
  <si>
    <t>Milwaukee-Wisconsin</t>
  </si>
  <si>
    <t>Monroe-Wisconsin</t>
  </si>
  <si>
    <t>Oconto-Wisconsin</t>
  </si>
  <si>
    <t>Oneida-Wisconsin</t>
  </si>
  <si>
    <t>Outagamie-Wisconsin</t>
  </si>
  <si>
    <t>Ozaukee-Wisconsin</t>
  </si>
  <si>
    <t>Pepin-Wisconsin</t>
  </si>
  <si>
    <t>Pierce-Wisconsin</t>
  </si>
  <si>
    <t>Polk-Wisconsin</t>
  </si>
  <si>
    <t>Portage-Wisconsin</t>
  </si>
  <si>
    <t>Price-Wisconsin</t>
  </si>
  <si>
    <t>Racine-Wisconsin</t>
  </si>
  <si>
    <t>Richland-Wisconsin</t>
  </si>
  <si>
    <t>Rock-Wisconsin</t>
  </si>
  <si>
    <t>Rusk-Wisconsin</t>
  </si>
  <si>
    <t>St. Croix-Wisconsin</t>
  </si>
  <si>
    <t>Sauk-Wisconsin</t>
  </si>
  <si>
    <t>Sawyer-Wisconsin</t>
  </si>
  <si>
    <t>Shawano-Wisconsin</t>
  </si>
  <si>
    <t>Sheboygan-Wisconsin</t>
  </si>
  <si>
    <t>Taylor-Wisconsin</t>
  </si>
  <si>
    <t>Trempealeau-Wisconsin</t>
  </si>
  <si>
    <t>Vernon-Wisconsin</t>
  </si>
  <si>
    <t>Vilas-Wisconsin</t>
  </si>
  <si>
    <t>Walworth-Wisconsin</t>
  </si>
  <si>
    <t>Washburn-Wisconsin</t>
  </si>
  <si>
    <t>Washington-Wisconsin</t>
  </si>
  <si>
    <t>Waukesha-Wisconsin</t>
  </si>
  <si>
    <t>Waupaca-Wisconsin</t>
  </si>
  <si>
    <t>Waushara-Wisconsin</t>
  </si>
  <si>
    <t>Winnebago-Wisconsin</t>
  </si>
  <si>
    <t>Wood-Wisconsin</t>
  </si>
  <si>
    <t>Unknown-Wisconsin</t>
  </si>
  <si>
    <t>*TOTAL - Wisconsin-Wisconsin</t>
  </si>
  <si>
    <t>Wyoming</t>
  </si>
  <si>
    <t>Albany-Wyoming</t>
  </si>
  <si>
    <t>Big Horn-Wyoming</t>
  </si>
  <si>
    <t>Campbell-Wyoming</t>
  </si>
  <si>
    <t>Carbon-Wyoming</t>
  </si>
  <si>
    <t>Converse-Wyoming</t>
  </si>
  <si>
    <t>Crook-Wyoming</t>
  </si>
  <si>
    <t>Fremont-Wyoming</t>
  </si>
  <si>
    <t>Goshen-Wyoming</t>
  </si>
  <si>
    <t>Hot Springs-Wyoming</t>
  </si>
  <si>
    <t>Johnson-Wyoming</t>
  </si>
  <si>
    <t>Laramie-Wyoming</t>
  </si>
  <si>
    <t>Lincoln-Wyoming</t>
  </si>
  <si>
    <t>Natrona-Wyoming</t>
  </si>
  <si>
    <t>Niobrara-Wyoming</t>
  </si>
  <si>
    <t>Park-Wyoming</t>
  </si>
  <si>
    <t>Platte-Wyoming</t>
  </si>
  <si>
    <t>Sheridan-Wyoming</t>
  </si>
  <si>
    <t>Sublette-Wyoming</t>
  </si>
  <si>
    <t>Sweetwater-Wyoming</t>
  </si>
  <si>
    <t>Teton-Wyoming</t>
  </si>
  <si>
    <t>Uinta-Wyoming</t>
  </si>
  <si>
    <t>Washakie-Wyoming</t>
  </si>
  <si>
    <t>Weston-Wyoming</t>
  </si>
  <si>
    <t>Unknown-Wyoming</t>
  </si>
  <si>
    <t>*TOTAL - Wyoming-Wyoming</t>
  </si>
  <si>
    <t>Totals:</t>
  </si>
  <si>
    <t>Covered Lives- Regional List</t>
  </si>
  <si>
    <t>Chugach-Alaska</t>
  </si>
  <si>
    <t>Copper River-Alaska</t>
  </si>
  <si>
    <t>Oglala Lakota-South Dakota</t>
  </si>
  <si>
    <t xml:space="preserve"> 296,329,423 </t>
  </si>
  <si>
    <t xml:space="preserve"> 36,356,380 </t>
  </si>
  <si>
    <t>Covered Lives Calculator for National QEs</t>
  </si>
  <si>
    <r>
      <rPr>
        <b/>
        <sz val="11"/>
        <color theme="1"/>
        <rFont val="Calibri"/>
        <family val="2"/>
        <scheme val="minor"/>
      </rPr>
      <t xml:space="preserve">Note that this worksheet must be completed if the entity plans to report at the national level (all 50 states and DC). You may disregard this worksheet if your organization does not plan to report at the national level. </t>
    </r>
    <r>
      <rPr>
        <sz val="11"/>
        <color theme="1"/>
        <rFont val="Calibri"/>
        <family val="2"/>
        <scheme val="minor"/>
      </rPr>
      <t xml:space="preserve">
This worksheet walks entities through a simple and automated two-step process for reporting the number of covered lives that an entity possesses by state. </t>
    </r>
    <r>
      <rPr>
        <b/>
        <sz val="11"/>
        <color theme="1"/>
        <rFont val="Calibri"/>
        <family val="2"/>
        <scheme val="minor"/>
      </rPr>
      <t>Step 1</t>
    </r>
    <r>
      <rPr>
        <sz val="11"/>
        <color theme="1"/>
        <rFont val="Calibri"/>
        <family val="2"/>
        <scheme val="minor"/>
      </rPr>
      <t xml:space="preserve"> requires the entity to enter the total number of other-payer covered lives it possesses in the United States in cell C5 (this is the same number reported in cell A5 in the Covered Lives- Regional calculator). </t>
    </r>
    <r>
      <rPr>
        <b/>
        <sz val="11"/>
        <color theme="1"/>
        <rFont val="Calibri"/>
        <family val="2"/>
        <scheme val="minor"/>
      </rPr>
      <t>Step 2</t>
    </r>
    <r>
      <rPr>
        <sz val="11"/>
        <color theme="1"/>
        <rFont val="Calibri"/>
        <family val="2"/>
        <scheme val="minor"/>
      </rPr>
      <t xml:space="preserve"> requires the entity to enter the number of other-payer covered lives it possesses by state in cells C6-C56.</t>
    </r>
  </si>
  <si>
    <t>Covered Lives- National List</t>
  </si>
  <si>
    <t>Geographic Region</t>
  </si>
  <si>
    <r>
      <t>Total CL in Geographic Region</t>
    </r>
    <r>
      <rPr>
        <b/>
        <vertAlign val="superscript"/>
        <sz val="11"/>
        <color theme="0"/>
        <rFont val="Calibri"/>
        <family val="2"/>
        <scheme val="minor"/>
      </rPr>
      <t>*</t>
    </r>
  </si>
  <si>
    <t>Covered Lives from Other-Payer Sources of Data</t>
  </si>
  <si>
    <r>
      <t>Medicare FFS Covered Lives</t>
    </r>
    <r>
      <rPr>
        <b/>
        <vertAlign val="superscript"/>
        <sz val="11"/>
        <color theme="0"/>
        <rFont val="Calibri"/>
        <family val="2"/>
        <scheme val="minor"/>
      </rPr>
      <t>**</t>
    </r>
  </si>
  <si>
    <t>USA</t>
  </si>
  <si>
    <t>DC</t>
  </si>
  <si>
    <r>
      <t xml:space="preserve">* </t>
    </r>
    <r>
      <rPr>
        <sz val="10"/>
        <rFont val="Calibri"/>
        <family val="2"/>
        <scheme val="minor"/>
      </rPr>
      <t>Table S2701 - Health Insurance Coverage in the United States, 2017 ACS 5-year estimates, Number Insured. Accessed 01/16/2020.</t>
    </r>
  </si>
  <si>
    <r>
      <rPr>
        <vertAlign val="superscript"/>
        <sz val="10"/>
        <rFont val="Calibri"/>
        <family val="2"/>
        <scheme val="minor"/>
      </rPr>
      <t xml:space="preserve">** </t>
    </r>
    <r>
      <rPr>
        <sz val="10"/>
        <rFont val="Calibri"/>
        <family val="2"/>
        <scheme val="minor"/>
      </rPr>
      <t>Yearly Enrollment Counts, 2018 Original Medicare. Updated 11/25/2019.</t>
    </r>
  </si>
  <si>
    <r>
      <t xml:space="preserve">The purpose of this workbook is to provide entities with an easy-to-use template for submitting all information regarding other-payer sources of claims data and the total number of covered lives in a QE's geographic area. 
</t>
    </r>
    <r>
      <rPr>
        <b/>
        <sz val="12"/>
        <color rgb="FFC00000"/>
        <rFont val="Calibri"/>
        <family val="2"/>
        <scheme val="minor"/>
      </rPr>
      <t xml:space="preserve">Note: </t>
    </r>
    <r>
      <rPr>
        <sz val="12"/>
        <color rgb="FFC00000"/>
        <rFont val="Calibri"/>
        <family val="2"/>
        <scheme val="minor"/>
      </rPr>
      <t xml:space="preserve">Entities must complete the Data Source Attestation </t>
    </r>
    <r>
      <rPr>
        <u/>
        <sz val="12"/>
        <color rgb="FFC00000"/>
        <rFont val="Calibri"/>
        <family val="2"/>
        <scheme val="minor"/>
      </rPr>
      <t>in the QECP application</t>
    </r>
    <r>
      <rPr>
        <sz val="12"/>
        <color rgb="FFC00000"/>
        <rFont val="Calibri"/>
        <family val="2"/>
        <scheme val="minor"/>
      </rPr>
      <t xml:space="preserve"> to satisfy the Element 1.4 requirements of the Phase 1 minimum requirements review. This workbook serves as an internal resource for use by entities as needed. Completion of the workbook is optional and the QECP Team does not review it. The fields throughout the workbook align with the required fields in the online application.</t>
    </r>
  </si>
  <si>
    <t>3. Which years of historical data are included in claims received from this supplier?</t>
  </si>
  <si>
    <t>4. Geographic coverage area of data received from supplier to be included in QE performance reports:</t>
  </si>
  <si>
    <t>4a. List state(s) in which your data and reporting cover the entire state:</t>
  </si>
  <si>
    <t>4b. List state(s) in which your data and reporting cover only part of the state:</t>
  </si>
  <si>
    <t>4c. For partial covered states list counties covered:</t>
  </si>
  <si>
    <t>5. Does this Supplier provide you with claims from more than one setting type?</t>
  </si>
  <si>
    <t>6. Do you also receive pharmacy claims data from this supplier?</t>
  </si>
  <si>
    <t>6a. If yes, describe volume:</t>
  </si>
  <si>
    <t>6b. If yes, do you intend to incorporate this into your claims-based QE measures?</t>
  </si>
  <si>
    <t>7. Are all of the claims received from this supplier pre-adjudicated?</t>
  </si>
  <si>
    <t>7a. Does your organization plan to produce measures related to cost using data from this supplier? Note: If all claims from this supplier are pre-adjudicated, the applicant is unable to calculate cost measures.</t>
  </si>
  <si>
    <t>8. Do you receive Medicare Advantage data from this supplier?</t>
  </si>
  <si>
    <t>8a. If yes, is the Medicare Advantage data included in the replies to questions 1 and 2 for this supplier?</t>
  </si>
  <si>
    <t>9. Are beneficiaries identified in the claims data received from this supplier?</t>
  </si>
  <si>
    <t>9a: If no, please provide a description of the method used to deduplicate covered lives.</t>
  </si>
  <si>
    <t>Active and Ongoing?</t>
  </si>
  <si>
    <t>Column1</t>
  </si>
  <si>
    <t>Updated 01/20/2026</t>
  </si>
  <si>
    <r>
      <rPr>
        <b/>
        <sz val="14"/>
        <color theme="1"/>
        <rFont val="Calibri"/>
        <family val="2"/>
        <scheme val="minor"/>
      </rPr>
      <t>Summary Profile for Additional Data Suppliers</t>
    </r>
    <r>
      <rPr>
        <sz val="11"/>
        <color theme="1"/>
        <rFont val="Calibri"/>
        <family val="2"/>
        <scheme val="minor"/>
      </rPr>
      <t xml:space="preserve">
</t>
    </r>
    <r>
      <rPr>
        <sz val="12"/>
        <color theme="1"/>
        <rFont val="Calibri"/>
        <family val="2"/>
        <scheme val="minor"/>
      </rPr>
      <t xml:space="preserve">Complete the Data Supplier Profile table with aggregated information </t>
    </r>
    <r>
      <rPr>
        <b/>
        <i/>
        <sz val="12"/>
        <color theme="1"/>
        <rFont val="Calibri"/>
        <family val="2"/>
        <scheme val="minor"/>
      </rPr>
      <t>for the remaining data suppliers</t>
    </r>
    <r>
      <rPr>
        <sz val="12"/>
        <color theme="1"/>
        <rFont val="Calibri"/>
        <family val="2"/>
        <scheme val="minor"/>
      </rPr>
      <t>.</t>
    </r>
  </si>
  <si>
    <r>
      <t xml:space="preserve">Are individual providers identified in the claims data received from all remaining suppliers? (Y/N) </t>
    </r>
    <r>
      <rPr>
        <i/>
        <sz val="8"/>
        <color rgb="FFFFFFFF"/>
        <rFont val="Calibri"/>
        <family val="2"/>
        <scheme val="minor"/>
      </rPr>
      <t>*If no, please remove these suppliers from the DSA.</t>
    </r>
  </si>
  <si>
    <t>Geographic coverage area of data received from supplier to be included in QE performance reports</t>
  </si>
  <si>
    <t>Number of remaining data suppliers that provide adjudicated data.</t>
  </si>
  <si>
    <t>Do you plan to calculate cost measures with pre-adjudicated data (if applicable)?</t>
  </si>
  <si>
    <t>Do you receive Medicare Advantage data from any of these suppliers?</t>
  </si>
  <si>
    <r>
      <t>If yes, is the Medicare Advantage data included in the reply to question 5? </t>
    </r>
    <r>
      <rPr>
        <i/>
        <sz val="9"/>
        <color rgb="FFFFFFFF"/>
        <rFont val="Calibri"/>
        <family val="2"/>
        <scheme val="minor"/>
      </rPr>
      <t>Note: Medicare Advantage Data cannot be used to qualify for the QECP.</t>
    </r>
  </si>
  <si>
    <t>Do any of these suppliers provide only beneficiary de-identified data?</t>
  </si>
  <si>
    <t>If yes, please provide a description of the methodology used to de-duplicate covered lives.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</si>
</sst>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
    <numFmt numFmtId="165" formatCode="_(* #,##0_);_(* \(#,##0\);_(* &quot;-&quot;??_);_(@_)"/>
    <numFmt numFmtId="166" formatCode="0.0%"/>
  </numFmts>
  <fonts count="41" x14ac:knownFonts="1">
    <font>
      <sz val="11"/>
      <color theme="1"/>
      <name val="Calibri"/>
      <family val="2"/>
      <scheme val="minor"/>
    </font>
    <font>
      <sz val="11"/>
      <color theme="1"/>
      <name val="Calibri"/>
      <family val="2"/>
      <scheme val="minor"/>
    </font>
    <font>
      <b/>
      <sz val="11"/>
      <color theme="1"/>
      <name val="Calibri"/>
      <family val="2"/>
      <scheme val="minor"/>
    </font>
    <font>
      <b/>
      <i/>
      <sz val="11"/>
      <name val="Calibri"/>
      <family val="2"/>
      <scheme val="minor"/>
    </font>
    <font>
      <b/>
      <sz val="11"/>
      <color theme="0"/>
      <name val="Calibri"/>
      <family val="2"/>
      <scheme val="minor"/>
    </font>
    <font>
      <b/>
      <sz val="16"/>
      <color indexed="9"/>
      <name val="Calibri"/>
      <family val="2"/>
      <scheme val="minor"/>
    </font>
    <font>
      <b/>
      <sz val="11"/>
      <color rgb="FFFFFFFF"/>
      <name val="Calibri"/>
      <family val="2"/>
      <scheme val="minor"/>
    </font>
    <font>
      <sz val="10"/>
      <name val="Arial"/>
      <family val="2"/>
    </font>
    <font>
      <sz val="12"/>
      <name val="Arial"/>
      <family val="2"/>
    </font>
    <font>
      <sz val="10"/>
      <color rgb="FF444444"/>
      <name val="Arial"/>
      <family val="2"/>
    </font>
    <font>
      <sz val="10"/>
      <name val="Calibri"/>
      <family val="2"/>
      <scheme val="minor"/>
    </font>
    <font>
      <b/>
      <vertAlign val="superscript"/>
      <sz val="11"/>
      <color theme="0"/>
      <name val="Calibri"/>
      <family val="2"/>
      <scheme val="minor"/>
    </font>
    <font>
      <b/>
      <sz val="11"/>
      <name val="Calibri"/>
      <family val="2"/>
      <scheme val="minor"/>
    </font>
    <font>
      <sz val="11"/>
      <name val="Calibri"/>
      <family val="2"/>
      <scheme val="minor"/>
    </font>
    <font>
      <sz val="12"/>
      <name val="Calibri"/>
      <family val="2"/>
      <scheme val="minor"/>
    </font>
    <font>
      <b/>
      <sz val="12"/>
      <name val="Calibri"/>
      <family val="2"/>
      <scheme val="minor"/>
    </font>
    <font>
      <sz val="12"/>
      <color theme="1"/>
      <name val="Calibri"/>
      <family val="2"/>
      <scheme val="minor"/>
    </font>
    <font>
      <b/>
      <sz val="18"/>
      <color indexed="9"/>
      <name val="Calibri"/>
      <family val="2"/>
      <scheme val="minor"/>
    </font>
    <font>
      <vertAlign val="superscript"/>
      <sz val="10"/>
      <name val="Calibri"/>
      <family val="2"/>
      <scheme val="minor"/>
    </font>
    <font>
      <u/>
      <sz val="11"/>
      <color theme="10"/>
      <name val="Calibri"/>
      <family val="2"/>
      <scheme val="minor"/>
    </font>
    <font>
      <i/>
      <u/>
      <sz val="9"/>
      <color theme="10"/>
      <name val="Calibri"/>
      <family val="2"/>
      <scheme val="minor"/>
    </font>
    <font>
      <i/>
      <sz val="9"/>
      <color theme="1"/>
      <name val="Calibri"/>
      <family val="2"/>
      <scheme val="minor"/>
    </font>
    <font>
      <i/>
      <sz val="9"/>
      <name val="Calibri"/>
      <family val="2"/>
      <scheme val="minor"/>
    </font>
    <font>
      <b/>
      <sz val="14"/>
      <color rgb="FFFF0000"/>
      <name val="Calibri"/>
      <family val="2"/>
      <scheme val="minor"/>
    </font>
    <font>
      <sz val="11"/>
      <color rgb="FF00B050"/>
      <name val="Calibri"/>
      <family val="2"/>
      <scheme val="minor"/>
    </font>
    <font>
      <sz val="11"/>
      <name val="Calibri"/>
      <family val="2"/>
    </font>
    <font>
      <b/>
      <u/>
      <sz val="11"/>
      <color rgb="FFFFFFFF"/>
      <name val="Calibri"/>
      <family val="2"/>
      <scheme val="minor"/>
    </font>
    <font>
      <b/>
      <sz val="12"/>
      <color rgb="FFC00000"/>
      <name val="Calibri"/>
      <family val="2"/>
      <scheme val="minor"/>
    </font>
    <font>
      <sz val="12"/>
      <color rgb="FFC00000"/>
      <name val="Calibri"/>
      <family val="2"/>
      <scheme val="minor"/>
    </font>
    <font>
      <u/>
      <sz val="12"/>
      <color rgb="FFC00000"/>
      <name val="Calibri"/>
      <family val="2"/>
      <scheme val="minor"/>
    </font>
    <font>
      <b/>
      <sz val="12"/>
      <color theme="1"/>
      <name val="Calibri"/>
      <family val="2"/>
      <scheme val="minor"/>
    </font>
    <font>
      <u/>
      <sz val="12"/>
      <color rgb="FF0000FF"/>
      <name val="Calibri"/>
      <family val="2"/>
      <scheme val="minor"/>
    </font>
    <font>
      <sz val="11"/>
      <color rgb="FFC00000"/>
      <name val="Calibri"/>
      <family val="2"/>
      <scheme val="minor"/>
    </font>
    <font>
      <b/>
      <sz val="14"/>
      <color theme="1"/>
      <name val="Calibri"/>
      <family val="2"/>
      <scheme val="minor"/>
    </font>
    <font>
      <b/>
      <i/>
      <sz val="12"/>
      <color theme="1"/>
      <name val="Calibri"/>
      <family val="2"/>
      <scheme val="minor"/>
    </font>
    <font>
      <b/>
      <i/>
      <u/>
      <sz val="11"/>
      <color theme="1"/>
      <name val="Calibri"/>
      <family val="2"/>
      <scheme val="minor"/>
    </font>
    <font>
      <b/>
      <sz val="14"/>
      <name val="Calibri"/>
      <family val="2"/>
      <scheme val="minor"/>
    </font>
    <font>
      <b/>
      <sz val="12"/>
      <color rgb="FFFFFFFF"/>
      <name val="Calibri"/>
      <family val="2"/>
      <scheme val="minor"/>
    </font>
    <font>
      <sz val="11"/>
      <color rgb="FF333333"/>
      <name val="Calibri"/>
      <family val="2"/>
      <scheme val="minor"/>
    </font>
    <font>
      <i/>
      <sz val="8"/>
      <color rgb="FFFFFFFF"/>
      <name val="Calibri"/>
      <family val="2"/>
      <scheme val="minor"/>
    </font>
    <font>
      <i/>
      <sz val="9"/>
      <color rgb="FFFFFFFF"/>
      <name val="Calibri"/>
      <family val="2"/>
      <scheme val="minor"/>
    </font>
  </fonts>
  <fills count="13">
    <fill>
      <patternFill patternType="none"/>
    </fill>
    <fill>
      <patternFill patternType="gray125"/>
    </fill>
    <fill>
      <patternFill patternType="solid">
        <fgColor rgb="FF0E1D4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rgb="FFFFFFFF"/>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44">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medium">
        <color auto="1"/>
      </right>
      <top/>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theme="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auto="1"/>
      </right>
      <top/>
      <bottom/>
      <diagonal/>
    </border>
    <border>
      <left style="medium">
        <color indexed="64"/>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auto="1"/>
      </left>
      <right/>
      <top style="medium">
        <color auto="1"/>
      </top>
      <bottom style="thin">
        <color auto="1"/>
      </bottom>
      <diagonal/>
    </border>
    <border>
      <left style="thin">
        <color indexed="64"/>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9" fillId="0" borderId="0" applyNumberFormat="0" applyFill="0" applyBorder="0" applyAlignment="0" applyProtection="0"/>
  </cellStyleXfs>
  <cellXfs count="168">
    <xf numFmtId="0" fontId="0" fillId="0" borderId="0" xfId="0"/>
    <xf numFmtId="165" fontId="0" fillId="0" borderId="0" xfId="1" applyNumberFormat="1" applyFont="1"/>
    <xf numFmtId="3"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center" vertical="center"/>
    </xf>
    <xf numFmtId="3"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3" fontId="9" fillId="0" borderId="0" xfId="0" applyNumberFormat="1" applyFont="1" applyAlignment="1">
      <alignment horizontal="center" vertical="center"/>
    </xf>
    <xf numFmtId="0" fontId="0" fillId="6" borderId="0" xfId="0" applyFill="1"/>
    <xf numFmtId="3" fontId="12" fillId="5" borderId="12" xfId="0" applyNumberFormat="1" applyFont="1" applyFill="1" applyBorder="1" applyAlignment="1">
      <alignment horizontal="center" vertical="center"/>
    </xf>
    <xf numFmtId="9" fontId="12" fillId="5" borderId="12" xfId="0" applyNumberFormat="1" applyFont="1" applyFill="1" applyBorder="1" applyAlignment="1">
      <alignment horizontal="center" vertical="center"/>
    </xf>
    <xf numFmtId="9" fontId="12" fillId="5" borderId="13" xfId="0" applyNumberFormat="1" applyFont="1" applyFill="1" applyBorder="1" applyAlignment="1">
      <alignment horizontal="center" vertical="center"/>
    </xf>
    <xf numFmtId="0" fontId="20" fillId="0" borderId="0" xfId="2" applyFont="1" applyBorder="1" applyAlignment="1">
      <alignment horizontal="right" vertical="center" wrapText="1"/>
    </xf>
    <xf numFmtId="0" fontId="20" fillId="0" borderId="0" xfId="2" applyFont="1" applyBorder="1" applyAlignment="1">
      <alignment horizontal="right" wrapText="1"/>
    </xf>
    <xf numFmtId="0" fontId="21" fillId="0" borderId="0" xfId="0" applyFont="1" applyAlignment="1">
      <alignment wrapText="1"/>
    </xf>
    <xf numFmtId="0" fontId="22" fillId="0" borderId="0" xfId="2" applyFont="1" applyBorder="1" applyAlignment="1">
      <alignment wrapText="1"/>
    </xf>
    <xf numFmtId="165" fontId="4" fillId="2" borderId="18" xfId="1" applyNumberFormat="1" applyFont="1" applyFill="1" applyBorder="1" applyAlignment="1" applyProtection="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165" fontId="0" fillId="0" borderId="5" xfId="1" applyNumberFormat="1" applyFont="1" applyBorder="1"/>
    <xf numFmtId="165" fontId="0" fillId="0" borderId="1" xfId="1" applyNumberFormat="1" applyFont="1" applyBorder="1"/>
    <xf numFmtId="0" fontId="13" fillId="4" borderId="2" xfId="0" applyFont="1" applyFill="1" applyBorder="1" applyProtection="1">
      <protection locked="0"/>
    </xf>
    <xf numFmtId="165" fontId="0" fillId="0" borderId="11" xfId="1" applyNumberFormat="1" applyFont="1" applyBorder="1"/>
    <xf numFmtId="165" fontId="0" fillId="0" borderId="12" xfId="1" applyNumberFormat="1" applyFont="1" applyBorder="1"/>
    <xf numFmtId="0" fontId="13" fillId="3" borderId="12" xfId="0" applyFont="1" applyFill="1" applyBorder="1" applyAlignment="1">
      <alignment horizontal="center" vertical="top" wrapText="1"/>
    </xf>
    <xf numFmtId="0" fontId="13" fillId="4" borderId="13" xfId="0" applyFont="1" applyFill="1" applyBorder="1" applyProtection="1">
      <protection locked="0"/>
    </xf>
    <xf numFmtId="43" fontId="13" fillId="3" borderId="12" xfId="1" applyFont="1" applyFill="1" applyBorder="1"/>
    <xf numFmtId="43" fontId="13" fillId="3" borderId="20" xfId="1" applyFont="1" applyFill="1" applyBorder="1"/>
    <xf numFmtId="0" fontId="13" fillId="4" borderId="21" xfId="0" applyFont="1" applyFill="1" applyBorder="1" applyProtection="1">
      <protection locked="0"/>
    </xf>
    <xf numFmtId="0" fontId="13" fillId="0" borderId="22" xfId="0" applyFont="1" applyBorder="1"/>
    <xf numFmtId="0" fontId="13" fillId="0" borderId="23" xfId="0" applyFont="1" applyBorder="1" applyAlignment="1">
      <alignment horizontal="left" vertical="top" wrapText="1"/>
    </xf>
    <xf numFmtId="165" fontId="13" fillId="0" borderId="23" xfId="0" applyNumberFormat="1" applyFont="1" applyBorder="1" applyAlignment="1">
      <alignment horizontal="center" vertical="top" wrapText="1"/>
    </xf>
    <xf numFmtId="0" fontId="13" fillId="0" borderId="24" xfId="0" applyFont="1" applyBorder="1"/>
    <xf numFmtId="0" fontId="24" fillId="0" borderId="0" xfId="0" applyFont="1"/>
    <xf numFmtId="164" fontId="24" fillId="0" borderId="0" xfId="0" applyNumberFormat="1" applyFont="1"/>
    <xf numFmtId="165" fontId="24" fillId="0" borderId="0" xfId="1" applyNumberFormat="1" applyFont="1" applyAlignment="1">
      <alignment horizontal="center"/>
    </xf>
    <xf numFmtId="165" fontId="0" fillId="8" borderId="0" xfId="1" applyNumberFormat="1" applyFont="1" applyFill="1" applyBorder="1"/>
    <xf numFmtId="165" fontId="0" fillId="6" borderId="0" xfId="1" applyNumberFormat="1" applyFont="1" applyFill="1" applyBorder="1"/>
    <xf numFmtId="3" fontId="13" fillId="3" borderId="12" xfId="0" applyNumberFormat="1" applyFont="1" applyFill="1" applyBorder="1"/>
    <xf numFmtId="165" fontId="13" fillId="0" borderId="11" xfId="1" applyNumberFormat="1" applyFont="1" applyBorder="1"/>
    <xf numFmtId="165" fontId="13" fillId="0" borderId="12" xfId="1" applyNumberFormat="1" applyFont="1" applyBorder="1"/>
    <xf numFmtId="43" fontId="13" fillId="3" borderId="12" xfId="1" applyFont="1" applyFill="1" applyBorder="1" applyAlignment="1">
      <alignment horizontal="center"/>
    </xf>
    <xf numFmtId="165" fontId="13" fillId="0" borderId="25" xfId="0" applyNumberFormat="1" applyFont="1" applyBorder="1" applyAlignment="1">
      <alignment horizontal="center"/>
    </xf>
    <xf numFmtId="165" fontId="12" fillId="0" borderId="26" xfId="0" applyNumberFormat="1" applyFont="1" applyBorder="1" applyAlignment="1">
      <alignment horizontal="center"/>
    </xf>
    <xf numFmtId="0" fontId="0" fillId="0" borderId="0" xfId="0" applyAlignment="1">
      <alignment vertical="center"/>
    </xf>
    <xf numFmtId="0" fontId="23" fillId="0" borderId="0" xfId="0" applyFont="1" applyAlignment="1">
      <alignment vertical="top" wrapText="1"/>
    </xf>
    <xf numFmtId="165" fontId="13" fillId="7" borderId="12" xfId="1" applyNumberFormat="1" applyFont="1" applyFill="1" applyBorder="1"/>
    <xf numFmtId="165" fontId="13" fillId="0" borderId="12" xfId="1" quotePrefix="1" applyNumberFormat="1" applyFont="1" applyBorder="1"/>
    <xf numFmtId="165" fontId="13" fillId="0" borderId="12" xfId="1" applyNumberFormat="1" applyFont="1" applyFill="1" applyBorder="1"/>
    <xf numFmtId="164" fontId="25" fillId="0" borderId="12" xfId="0" applyNumberFormat="1" applyFont="1" applyBorder="1" applyAlignment="1">
      <alignment horizontal="right" vertical="center"/>
    </xf>
    <xf numFmtId="164" fontId="25" fillId="7" borderId="12" xfId="0" applyNumberFormat="1" applyFont="1" applyFill="1" applyBorder="1" applyAlignment="1">
      <alignment horizontal="right" vertical="center"/>
    </xf>
    <xf numFmtId="165" fontId="13" fillId="0" borderId="15" xfId="0" applyNumberFormat="1" applyFont="1" applyBorder="1" applyAlignment="1">
      <alignment horizontal="center"/>
    </xf>
    <xf numFmtId="164" fontId="25" fillId="0" borderId="20" xfId="0" applyNumberFormat="1" applyFont="1" applyBorder="1" applyAlignment="1">
      <alignment horizontal="right" vertical="center"/>
    </xf>
    <xf numFmtId="164" fontId="25" fillId="0" borderId="28" xfId="0" applyNumberFormat="1" applyFont="1" applyBorder="1" applyAlignment="1">
      <alignment horizontal="right" vertical="center"/>
    </xf>
    <xf numFmtId="165" fontId="0" fillId="0" borderId="12" xfId="1" applyNumberFormat="1" applyFont="1" applyFill="1" applyBorder="1"/>
    <xf numFmtId="3" fontId="13" fillId="3" borderId="12" xfId="0" applyNumberFormat="1" applyFont="1" applyFill="1" applyBorder="1" applyAlignment="1">
      <alignment horizontal="center"/>
    </xf>
    <xf numFmtId="3" fontId="13" fillId="3" borderId="27" xfId="0" applyNumberFormat="1" applyFont="1" applyFill="1" applyBorder="1"/>
    <xf numFmtId="9" fontId="13" fillId="3" borderId="12" xfId="0" applyNumberFormat="1" applyFont="1" applyFill="1" applyBorder="1" applyAlignment="1">
      <alignment horizontal="center"/>
    </xf>
    <xf numFmtId="9" fontId="13" fillId="3" borderId="12" xfId="0" applyNumberFormat="1" applyFont="1" applyFill="1" applyBorder="1"/>
    <xf numFmtId="9" fontId="13" fillId="3" borderId="20" xfId="0" applyNumberFormat="1" applyFont="1" applyFill="1" applyBorder="1"/>
    <xf numFmtId="166" fontId="13" fillId="3" borderId="12" xfId="0" applyNumberFormat="1" applyFont="1" applyFill="1" applyBorder="1" applyAlignment="1">
      <alignment horizontal="center"/>
    </xf>
    <xf numFmtId="166" fontId="13" fillId="0" borderId="23" xfId="0" applyNumberFormat="1" applyFont="1" applyBorder="1" applyAlignment="1">
      <alignment horizontal="center" vertical="top" wrapText="1"/>
    </xf>
    <xf numFmtId="37" fontId="13" fillId="3" borderId="12" xfId="0" applyNumberFormat="1" applyFont="1" applyFill="1" applyBorder="1" applyAlignment="1">
      <alignment horizontal="center" vertical="top" wrapText="1"/>
    </xf>
    <xf numFmtId="3" fontId="13" fillId="3" borderId="12" xfId="0" applyNumberFormat="1" applyFont="1" applyFill="1" applyBorder="1" applyAlignment="1">
      <alignment horizontal="center" vertical="top" wrapText="1"/>
    </xf>
    <xf numFmtId="0" fontId="4" fillId="10" borderId="17" xfId="0" applyFont="1" applyFill="1" applyBorder="1" applyAlignment="1">
      <alignment horizontal="center" vertical="center" wrapText="1"/>
    </xf>
    <xf numFmtId="0" fontId="4" fillId="10" borderId="18" xfId="0" applyFont="1" applyFill="1" applyBorder="1" applyAlignment="1">
      <alignment horizontal="center" vertical="center" wrapText="1"/>
    </xf>
    <xf numFmtId="165" fontId="0" fillId="11" borderId="11" xfId="1" applyNumberFormat="1" applyFont="1" applyFill="1" applyBorder="1"/>
    <xf numFmtId="165" fontId="0" fillId="11" borderId="12" xfId="1" applyNumberFormat="1" applyFont="1" applyFill="1" applyBorder="1"/>
    <xf numFmtId="165" fontId="13" fillId="11" borderId="12" xfId="1" applyNumberFormat="1" applyFont="1" applyFill="1" applyBorder="1"/>
    <xf numFmtId="164" fontId="25" fillId="11" borderId="12" xfId="0" applyNumberFormat="1" applyFont="1" applyFill="1" applyBorder="1" applyAlignment="1">
      <alignment horizontal="right" vertical="center"/>
    </xf>
    <xf numFmtId="164" fontId="13" fillId="11" borderId="16" xfId="0" applyNumberFormat="1" applyFont="1" applyFill="1" applyBorder="1" applyAlignment="1" applyProtection="1">
      <alignment horizontal="center" vertical="center"/>
      <protection locked="0"/>
    </xf>
    <xf numFmtId="0" fontId="13" fillId="11" borderId="13" xfId="0" applyFont="1" applyFill="1" applyBorder="1" applyProtection="1">
      <protection locked="0"/>
    </xf>
    <xf numFmtId="0" fontId="5" fillId="2" borderId="3" xfId="0" applyFont="1" applyFill="1" applyBorder="1" applyAlignment="1">
      <alignment horizontal="center" vertical="top" wrapText="1"/>
    </xf>
    <xf numFmtId="0" fontId="2" fillId="0" borderId="0" xfId="0" applyFont="1" applyAlignment="1">
      <alignment horizontal="left" vertical="center" wrapText="1"/>
    </xf>
    <xf numFmtId="0" fontId="3" fillId="6" borderId="3" xfId="0" applyFont="1" applyFill="1" applyBorder="1" applyAlignment="1">
      <alignment horizontal="left" vertical="center" wrapText="1"/>
    </xf>
    <xf numFmtId="165" fontId="13" fillId="6" borderId="12" xfId="1" applyNumberFormat="1" applyFont="1" applyFill="1" applyBorder="1"/>
    <xf numFmtId="165" fontId="0" fillId="6" borderId="11" xfId="1" applyNumberFormat="1" applyFont="1" applyFill="1" applyBorder="1"/>
    <xf numFmtId="165" fontId="0" fillId="6" borderId="12" xfId="1" applyNumberFormat="1" applyFont="1" applyFill="1" applyBorder="1"/>
    <xf numFmtId="164" fontId="25" fillId="6" borderId="12" xfId="0" applyNumberFormat="1" applyFont="1" applyFill="1" applyBorder="1" applyAlignment="1">
      <alignment horizontal="right" vertical="center"/>
    </xf>
    <xf numFmtId="0" fontId="21" fillId="0" borderId="0" xfId="0" applyFont="1"/>
    <xf numFmtId="0" fontId="14" fillId="6" borderId="0" xfId="0" applyFont="1" applyFill="1" applyAlignment="1">
      <alignment horizontal="left" vertical="top" wrapText="1"/>
    </xf>
    <xf numFmtId="0" fontId="17" fillId="2" borderId="0" xfId="0" applyFont="1" applyFill="1" applyAlignment="1">
      <alignment horizontal="center" vertical="top" wrapText="1"/>
    </xf>
    <xf numFmtId="0" fontId="14" fillId="6" borderId="12" xfId="0" applyFont="1" applyFill="1" applyBorder="1" applyAlignment="1">
      <alignment horizontal="left" vertical="top" wrapText="1"/>
    </xf>
    <xf numFmtId="0" fontId="16" fillId="0" borderId="12" xfId="0" applyFont="1" applyBorder="1" applyAlignment="1">
      <alignment wrapText="1"/>
    </xf>
    <xf numFmtId="0" fontId="16" fillId="0" borderId="12" xfId="0" applyFont="1" applyBorder="1" applyAlignment="1">
      <alignment horizontal="left" wrapText="1" indent="1"/>
    </xf>
    <xf numFmtId="0" fontId="16" fillId="6" borderId="12" xfId="0" applyFont="1" applyFill="1" applyBorder="1" applyAlignment="1">
      <alignment horizontal="left" wrapText="1" indent="1"/>
    </xf>
    <xf numFmtId="0" fontId="16" fillId="6" borderId="12" xfId="0" applyFont="1" applyFill="1" applyBorder="1" applyAlignment="1">
      <alignment horizontal="left" vertical="top" wrapText="1" indent="1"/>
    </xf>
    <xf numFmtId="0" fontId="15" fillId="6" borderId="12" xfId="0" quotePrefix="1" applyFont="1" applyFill="1" applyBorder="1" applyAlignment="1">
      <alignment horizontal="left" vertical="top" wrapText="1"/>
    </xf>
    <xf numFmtId="0" fontId="31" fillId="0" borderId="12" xfId="2" applyFont="1" applyBorder="1" applyAlignment="1">
      <alignment horizontal="left"/>
    </xf>
    <xf numFmtId="0" fontId="14" fillId="6" borderId="12" xfId="0" applyFont="1" applyFill="1" applyBorder="1" applyAlignment="1">
      <alignment vertical="top" wrapText="1"/>
    </xf>
    <xf numFmtId="0" fontId="0" fillId="0" borderId="12" xfId="0" applyBorder="1"/>
    <xf numFmtId="0" fontId="32" fillId="0" borderId="7" xfId="0" applyFont="1" applyBorder="1" applyAlignment="1">
      <alignment horizontal="right" vertical="top"/>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0" fillId="0" borderId="13" xfId="0" applyBorder="1"/>
    <xf numFmtId="0" fontId="0" fillId="0" borderId="21" xfId="0" applyBorder="1"/>
    <xf numFmtId="0" fontId="13" fillId="0" borderId="11" xfId="0" applyFont="1" applyBorder="1" applyAlignment="1">
      <alignment vertical="center" wrapText="1"/>
    </xf>
    <xf numFmtId="0" fontId="0" fillId="6" borderId="11" xfId="0" applyFill="1" applyBorder="1"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vertical="center" wrapText="1"/>
    </xf>
    <xf numFmtId="0" fontId="0" fillId="6" borderId="11" xfId="0" applyFill="1" applyBorder="1" applyAlignment="1" applyProtection="1">
      <alignment horizontal="left" vertical="center" wrapText="1" indent="4"/>
      <protection locked="0"/>
    </xf>
    <xf numFmtId="0" fontId="13" fillId="0" borderId="11" xfId="0" applyFont="1" applyBorder="1" applyAlignment="1">
      <alignment horizontal="left" vertical="top" wrapText="1"/>
    </xf>
    <xf numFmtId="0" fontId="0" fillId="6" borderId="37" xfId="0" applyFill="1" applyBorder="1" applyAlignment="1" applyProtection="1">
      <alignment horizontal="left" vertical="center" wrapText="1" indent="4"/>
      <protection locked="0"/>
    </xf>
    <xf numFmtId="0" fontId="0" fillId="0" borderId="11" xfId="0" applyBorder="1"/>
    <xf numFmtId="0" fontId="0" fillId="0" borderId="14" xfId="0" applyBorder="1"/>
    <xf numFmtId="0" fontId="0" fillId="9" borderId="37" xfId="0" applyFill="1" applyBorder="1" applyAlignment="1">
      <alignment horizontal="left" vertical="center" wrapText="1"/>
    </xf>
    <xf numFmtId="0" fontId="6" fillId="2" borderId="28" xfId="0" applyFont="1" applyFill="1" applyBorder="1" applyAlignment="1">
      <alignment horizontal="center" vertical="center" wrapText="1"/>
    </xf>
    <xf numFmtId="0" fontId="0" fillId="0" borderId="30" xfId="0" applyBorder="1" applyAlignment="1">
      <alignment horizontal="left" vertical="top" wrapText="1"/>
    </xf>
    <xf numFmtId="0" fontId="0" fillId="0" borderId="10" xfId="0" applyBorder="1" applyAlignment="1">
      <alignment vertical="top" wrapText="1"/>
    </xf>
    <xf numFmtId="0" fontId="2" fillId="0" borderId="0" xfId="0" applyFont="1"/>
    <xf numFmtId="0" fontId="0" fillId="0" borderId="9" xfId="0" applyBorder="1" applyAlignment="1">
      <alignment vertical="top" wrapText="1"/>
    </xf>
    <xf numFmtId="0" fontId="12" fillId="6" borderId="9" xfId="0" applyFont="1" applyFill="1" applyBorder="1" applyAlignment="1">
      <alignment horizontal="left" vertical="center" wrapText="1"/>
    </xf>
    <xf numFmtId="9" fontId="12" fillId="5" borderId="29" xfId="0" applyNumberFormat="1" applyFont="1" applyFill="1" applyBorder="1" applyAlignment="1">
      <alignment horizontal="center" vertical="center"/>
    </xf>
    <xf numFmtId="165" fontId="13" fillId="7" borderId="20" xfId="1" applyNumberFormat="1" applyFont="1" applyFill="1" applyBorder="1"/>
    <xf numFmtId="3" fontId="13" fillId="3" borderId="20" xfId="0" applyNumberFormat="1" applyFont="1" applyFill="1" applyBorder="1" applyAlignment="1">
      <alignment horizontal="center" vertical="top" wrapText="1"/>
    </xf>
    <xf numFmtId="164" fontId="25" fillId="7" borderId="20" xfId="0" applyNumberFormat="1" applyFont="1" applyFill="1" applyBorder="1" applyAlignment="1">
      <alignment horizontal="right" vertical="center"/>
    </xf>
    <xf numFmtId="3" fontId="12" fillId="5" borderId="20" xfId="0" applyNumberFormat="1" applyFont="1" applyFill="1" applyBorder="1" applyAlignment="1">
      <alignment horizontal="center" vertical="center"/>
    </xf>
    <xf numFmtId="9" fontId="12" fillId="5" borderId="20" xfId="0" applyNumberFormat="1" applyFont="1" applyFill="1" applyBorder="1" applyAlignment="1">
      <alignment horizontal="center" vertical="center"/>
    </xf>
    <xf numFmtId="0" fontId="18" fillId="0" borderId="0" xfId="0" applyFont="1" applyAlignment="1">
      <alignment horizontal="left" vertical="center"/>
    </xf>
    <xf numFmtId="165" fontId="12" fillId="0" borderId="0" xfId="0" applyNumberFormat="1" applyFont="1" applyAlignment="1">
      <alignment horizontal="center"/>
    </xf>
    <xf numFmtId="3" fontId="10"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2" fillId="0" borderId="27" xfId="0" applyFont="1" applyBorder="1" applyAlignment="1">
      <alignment horizontal="center" vertical="center"/>
    </xf>
    <xf numFmtId="165" fontId="0" fillId="7" borderId="27" xfId="1" applyNumberFormat="1" applyFont="1" applyFill="1" applyBorder="1"/>
    <xf numFmtId="165" fontId="0" fillId="0" borderId="27" xfId="1" applyNumberFormat="1" applyFont="1" applyBorder="1"/>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2" xfId="0" applyFont="1" applyFill="1" applyBorder="1" applyAlignment="1">
      <alignment horizontal="center" vertical="center" wrapText="1"/>
    </xf>
    <xf numFmtId="165" fontId="0" fillId="7" borderId="33" xfId="1" applyNumberFormat="1" applyFont="1" applyFill="1" applyBorder="1"/>
    <xf numFmtId="0" fontId="0" fillId="0" borderId="9" xfId="0" applyBorder="1" applyAlignment="1">
      <alignment horizontal="left" vertical="top" wrapText="1"/>
    </xf>
    <xf numFmtId="0" fontId="2" fillId="0" borderId="16" xfId="0" applyFont="1" applyBorder="1" applyAlignment="1">
      <alignment horizontal="left" vertical="top" wrapText="1"/>
    </xf>
    <xf numFmtId="9" fontId="12" fillId="5" borderId="34" xfId="0" applyNumberFormat="1" applyFont="1" applyFill="1" applyBorder="1" applyAlignment="1">
      <alignment horizontal="center" vertical="center"/>
    </xf>
    <xf numFmtId="0" fontId="13" fillId="0" borderId="8" xfId="0" applyFont="1" applyBorder="1" applyAlignment="1">
      <alignment horizontal="right" vertical="top"/>
    </xf>
    <xf numFmtId="0" fontId="0" fillId="0" borderId="15" xfId="0" applyBorder="1"/>
    <xf numFmtId="0" fontId="13" fillId="0" borderId="4" xfId="0" applyFont="1" applyBorder="1" applyAlignment="1">
      <alignment horizontal="right" vertical="top"/>
    </xf>
    <xf numFmtId="0" fontId="36" fillId="0" borderId="16" xfId="0" applyFont="1" applyBorder="1" applyAlignment="1">
      <alignment horizontal="center" vertical="center"/>
    </xf>
    <xf numFmtId="0" fontId="0" fillId="0" borderId="39" xfId="0" applyBorder="1" applyAlignment="1">
      <alignment horizontal="left" wrapText="1"/>
    </xf>
    <xf numFmtId="0" fontId="36" fillId="12" borderId="0" xfId="0" applyFont="1" applyFill="1" applyAlignment="1">
      <alignment horizontal="center" vertical="top" wrapText="1"/>
    </xf>
    <xf numFmtId="0" fontId="37" fillId="2" borderId="36"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30" fillId="12" borderId="38" xfId="0" applyFont="1" applyFill="1" applyBorder="1" applyAlignment="1">
      <alignment horizontal="center" vertical="center" wrapText="1"/>
    </xf>
    <xf numFmtId="0" fontId="30" fillId="12" borderId="6" xfId="0" applyFont="1" applyFill="1" applyBorder="1" applyAlignment="1">
      <alignment horizontal="center" vertical="center" wrapText="1"/>
    </xf>
    <xf numFmtId="165" fontId="25" fillId="0" borderId="12" xfId="1" applyNumberFormat="1" applyFont="1" applyBorder="1"/>
    <xf numFmtId="43" fontId="25" fillId="3" borderId="29" xfId="1" applyFont="1" applyFill="1" applyBorder="1" applyAlignment="1">
      <alignment horizontal="center" vertical="top" wrapText="1"/>
    </xf>
    <xf numFmtId="164" fontId="25" fillId="0" borderId="12" xfId="1" applyNumberFormat="1" applyFont="1" applyFill="1" applyBorder="1" applyAlignment="1">
      <alignment horizontal="right" vertical="center"/>
    </xf>
    <xf numFmtId="3" fontId="25" fillId="3" borderId="27" xfId="1" applyNumberFormat="1" applyFont="1" applyFill="1" applyBorder="1" applyAlignment="1">
      <alignment horizontal="center"/>
    </xf>
    <xf numFmtId="9" fontId="25" fillId="3" borderId="12" xfId="0" applyNumberFormat="1" applyFont="1" applyFill="1" applyBorder="1" applyAlignment="1">
      <alignment horizontal="center"/>
    </xf>
    <xf numFmtId="165" fontId="25" fillId="0" borderId="12" xfId="1" applyNumberFormat="1" applyFont="1" applyFill="1" applyBorder="1"/>
    <xf numFmtId="3" fontId="25" fillId="3" borderId="27" xfId="1" applyNumberFormat="1" applyFont="1" applyFill="1" applyBorder="1"/>
    <xf numFmtId="9" fontId="25" fillId="3" borderId="12" xfId="0" applyNumberFormat="1" applyFont="1" applyFill="1" applyBorder="1"/>
    <xf numFmtId="0" fontId="0" fillId="12" borderId="5" xfId="0" applyFill="1" applyBorder="1" applyAlignment="1">
      <alignment horizontal="center" vertical="center" wrapText="1"/>
    </xf>
    <xf numFmtId="0" fontId="0" fillId="12" borderId="1" xfId="0" applyFill="1" applyBorder="1" applyAlignment="1">
      <alignment horizontal="center" vertical="center" wrapText="1"/>
    </xf>
    <xf numFmtId="0" fontId="2" fillId="6" borderId="0" xfId="0" applyFont="1" applyFill="1" applyAlignment="1">
      <alignment horizontal="left" vertical="center" wrapText="1"/>
    </xf>
    <xf numFmtId="0" fontId="0" fillId="0" borderId="40" xfId="0" applyBorder="1"/>
    <xf numFmtId="0" fontId="0" fillId="0" borderId="41" xfId="0" applyBorder="1"/>
    <xf numFmtId="0" fontId="38" fillId="6" borderId="11" xfId="0" applyFont="1" applyFill="1" applyBorder="1" applyAlignment="1">
      <alignment horizontal="left" vertical="center" wrapText="1"/>
    </xf>
    <xf numFmtId="0" fontId="0" fillId="6" borderId="12" xfId="0" applyFont="1" applyFill="1" applyBorder="1" applyAlignment="1" applyProtection="1">
      <alignment horizontal="left" vertical="center" wrapText="1"/>
      <protection locked="0"/>
    </xf>
    <xf numFmtId="0" fontId="0" fillId="6" borderId="20" xfId="0" applyFont="1" applyFill="1" applyBorder="1" applyAlignment="1" applyProtection="1">
      <alignment horizontal="left" vertical="center" wrapText="1" indent="4"/>
      <protection locked="0"/>
    </xf>
    <xf numFmtId="0" fontId="0" fillId="6" borderId="20" xfId="0" applyFont="1" applyFill="1" applyBorder="1" applyAlignment="1" applyProtection="1">
      <alignment horizontal="left" vertical="center" wrapText="1"/>
      <protection locked="0"/>
    </xf>
    <xf numFmtId="0" fontId="0" fillId="0" borderId="13" xfId="0" applyBorder="1" applyAlignment="1">
      <alignment horizontal="left" indent="4"/>
    </xf>
    <xf numFmtId="0" fontId="0" fillId="0" borderId="11" xfId="0" applyBorder="1" applyAlignment="1">
      <alignment horizontal="left" vertical="center" wrapText="1" indent="4"/>
    </xf>
    <xf numFmtId="0" fontId="0" fillId="0" borderId="37" xfId="0" applyFont="1" applyBorder="1" applyAlignment="1">
      <alignment horizontal="left" vertical="center" wrapText="1"/>
    </xf>
    <xf numFmtId="0" fontId="0" fillId="12" borderId="42" xfId="0" applyFill="1" applyBorder="1" applyAlignment="1">
      <alignment horizontal="center" vertical="center" wrapText="1"/>
    </xf>
    <xf numFmtId="0" fontId="6" fillId="2" borderId="32" xfId="0" applyFont="1" applyFill="1" applyBorder="1" applyAlignment="1">
      <alignment horizontal="center" vertical="center" wrapText="1"/>
    </xf>
    <xf numFmtId="0" fontId="0" fillId="0" borderId="29" xfId="0" applyBorder="1"/>
    <xf numFmtId="0" fontId="0" fillId="0" borderId="43" xfId="0" applyBorder="1"/>
  </cellXfs>
  <cellStyles count="3">
    <cellStyle name="Comma" xfId="1" builtinId="3"/>
    <cellStyle name="Hyperlink" xfId="2" builtinId="8"/>
    <cellStyle name="Normal" xfId="0" builtinId="0"/>
  </cellStyles>
  <dxfs count="128">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top style="thin">
          <color indexed="64"/>
        </top>
        <bottom style="thin">
          <color indexed="64"/>
        </bottom>
      </border>
    </dxf>
    <dxf>
      <font>
        <b val="0"/>
      </font>
    </dxf>
    <dxf>
      <border outline="0">
        <top style="thin">
          <color indexed="64"/>
        </top>
      </border>
    </dxf>
    <dxf>
      <border outline="0">
        <bottom style="thin">
          <color indexed="64"/>
        </bottom>
      </border>
    </dxf>
    <dxf>
      <border outline="0">
        <left style="thin">
          <color indexed="64"/>
        </left>
        <right style="thin">
          <color indexed="64"/>
        </right>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font>
    </dxf>
    <dxf>
      <border outline="0">
        <top style="thin">
          <color indexed="64"/>
        </top>
      </border>
    </dxf>
    <dxf>
      <border outline="0">
        <bottom style="thin">
          <color indexed="64"/>
        </bottom>
      </border>
    </dxf>
    <dxf>
      <border outline="0">
        <left style="thin">
          <color indexed="64"/>
        </left>
        <right style="thin">
          <color indexed="64"/>
        </right>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1" indent="4"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right style="thin">
          <color indexed="64"/>
        </right>
        <top style="thin">
          <color indexed="64"/>
        </top>
        <bottom style="thin">
          <color indexed="64"/>
        </bottom>
      </border>
    </dxf>
    <dxf>
      <font>
        <b/>
        <strike val="0"/>
        <outline val="0"/>
        <shadow val="0"/>
        <u val="none"/>
        <vertAlign val="baseline"/>
        <sz val="12"/>
        <color theme="1"/>
        <name val="Calibri"/>
        <family val="2"/>
        <scheme val="minor"/>
      </font>
      <alignment horizontal="center" vertical="center" textRotation="0" wrapText="1" indent="0" justifyLastLine="0" shrinkToFit="0" readingOrder="0"/>
    </dxf>
    <dxf>
      <border diagonalUp="0" diagonalDown="0">
        <left/>
        <right/>
        <top style="thin">
          <color indexed="64"/>
        </top>
        <bottom style="thin">
          <color indexed="64"/>
        </bottom>
      </border>
    </dxf>
    <dxf>
      <font>
        <b val="0"/>
      </font>
    </dxf>
    <dxf>
      <border outline="0">
        <top style="thin">
          <color indexed="64"/>
        </top>
      </border>
    </dxf>
    <dxf>
      <border outline="0">
        <bottom style="thin">
          <color indexed="64"/>
        </bottom>
      </border>
    </dxf>
    <dxf>
      <border outline="0">
        <left style="thin">
          <color indexed="64"/>
        </left>
        <right style="thin">
          <color indexed="64"/>
        </right>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1" indent="4"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right style="thin">
          <color indexed="64"/>
        </right>
        <top style="thin">
          <color indexed="64"/>
        </top>
        <bottom style="thin">
          <color indexed="64"/>
        </bottom>
      </border>
    </dxf>
    <dxf>
      <font>
        <b/>
        <strike val="0"/>
        <outline val="0"/>
        <shadow val="0"/>
        <u val="none"/>
        <vertAlign val="baseline"/>
        <sz val="12"/>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minor"/>
      </font>
      <numFmt numFmtId="13" formatCode="0%"/>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border>
    </dxf>
    <dxf>
      <font>
        <b/>
        <i val="0"/>
        <strike val="0"/>
        <condense val="0"/>
        <extend val="0"/>
        <outline val="0"/>
        <shadow val="0"/>
        <u val="none"/>
        <vertAlign val="baseline"/>
        <sz val="11"/>
        <color auto="1"/>
        <name val="Calibri"/>
        <family val="2"/>
        <scheme val="minor"/>
      </font>
      <numFmt numFmtId="13" formatCode="0%"/>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i val="0"/>
        <strike val="0"/>
        <condense val="0"/>
        <extend val="0"/>
        <outline val="0"/>
        <shadow val="0"/>
        <u val="none"/>
        <vertAlign val="baseline"/>
        <sz val="11"/>
        <color auto="1"/>
        <name val="Calibri"/>
        <family val="2"/>
        <scheme val="minor"/>
      </font>
      <numFmt numFmtId="3" formatCode="#,##0"/>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1"/>
        <color auto="1"/>
        <name val="Calibri"/>
        <family val="2"/>
        <scheme val="none"/>
      </font>
      <numFmt numFmtId="164" formatCode="#,##0;\(#,##0\)"/>
      <fill>
        <patternFill patternType="solid">
          <fgColor theme="4" tint="0.79998168889431442"/>
          <bgColor theme="4" tint="0.7999816888943144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tint="-0.3499862666707357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1"/>
        <color auto="1"/>
        <name val="Calibri"/>
        <family val="2"/>
        <scheme val="minor"/>
      </font>
      <numFmt numFmtId="165" formatCode="_(* #,##0_);_(* \(#,##0\);_(* &quot;-&quot;??_);_(@_)"/>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style="thin">
          <color indexed="64"/>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medium">
          <color indexed="64"/>
        </right>
        <top style="double">
          <color indexed="64"/>
        </top>
        <bottom style="medium">
          <color indexed="64"/>
        </bottom>
      </border>
    </dxf>
    <dxf>
      <font>
        <strike val="0"/>
        <outline val="0"/>
        <shadow val="0"/>
        <u val="none"/>
        <vertAlign val="baseline"/>
        <sz val="11"/>
        <color auto="1"/>
        <name val="Calibri"/>
        <scheme val="minor"/>
      </font>
      <numFmt numFmtId="0" formatCode="General"/>
      <fill>
        <patternFill patternType="solid">
          <fgColor indexed="64"/>
          <bgColor theme="4" tint="0.39997558519241921"/>
        </patternFill>
      </fill>
      <border diagonalUp="0" diagonalDown="0">
        <left style="thin">
          <color indexed="64"/>
        </left>
        <right style="medium">
          <color indexed="64"/>
        </right>
        <top style="thin">
          <color auto="1"/>
        </top>
        <bottom style="thin">
          <color auto="1"/>
        </bottom>
        <vertical style="thin">
          <color indexed="64"/>
        </vertical>
        <horizontal style="thin">
          <color auto="1"/>
        </horizontal>
      </border>
      <protection locked="0" hidden="0"/>
    </dxf>
    <dxf>
      <font>
        <b val="0"/>
        <i val="0"/>
        <strike val="0"/>
        <condense val="0"/>
        <extend val="0"/>
        <outline val="0"/>
        <shadow val="0"/>
        <u val="none"/>
        <vertAlign val="baseline"/>
        <sz val="11"/>
        <color auto="1"/>
        <name val="Calibri"/>
        <family val="2"/>
        <scheme val="minor"/>
      </font>
      <numFmt numFmtId="166" formatCode="0.0%"/>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13" formatCode="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numFmt numFmtId="166" formatCode="0.0%"/>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13" formatCode="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3" formatCode="#,##0"/>
      <border diagonalUp="0" diagonalDown="0">
        <left/>
        <right style="thin">
          <color indexed="64"/>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scheme val="none"/>
      </font>
      <numFmt numFmtId="164" formatCode="#,##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dxf>
    <dxf>
      <font>
        <strike val="0"/>
        <outline val="0"/>
        <shadow val="0"/>
        <u val="none"/>
        <vertAlign val="baseline"/>
        <sz val="11"/>
        <color auto="1"/>
        <name val="Calibri"/>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medium">
          <color indexed="64"/>
        </bottom>
      </border>
    </dxf>
    <dxf>
      <font>
        <strike val="0"/>
        <outline val="0"/>
        <shadow val="0"/>
        <u val="none"/>
        <vertAlign val="baseline"/>
        <sz val="11"/>
        <color auto="1"/>
        <name val="Calibri"/>
      </font>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border diagonalUp="0" diagonalDown="0" outline="0">
        <left style="medium">
          <color indexed="64"/>
        </left>
        <right style="thin">
          <color indexed="64"/>
        </right>
        <top style="double">
          <color indexed="64"/>
        </top>
        <bottom style="medium">
          <color indexed="64"/>
        </bottom>
      </border>
    </dxf>
    <dxf>
      <font>
        <strike val="0"/>
        <outline val="0"/>
        <shadow val="0"/>
        <u val="none"/>
        <vertAlign val="baseline"/>
        <sz val="11"/>
        <color auto="1"/>
        <name val="Calibri"/>
      </font>
      <border diagonalUp="0" diagonalDown="0">
        <left style="medium">
          <color indexed="64"/>
        </left>
        <right style="thin">
          <color indexed="64"/>
        </right>
        <top style="thin">
          <color auto="1"/>
        </top>
        <bottom style="thin">
          <color auto="1"/>
        </bottom>
        <vertical style="thin">
          <color indexed="64"/>
        </vertical>
        <horizontal style="thin">
          <color auto="1"/>
        </horizontal>
      </border>
    </dxf>
    <dxf>
      <border>
        <top style="double">
          <color indexed="64"/>
        </top>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border>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alignment horizontal="center" vertical="center" textRotation="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medium">
          <color indexed="64"/>
        </right>
        <top style="double">
          <color indexed="64"/>
        </top>
        <bottom style="medium">
          <color indexed="64"/>
        </bottom>
      </border>
    </dxf>
    <dxf>
      <font>
        <strike val="0"/>
        <outline val="0"/>
        <shadow val="0"/>
        <u val="none"/>
        <vertAlign val="baseline"/>
        <sz val="11"/>
        <color auto="1"/>
        <name val="Calibri"/>
        <scheme val="minor"/>
      </font>
      <numFmt numFmtId="0" formatCode="General"/>
      <fill>
        <patternFill patternType="solid">
          <fgColor indexed="64"/>
          <bgColor theme="4" tint="0.39997558519241921"/>
        </patternFill>
      </fill>
      <border diagonalUp="0" diagonalDown="0">
        <left style="thin">
          <color indexed="64"/>
        </left>
        <right style="medium">
          <color indexed="64"/>
        </right>
        <top style="thin">
          <color auto="1"/>
        </top>
        <bottom style="thin">
          <color auto="1"/>
        </bottom>
        <vertical style="thin">
          <color indexed="64"/>
        </vertical>
        <horizontal style="thin">
          <color auto="1"/>
        </horizontal>
      </border>
      <protection locked="0" hidden="0"/>
    </dxf>
    <dxf>
      <font>
        <b val="0"/>
        <i val="0"/>
        <strike val="0"/>
        <condense val="0"/>
        <extend val="0"/>
        <outline val="0"/>
        <shadow val="0"/>
        <u val="none"/>
        <vertAlign val="baseline"/>
        <sz val="11"/>
        <color auto="1"/>
        <name val="Calibri"/>
        <family val="2"/>
        <scheme val="minor"/>
      </font>
      <numFmt numFmtId="166" formatCode="0.0%"/>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13" formatCode="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numFmt numFmtId="166" formatCode="0.0%"/>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13" formatCode="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numFmt numFmtId="3" formatCode="#,##0"/>
      <border diagonalUp="0" diagonalDown="0">
        <left/>
        <right style="thin">
          <color indexed="64"/>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1"/>
        <color auto="1"/>
        <name val="Calibri"/>
        <scheme val="none"/>
      </font>
      <numFmt numFmtId="164" formatCode="#,##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dxf>
    <dxf>
      <font>
        <strike val="0"/>
        <outline val="0"/>
        <shadow val="0"/>
        <u val="none"/>
        <vertAlign val="baseline"/>
        <sz val="11"/>
        <color auto="1"/>
        <name val="Calibri"/>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medium">
          <color indexed="64"/>
        </bottom>
      </border>
    </dxf>
    <dxf>
      <font>
        <strike val="0"/>
        <outline val="0"/>
        <shadow val="0"/>
        <u val="none"/>
        <vertAlign val="baseline"/>
        <sz val="11"/>
        <color auto="1"/>
        <name val="Calibri"/>
      </font>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dxf>
    <dxf>
      <font>
        <strike val="0"/>
        <outline val="0"/>
        <shadow val="0"/>
        <u val="none"/>
        <vertAlign val="baseline"/>
        <sz val="11"/>
        <color auto="1"/>
        <name val="Calibri"/>
      </font>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1"/>
        <color auto="1"/>
        <name val="Calibri"/>
        <family val="2"/>
        <scheme val="minor"/>
      </font>
      <border diagonalUp="0" diagonalDown="0" outline="0">
        <left style="medium">
          <color indexed="64"/>
        </left>
        <right style="thin">
          <color indexed="64"/>
        </right>
        <top style="double">
          <color indexed="64"/>
        </top>
        <bottom style="medium">
          <color indexed="64"/>
        </bottom>
      </border>
    </dxf>
    <dxf>
      <font>
        <strike val="0"/>
        <outline val="0"/>
        <shadow val="0"/>
        <u val="none"/>
        <vertAlign val="baseline"/>
        <sz val="11"/>
        <color auto="1"/>
        <name val="Calibri"/>
      </font>
      <border diagonalUp="0" diagonalDown="0">
        <left style="medium">
          <color indexed="64"/>
        </left>
        <right style="thin">
          <color indexed="64"/>
        </right>
        <top style="thin">
          <color auto="1"/>
        </top>
        <bottom style="thin">
          <color auto="1"/>
        </bottom>
        <vertical style="thin">
          <color indexed="64"/>
        </vertical>
        <horizontal style="thin">
          <color auto="1"/>
        </horizontal>
      </border>
    </dxf>
    <dxf>
      <border>
        <top style="double">
          <color indexed="64"/>
        </top>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border>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alignment horizontal="center" vertical="center" textRotation="0" indent="0" justifyLastLine="0" shrinkToFit="0" readingOrder="0"/>
      <border diagonalUp="0" diagonalDown="0" outline="0">
        <left style="thin">
          <color auto="1"/>
        </left>
        <right style="thin">
          <color auto="1"/>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left" vertical="center" textRotation="0" wrapText="1" indent="4"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rgb="FFBFBFBF"/>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border>
    </dxf>
    <dxf>
      <font>
        <b val="0"/>
      </font>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E1D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auto="1"/>
        </right>
        <bottom style="medium">
          <color auto="1"/>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Calibri"/>
        <family val="2"/>
        <scheme val="minor"/>
      </font>
      <fill>
        <patternFill patternType="solid">
          <fgColor indexed="64"/>
          <bgColor theme="0" tint="-0.14999847407452621"/>
        </patternFill>
      </fill>
      <alignment horizontal="center" vertical="top" textRotation="0" wrapText="1" indent="0" justifyLastLine="0" shrinkToFit="0" readingOrder="0"/>
    </dxf>
    <dxf>
      <border outline="0">
        <left style="medium">
          <color indexed="64"/>
        </left>
        <right style="medium">
          <color auto="1"/>
        </right>
        <bottom style="medium">
          <color rgb="FF0E1D42"/>
        </bottom>
      </border>
    </dxf>
    <dxf>
      <font>
        <b/>
        <i val="0"/>
        <strike val="0"/>
        <condense val="0"/>
        <extend val="0"/>
        <outline val="0"/>
        <shadow val="0"/>
        <u val="none"/>
        <vertAlign val="baseline"/>
        <sz val="14"/>
        <color auto="1"/>
        <name val="Calibri"/>
        <family val="2"/>
        <scheme val="minor"/>
      </font>
      <fill>
        <patternFill patternType="solid">
          <fgColor indexed="64"/>
          <bgColor theme="0" tint="-0.14999847407452621"/>
        </patternFill>
      </fill>
      <alignment horizontal="center" vertical="top" textRotation="0" wrapText="1" indent="0" justifyLastLine="0" shrinkToFit="0" readingOrder="0"/>
    </dxf>
    <dxf>
      <border outline="0">
        <left style="medium">
          <color indexed="64"/>
        </left>
        <right style="medium">
          <color auto="1"/>
        </right>
        <top style="medium">
          <color auto="1"/>
        </top>
      </border>
    </dxf>
    <dxf>
      <font>
        <b/>
        <i val="0"/>
        <strike val="0"/>
        <condense val="0"/>
        <extend val="0"/>
        <outline val="0"/>
        <shadow val="0"/>
        <u val="none"/>
        <vertAlign val="baseline"/>
        <sz val="18"/>
        <color indexed="9"/>
        <name val="Calibri"/>
        <family val="2"/>
        <scheme val="minor"/>
      </font>
      <fill>
        <patternFill patternType="solid">
          <fgColor indexed="64"/>
          <bgColor rgb="FF0E1D42"/>
        </patternFill>
      </fill>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auto="1"/>
        </right>
        <top style="medium">
          <color rgb="FF0E1D42"/>
        </top>
        <bottom style="medium">
          <color rgb="FF0E1D42"/>
        </bottom>
      </border>
    </dxf>
    <dxf>
      <font>
        <b val="0"/>
        <i val="0"/>
        <strike val="0"/>
        <condense val="0"/>
        <extend val="0"/>
        <outline val="0"/>
        <shadow val="0"/>
        <u val="none"/>
        <vertAlign val="baseline"/>
        <sz val="12"/>
        <color theme="1"/>
        <name val="Calibri"/>
        <family val="2"/>
        <scheme val="minor"/>
      </font>
      <alignment horizontal="left" vertical="bottom" textRotation="0" wrapText="1" indent="1" justifyLastLine="0" shrinkToFit="0" readingOrder="0"/>
    </dxf>
    <dxf>
      <font>
        <b/>
        <i val="0"/>
        <strike val="0"/>
        <condense val="0"/>
        <extend val="0"/>
        <outline val="0"/>
        <shadow val="0"/>
        <u val="none"/>
        <vertAlign val="baseline"/>
        <sz val="14"/>
        <color auto="1"/>
        <name val="Calibri"/>
        <family val="2"/>
        <scheme val="minor"/>
      </font>
      <fill>
        <patternFill patternType="solid">
          <fgColor indexed="64"/>
          <bgColor theme="0" tint="-0.14999847407452621"/>
        </patternFill>
      </fill>
      <alignment horizontal="center" vertical="top" textRotation="0" wrapText="1" indent="0" justifyLastLine="0" shrinkToFit="0" readingOrder="0"/>
    </dxf>
  </dxfs>
  <tableStyles count="4" defaultTableStyle="TableStyleMedium2" defaultPivotStyle="PivotStyleLight16">
    <tableStyle name="Table Style 1" pivot="0" count="0" xr9:uid="{BA621E56-F8A6-4B5E-A928-66612D7091C4}"/>
    <tableStyle name="Table Style 2" pivot="0" count="0" xr9:uid="{2606D818-6521-4AA2-95FF-5563799BC437}"/>
    <tableStyle name="Table Style 3" pivot="0" count="0" xr9:uid="{C04CF9BD-7ACB-4405-BAA5-3A5E5BC15E19}"/>
    <tableStyle name="Table Style 4" pivot="0" count="0" xr9:uid="{DA4058E1-980E-4AE7-AD8A-5BE320223E0C}"/>
  </tableStyles>
  <colors>
    <mruColors>
      <color rgb="FF0000FF"/>
      <color rgb="FF0E1D42"/>
      <color rgb="FFFFFFFF"/>
      <color rgb="FF006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4055745</xdr:colOff>
      <xdr:row>0</xdr:row>
      <xdr:rowOff>726539</xdr:rowOff>
    </xdr:to>
    <xdr:pic>
      <xdr:nvPicPr>
        <xdr:cNvPr id="2" name="Picture 1" descr="QECP logo">
          <a:extLst>
            <a:ext uri="{FF2B5EF4-FFF2-40B4-BE49-F238E27FC236}">
              <a16:creationId xmlns:a16="http://schemas.microsoft.com/office/drawing/2014/main" id="{5C4C4BF1-04F9-49D4-B3B6-58E3B68F29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59555" cy="7265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4093285</xdr:colOff>
      <xdr:row>0</xdr:row>
      <xdr:rowOff>704127</xdr:rowOff>
    </xdr:to>
    <xdr:pic>
      <xdr:nvPicPr>
        <xdr:cNvPr id="3" name="Picture 2" descr="QECP logo">
          <a:extLst>
            <a:ext uri="{FF2B5EF4-FFF2-40B4-BE49-F238E27FC236}">
              <a16:creationId xmlns:a16="http://schemas.microsoft.com/office/drawing/2014/main" id="{D7CEF1AE-B3CE-4D06-81C9-C2A72D322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4055185" cy="7041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150495</xdr:rowOff>
    </xdr:from>
    <xdr:to>
      <xdr:col>0</xdr:col>
      <xdr:colOff>5731697</xdr:colOff>
      <xdr:row>0</xdr:row>
      <xdr:rowOff>1158241</xdr:rowOff>
    </xdr:to>
    <xdr:pic>
      <xdr:nvPicPr>
        <xdr:cNvPr id="4" name="Picture 3" descr="The QECP logo">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50495"/>
          <a:ext cx="5541197" cy="998221"/>
        </a:xfrm>
        <a:prstGeom prst="rect">
          <a:avLst/>
        </a:prstGeom>
      </xdr:spPr>
    </xdr:pic>
    <xdr:clientData/>
  </xdr:twoCellAnchor>
  <xdr:twoCellAnchor editAs="absolute">
    <xdr:from>
      <xdr:col>0</xdr:col>
      <xdr:colOff>4936887</xdr:colOff>
      <xdr:row>3</xdr:row>
      <xdr:rowOff>744794</xdr:rowOff>
    </xdr:from>
    <xdr:to>
      <xdr:col>0</xdr:col>
      <xdr:colOff>6875977</xdr:colOff>
      <xdr:row>3</xdr:row>
      <xdr:rowOff>4286612</xdr:rowOff>
    </xdr:to>
    <mc:AlternateContent xmlns:mc="http://schemas.openxmlformats.org/markup-compatibility/2006" xmlns:sle15="http://schemas.microsoft.com/office/drawing/2012/slicer">
      <mc:Choice Requires="sle15">
        <xdr:graphicFrame macro="">
          <xdr:nvGraphicFramePr>
            <xdr:cNvPr id="5" name="States 2" descr="Refer to the sheet Covered Lives- Regional List for a searchable list of states and counties.">
              <a:extLst>
                <a:ext uri="{FF2B5EF4-FFF2-40B4-BE49-F238E27FC236}">
                  <a16:creationId xmlns:a16="http://schemas.microsoft.com/office/drawing/2014/main" id="{00000000-0008-0000-0300-000005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ates 2"/>
            </a:graphicData>
          </a:graphic>
        </xdr:graphicFrame>
      </mc:Choice>
      <mc:Fallback xmlns="">
        <xdr:sp macro="" textlink="">
          <xdr:nvSpPr>
            <xdr:cNvPr id="0" name=""/>
            <xdr:cNvSpPr>
              <a:spLocks noTextEdit="1"/>
            </xdr:cNvSpPr>
          </xdr:nvSpPr>
          <xdr:spPr>
            <a:xfrm>
              <a:off x="4933077" y="3211769"/>
              <a:ext cx="1946710" cy="354181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absoluteAnchor>
    <xdr:pos x="7065258" y="3213638"/>
    <xdr:ext cx="2995383" cy="3452282"/>
    <mc:AlternateContent xmlns:mc="http://schemas.openxmlformats.org/markup-compatibility/2006" xmlns:sle15="http://schemas.microsoft.com/office/drawing/2012/slicer">
      <mc:Choice Requires="sle15">
        <xdr:graphicFrame macro="">
          <xdr:nvGraphicFramePr>
            <xdr:cNvPr id="6" name="Alabama 2" descr="Refer to the sheet Covered Lives- Regional List for a searchable list of states and counties.">
              <a:extLst>
                <a:ext uri="{FF2B5EF4-FFF2-40B4-BE49-F238E27FC236}">
                  <a16:creationId xmlns:a16="http://schemas.microsoft.com/office/drawing/2014/main" id="{00000000-0008-0000-0300-000006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labama 2"/>
            </a:graphicData>
          </a:graphic>
        </xdr:graphicFrame>
      </mc:Choice>
      <mc:Fallback xmlns="">
        <xdr:sp macro="" textlink="">
          <xdr:nvSpPr>
            <xdr:cNvPr id="0" name=""/>
            <xdr:cNvSpPr>
              <a:spLocks noTextEdit="1"/>
            </xdr:cNvSpPr>
          </xdr:nvSpPr>
          <xdr:spPr>
            <a:xfrm>
              <a:off x="7065258" y="3213638"/>
              <a:ext cx="2995383" cy="345228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absoluteAnchor>
</xdr:wsDr>
</file>

<file path=xl/drawings/drawing4.xml><?xml version="1.0" encoding="utf-8"?>
<xdr:wsDr xmlns:xdr="http://schemas.openxmlformats.org/drawingml/2006/spreadsheetDrawing" xmlns:a="http://schemas.openxmlformats.org/drawingml/2006/main">
  <xdr:twoCellAnchor editAs="oneCell">
    <xdr:from>
      <xdr:col>0</xdr:col>
      <xdr:colOff>24765</xdr:colOff>
      <xdr:row>0</xdr:row>
      <xdr:rowOff>66675</xdr:rowOff>
    </xdr:from>
    <xdr:to>
      <xdr:col>0</xdr:col>
      <xdr:colOff>4092363</xdr:colOff>
      <xdr:row>0</xdr:row>
      <xdr:rowOff>820893</xdr:rowOff>
    </xdr:to>
    <xdr:pic>
      <xdr:nvPicPr>
        <xdr:cNvPr id="3" name="Picture 2" descr="The QECP 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 y="66675"/>
          <a:ext cx="4061883" cy="735168"/>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s11" xr10:uid="{00000000-0013-0000-FFFF-FFFF01000000}" sourceName="States">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labama11" xr10:uid="{00000000-0013-0000-FFFF-FFFF02000000}" sourceName="County">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s 2" xr10:uid="{00000000-0014-0000-FFFF-FFFF01000000}" cache="Slicer_States11" caption="States" lockedPosition="1" rowHeight="241300"/>
  <slicer name="Alabama 2" xr10:uid="{00000000-0014-0000-FFFF-FFFF02000000}" cache="Slicer_Alabama11" caption="County"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E1C519-1A26-4EF8-A73B-9B32915F9769}" name="Table3" displayName="Table3" ref="A6:A19" totalsRowShown="0" headerRowDxfId="127" dataDxfId="126" tableBorderDxfId="125">
  <autoFilter ref="A6:A19" xr:uid="{5CE1C519-1A26-4EF8-A73B-9B32915F9769}"/>
  <tableColumns count="1">
    <tableColumn id="1" xr3:uid="{0B905848-11C8-4A4C-812B-F583B35BA30D}" name="1) Instructions for Completing the &quot;Data Supplier Profile&quot; Worksheet" dataDxfId="124"/>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2B81313-D6B5-431B-8CD7-AF6427B85CA9}" name="Table6119" displayName="Table6119" ref="A32:B49" totalsRowShown="0" headerRowDxfId="21" tableBorderDxfId="20">
  <autoFilter ref="A32:B49" xr:uid="{82B81313-D6B5-431B-8CD7-AF6427B85CA9}"/>
  <tableColumns count="2">
    <tableColumn id="1" xr3:uid="{149B81DD-D4FB-49D0-BA28-AE5E43FEC6EE}" name="Data Detail" dataDxfId="19"/>
    <tableColumn id="2" xr3:uid="{7426E8AE-52C7-47F9-A4E0-3348819D93AE}" name="Response" dataDxfId="18"/>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0FECFF2-AA16-4D60-B2B8-59E354E33B70}" name="Table51012" displayName="Table51012" ref="A50:B55" totalsRowShown="0" headerRowDxfId="17" headerRowBorderDxfId="15" tableBorderDxfId="16" totalsRowBorderDxfId="14">
  <autoFilter ref="A50:B55" xr:uid="{50FECFF2-AA16-4D60-B2B8-59E354E33B70}"/>
  <tableColumns count="2">
    <tableColumn id="1" xr3:uid="{6A031DD6-7306-4FCA-82D7-C52C49D6030D}" name="For Each Other-Payer Claims Data Supplier" dataDxfId="13"/>
    <tableColumn id="2" xr3:uid="{3683D3CE-068C-4CB1-B406-553082F6E65F}" name="Response" dataDxfId="12"/>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0E15B8D-1C20-4554-883A-67ECCC9401A2}" name="Table51013" displayName="Table51013" ref="A98:B103" totalsRowShown="0" headerRowDxfId="11" headerRowBorderDxfId="9" tableBorderDxfId="10" totalsRowBorderDxfId="8">
  <autoFilter ref="A98:B103" xr:uid="{90E15B8D-1C20-4554-883A-67ECCC9401A2}"/>
  <tableColumns count="2">
    <tableColumn id="1" xr3:uid="{5B78794D-E654-4182-9654-8F616C9FBD93}" name="For Each Other-Payer Claims Data Supplier" dataDxfId="7"/>
    <tableColumn id="2" xr3:uid="{B30C420F-048F-47E0-904C-71DF0BF63534}" name="Response" dataDxfId="6"/>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9348D27-46E2-4524-B995-05E552CF1EC6}" name="Table27" displayName="Table27" ref="A2:N10" totalsRowShown="0" headerRowDxfId="97" headerRowBorderDxfId="96" tableBorderDxfId="95" totalsRowBorderDxfId="94">
  <autoFilter ref="A2:N10" xr:uid="{39348D27-46E2-4524-B995-05E552CF1EC6}"/>
  <tableColumns count="14">
    <tableColumn id="1" xr3:uid="{23ACFFF8-07E7-4D70-8D61-59EE13650581}" name="Total number of remaining data suppliers." dataDxfId="93"/>
    <tableColumn id="2" xr3:uid="{798D630B-5937-42D2-9F57-829689D7BBC9}" name="Names of all remaining data suppliers." dataDxfId="92"/>
    <tableColumn id="3" xr3:uid="{3519E081-7B14-46FE-ABCA-750CF5D33BE5}" name="All suppliers have active effective dates of agreement. (Y/N)" dataDxfId="91"/>
    <tableColumn id="12" xr3:uid="{AC542FC9-E746-4BF2-88AA-8C5B89695949}" name="Are individual providers identified in the claims data received from all remaining suppliers? (Y/N) *If no, please remove these suppliers from the DSA." dataDxfId="5"/>
    <tableColumn id="4" xr3:uid="{048C6121-851A-4A78-85DD-91A91AECEFE8}" name="Total number of covered lives when adding all remaining covered lives from remaining data suppliers together." dataDxfId="90"/>
    <tableColumn id="13" xr3:uid="{D9D38127-9834-4B5A-8159-C15C1ACB9195}" name="Geographic coverage area of data received from supplier to be included in QE performance reports" dataDxfId="4"/>
    <tableColumn id="5" xr3:uid="{8C293303-51F6-47D6-8236-192E57147D88}" name="Total number of remaining data suppliers for which you also receive pharmacy level data." dataDxfId="89"/>
    <tableColumn id="6" xr3:uid="{6C568F40-A3F2-411A-94AB-BB05F171B312}" name="Describe the volume of pharmacy claims received from the remaining data suppliers." dataDxfId="88"/>
    <tableColumn id="14" xr3:uid="{3C720BA6-318F-492F-B4E5-623E8C098A9C}" name="Number of remaining data suppliers that provide adjudicated data." dataDxfId="3"/>
    <tableColumn id="15" xr3:uid="{3350EA6C-63F0-4AD7-B3A9-A684B16E62B3}" name="Do you plan to calculate cost measures with pre-adjudicated data (if applicable)?" dataDxfId="2"/>
    <tableColumn id="9" xr3:uid="{CD88D1DC-9CBF-4BAF-A09A-AEA2EC78A468}" name="Do you receive Medicare Advantage data from any of these suppliers?" dataDxfId="87"/>
    <tableColumn id="10" xr3:uid="{BB0A07A4-EFE8-40AB-A459-CBD4B9285798}" name="If yes, is the Medicare Advantage data included in the reply to question 5? Note: Medicare Advantage Data cannot be used to qualify for the QECP." dataDxfId="86"/>
    <tableColumn id="17" xr3:uid="{E8C28650-CFD4-4C20-A1FE-5293E982A81D}" name="Do any of these suppliers provide only beneficiary de-identified data?" dataDxfId="0"/>
    <tableColumn id="16" xr3:uid="{3BAD8034-E011-4203-8324-E74329C9E194}" name="If yes, please provide a description of the methodology used to de-duplicate covered lives." dataDxfId="1"/>
  </tableColumns>
  <tableStyleInfo name="Table Style 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23" displayName="Table123" ref="A9:I3245" totalsRowCount="1" headerRowDxfId="85" dataDxfId="84" totalsRowDxfId="83" totalsRowBorderDxfId="82">
  <autoFilter ref="A9:I3244" xr:uid="{00000000-0009-0000-0100-000002000000}">
    <filterColumn colId="0">
      <filters>
        <filter val="Connecticut"/>
      </filters>
    </filterColumn>
    <filterColumn colId="1">
      <filters>
        <filter val="*TOTAL - Florida-Florida"/>
      </filters>
    </filterColumn>
  </autoFilter>
  <tableColumns count="9">
    <tableColumn id="1" xr3:uid="{00000000-0010-0000-0000-000001000000}" name="States" totalsRowLabel="Totals:" dataDxfId="81" totalsRowDxfId="80"/>
    <tableColumn id="2" xr3:uid="{00000000-0010-0000-0000-000002000000}" name="County" dataDxfId="79" totalsRowDxfId="78"/>
    <tableColumn id="4" xr3:uid="{00000000-0010-0000-0000-000004000000}" name="Total CL in Geographic Region" totalsRowFunction="custom" dataDxfId="77" totalsRowDxfId="76" dataCellStyle="Comma">
      <totalsRowFormula>SUBTOTAL(9, Table123[Total CL in Geographic Region])</totalsRowFormula>
    </tableColumn>
    <tableColumn id="3" xr3:uid="{00000000-0010-0000-0000-000003000000}" name="Covered Lives for Other-Payer Sources of Data" totalsRowFunction="custom" dataDxfId="75" totalsRowDxfId="74" dataCellStyle="Comma">
      <totalsRowFormula>#REF!</totalsRowFormula>
    </tableColumn>
    <tableColumn id="5" xr3:uid="{00000000-0010-0000-0000-000005000000}" name="Medicare FFS Covered Lives" totalsRowFunction="custom" dataDxfId="73" totalsRowDxfId="72" dataCellStyle="Comma">
      <totalsRowFormula>SUBTOTAL(9, Table123[Medicare FFS Covered Lives])</totalsRowFormula>
    </tableColumn>
    <tableColumn id="6" xr3:uid="{00000000-0010-0000-0000-000006000000}" name="Covered Lives (Other + Medicare FFS)" totalsRowFunction="custom" dataDxfId="71" totalsRowDxfId="70" dataCellStyle="Comma">
      <calculatedColumnFormula>IF($D10="","",$D10+$E10)</calculatedColumnFormula>
      <totalsRowFormula>Table123[[#Totals],[Covered Lives for Other-Payer Sources of Data]]+Table123[[#Totals],[Medicare FFS Covered Lives]]</totalsRowFormula>
    </tableColumn>
    <tableColumn id="7" xr3:uid="{00000000-0010-0000-0000-000007000000}" name="% Covered Lives Excluding FFS data" totalsRowFunction="custom" dataDxfId="69" totalsRowDxfId="68">
      <calculatedColumnFormula>IF($D10="","",$D10/$C10)</calculatedColumnFormula>
      <totalsRowFormula>Table123[[#Totals],[Covered Lives for Other-Payer Sources of Data]]/Table123[[#Totals],[Total CL in Geographic Region]]</totalsRowFormula>
    </tableColumn>
    <tableColumn id="8" xr3:uid="{00000000-0010-0000-0000-000008000000}" name="% Covered Lives Including FFS data" totalsRowFunction="custom" dataDxfId="67" totalsRowDxfId="66">
      <calculatedColumnFormula>IF($F10="","",$F10/$C10)</calculatedColumnFormula>
      <totalsRowFormula>Table123[[#Totals],[Covered Lives (Other + Medicare FFS)]]/Table123[[#Totals],[Total CL in Geographic Region]]</totalsRowFormula>
    </tableColumn>
    <tableColumn id="9" xr3:uid="{00000000-0010-0000-0000-000009000000}" name="Additional Comments" dataDxfId="65" totalsRowDxfId="6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1630B8-1C92-4715-B1D6-214F759DED46}" name="Table1232" displayName="Table1232" ref="A2:I3239" totalsRowCount="1" headerRowDxfId="63" dataDxfId="62" totalsRowDxfId="61" totalsRowBorderDxfId="60">
  <autoFilter ref="A2:I3238" xr:uid="{A61630B8-1C92-4715-B1D6-214F759DED46}"/>
  <tableColumns count="9">
    <tableColumn id="1" xr3:uid="{7935F69F-4521-4F98-BAC0-E64B2B2D644C}" name="States" totalsRowLabel="Totals:" dataDxfId="59" totalsRowDxfId="58"/>
    <tableColumn id="2" xr3:uid="{175E01DC-A9B3-434A-AECB-C7CBA8173F31}" name="County" dataDxfId="57" totalsRowDxfId="56"/>
    <tableColumn id="4" xr3:uid="{BDD1E6A6-CBC4-4D61-8C4C-760C4418ACD3}" name="Total CL in Geographic Region" totalsRowLabel=" 296,329,423 " dataDxfId="55" totalsRowDxfId="54" dataCellStyle="Comma"/>
    <tableColumn id="3" xr3:uid="{69E02E3F-52AE-40A7-B925-F882B6B7E296}" name="Covered Lives for Other-Payer Sources of Data" totalsRowFunction="custom" dataDxfId="53" totalsRowDxfId="52" dataCellStyle="Comma">
      <totalsRowFormula>#REF!</totalsRowFormula>
    </tableColumn>
    <tableColumn id="5" xr3:uid="{22B3AED1-232C-4DDB-8ED6-16C3974824EE}" name="Medicare FFS Covered Lives" totalsRowLabel=" 36,356,380 " dataDxfId="51" totalsRowDxfId="50" dataCellStyle="Comma"/>
    <tableColumn id="6" xr3:uid="{7BFA722D-8492-4124-ABAE-836CEE0C1304}" name="Covered Lives (Other + Medicare FFS)" totalsRowFunction="custom" dataDxfId="49" totalsRowDxfId="48" dataCellStyle="Comma">
      <calculatedColumnFormula>IF($D3="","",$D3+$E3)</calculatedColumnFormula>
      <totalsRowFormula>Table1232[[#Totals],[Covered Lives for Other-Payer Sources of Data]]+Table1232[[#Totals],[Medicare FFS Covered Lives]]</totalsRowFormula>
    </tableColumn>
    <tableColumn id="7" xr3:uid="{DD6AD269-4EB9-4708-83F5-5101A1F39759}" name="% Covered Lives Excluding FFS data" totalsRowFunction="custom" dataDxfId="47" totalsRowDxfId="46">
      <calculatedColumnFormula>IF($D3="","",$D3/$C3)</calculatedColumnFormula>
      <totalsRowFormula>Table1232[[#Totals],[Covered Lives for Other-Payer Sources of Data]]/Table1232[[#Totals],[Total CL in Geographic Region]]</totalsRowFormula>
    </tableColumn>
    <tableColumn id="8" xr3:uid="{12F8A6E0-1FCF-463F-8434-3AE7A6AE3729}" name="% Covered Lives Including FFS data" totalsRowFunction="custom" dataDxfId="45" totalsRowDxfId="44">
      <calculatedColumnFormula>IF($F3="","",$F3/$C3)</calculatedColumnFormula>
      <totalsRowFormula>Table1232[[#Totals],[Covered Lives (Other + Medicare FFS)]]/Table1232[[#Totals],[Total CL in Geographic Region]]</totalsRowFormula>
    </tableColumn>
    <tableColumn id="9" xr3:uid="{156B2954-6BA7-401A-9EA7-FC704F509FD2}" name="Additional Comments" dataDxfId="43" totalsRowDxfId="4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6CC5A40-122C-4B1D-9088-2C23017CE246}" name="Table22" displayName="Table22" ref="A5:G57" totalsRowShown="0" headerRowDxfId="41" headerRowBorderDxfId="40" tableBorderDxfId="39">
  <autoFilter ref="A5:G57" xr:uid="{06CC5A40-122C-4B1D-9088-2C23017CE246}"/>
  <tableColumns count="7">
    <tableColumn id="1" xr3:uid="{8573ACCA-6619-4E75-BA01-2E392DC6D655}" name="Geographic Region" dataDxfId="38" dataCellStyle="Comma"/>
    <tableColumn id="2" xr3:uid="{B77DC9AD-5987-407E-BC10-60E1D2DA4CFC}" name="Total CL in Geographic Region*" dataDxfId="37" dataCellStyle="Comma"/>
    <tableColumn id="3" xr3:uid="{5DA31A26-0F17-4158-921B-F6CFB7D7E616}" name="Covered Lives from Other-Payer Sources of Data" dataDxfId="36"/>
    <tableColumn id="4" xr3:uid="{848D9A2A-15F0-4DB6-AC8F-12ABBA28E09F}" name="Medicare FFS Covered Lives**" dataDxfId="35"/>
    <tableColumn id="5" xr3:uid="{4DA313F4-2D8E-4D05-B18A-32207AD0B38B}" name="Covered Lives (Other + Medicare FFS)" dataDxfId="34">
      <calculatedColumnFormula>IF(C6="","",C6+D6)</calculatedColumnFormula>
    </tableColumn>
    <tableColumn id="6" xr3:uid="{A6D63E56-7D77-482A-87E0-BA5EAFA2BCF2}" name="% Covered Lives Excluding FFS data" dataDxfId="33">
      <calculatedColumnFormula>IF(C6="","",C6/B6)</calculatedColumnFormula>
    </tableColumn>
    <tableColumn id="7" xr3:uid="{F0EEC2B9-5A4E-4B82-B3C7-17F10052C2C0}" name="% Covered Lives Including FFS data" dataDxfId="32">
      <calculatedColumnFormula>IF(E6="","",E6/B6)</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4CC177-796B-4B03-A8D6-F78BE3F6B921}" name="Table4" displayName="Table4" ref="A2:A5" totalsRowShown="0" headerRowDxfId="123" tableBorderDxfId="122">
  <autoFilter ref="A2:A5" xr:uid="{744CC177-796B-4B03-A8D6-F78BE3F6B921}"/>
  <tableColumns count="1">
    <tableColumn id="1" xr3:uid="{FD705D6D-4B95-41B1-BEC7-563662FC166D}" name="QECP Data Source Attestation Workbook"/>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73B391-7907-47EE-A561-ABC76D742061}" name="Table5" displayName="Table5" ref="A20:A33" totalsRowShown="0" headerRowDxfId="121" tableBorderDxfId="120">
  <autoFilter ref="A20:A33" xr:uid="{F473B391-7907-47EE-A561-ABC76D742061}"/>
  <tableColumns count="1">
    <tableColumn id="1" xr3:uid="{966B6DA4-226D-4942-A221-DFFBC9714548}" name="2) Instructions for Completing the &quot;Covered Lives- Regional&quot; Worksheet"/>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2B7DD4-D8A4-4185-940F-ECE16C70EC8F}" name="Table6" displayName="Table6" ref="A34:A38" totalsRowShown="0" headerRowDxfId="119" dataDxfId="118" tableBorderDxfId="117">
  <autoFilter ref="A34:A38" xr:uid="{2B2B7DD4-D8A4-4185-940F-ECE16C70EC8F}"/>
  <tableColumns count="1">
    <tableColumn id="1" xr3:uid="{2069F9CA-0BB7-4FD0-9905-D885B79C55E5}" name="3) Instructions for Completing the &quot;Covered Lives- National&quot; Worksheet" dataDxfId="116"/>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0D93BF-25C8-4FB7-84ED-1BE2777F9B33}" name="Table510" displayName="Table510" ref="A2:B7" totalsRowShown="0" headerRowDxfId="115" headerRowBorderDxfId="114" tableBorderDxfId="113" totalsRowBorderDxfId="112">
  <autoFilter ref="A2:B7" xr:uid="{C10D93BF-25C8-4FB7-84ED-1BE2777F9B33}"/>
  <tableColumns count="2">
    <tableColumn id="1" xr3:uid="{4B57879F-775E-4733-AF71-77495D4D1F40}" name="For Each Other-Payer Claims Data Supplier" dataDxfId="111"/>
    <tableColumn id="2" xr3:uid="{182C0491-5355-4357-BD95-1D50EA65F867}" name="Response" dataDxfId="110"/>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C7A8F94-B11D-4BFD-8B24-ED99AC8DD225}" name="Table611" displayName="Table611" ref="A8:B25" totalsRowShown="0" headerRowDxfId="31" tableBorderDxfId="30">
  <autoFilter ref="A8:B25" xr:uid="{BC7A8F94-B11D-4BFD-8B24-ED99AC8DD225}"/>
  <tableColumns count="2">
    <tableColumn id="1" xr3:uid="{47453BCA-AE21-4B6C-92DE-73547F68E4DC}" name="Data Detail" dataDxfId="29"/>
    <tableColumn id="2" xr3:uid="{F0115E53-CCF6-4191-AC28-2F6C3AEE1E5F}" name="Response" dataDxfId="28"/>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5D13F3F-6754-4756-A7C5-07A7479A70CA}" name="Table11" displayName="Table11" ref="A69:B97" totalsRowShown="0" headerRowDxfId="109" headerRowBorderDxfId="108" tableBorderDxfId="107" totalsRowBorderDxfId="106">
  <autoFilter ref="A69:B97" xr:uid="{A5D13F3F-6754-4756-A7C5-07A7479A70CA}"/>
  <tableColumns count="2">
    <tableColumn id="1" xr3:uid="{F4CC03F4-6339-4147-9552-C6AF4643C923}" name="7a. Does your organization plan to produce measures related to cost using data from this supplier? Note: If all claims from this supplier are pre-adjudicated, the applicant is unable to calculate cost measures." dataDxfId="105"/>
    <tableColumn id="2" xr3:uid="{F57AAA9E-E9FA-45C2-B07D-D3347654BFAF}" name="Column1" dataDxfId="104"/>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5E43837-400B-4BE6-8B57-B8600AEDD389}" name="Table15" displayName="Table15" ref="A119:B121" totalsRowShown="0" headerRowDxfId="103" headerRowBorderDxfId="102" tableBorderDxfId="101" totalsRowBorderDxfId="100">
  <autoFilter ref="A119:B121" xr:uid="{C5E43837-400B-4BE6-8B57-B8600AEDD389}"/>
  <tableColumns count="2">
    <tableColumn id="1" xr3:uid="{56457688-798E-4B36-B9D1-2A15AE1412AB}" name="8a. If yes, is the Medicare Advantage data included in the replies to questions 1 and 2 for this supplier?" dataDxfId="99"/>
    <tableColumn id="2" xr3:uid="{0B51170B-42FF-4F90-A244-22B98EBB7A44}" name="Column1" dataDxfId="98"/>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06E5BF7-8076-43BF-A5B8-E61F986C8AE7}" name="Table5108" displayName="Table5108" ref="A26:B31" totalsRowShown="0" headerRowDxfId="27" headerRowBorderDxfId="25" tableBorderDxfId="26" totalsRowBorderDxfId="24">
  <autoFilter ref="A26:B31" xr:uid="{A06E5BF7-8076-43BF-A5B8-E61F986C8AE7}"/>
  <tableColumns count="2">
    <tableColumn id="1" xr3:uid="{D42F09BF-0A43-4423-864E-02267735A1CA}" name="For Each Other-Payer Claims Data Supplier" dataDxfId="23"/>
    <tableColumn id="2" xr3:uid="{14E58DB4-8395-45DA-BF26-0ADCC5BF9F21}" name="Response" dataDxfId="2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https://data.census.gov/table?q=Health+Insurance&amp;tid=ACSST1Y2021.S2701" TargetMode="External"/><Relationship Id="rId1" Type="http://schemas.openxmlformats.org/officeDocument/2006/relationships/hyperlink" Target="https://data.cms.gov/summary-statistics-on-beneficiary-enrollment/medicare-and-medicaid-reports/medicare-monthly-enrollment"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N38"/>
  <sheetViews>
    <sheetView topLeftCell="A2" zoomScaleNormal="100" workbookViewId="0">
      <selection activeCell="A10" sqref="A10"/>
    </sheetView>
  </sheetViews>
  <sheetFormatPr defaultRowHeight="14.4" x14ac:dyDescent="0.3"/>
  <cols>
    <col min="1" max="1" width="161.6640625" customWidth="1"/>
    <col min="2" max="2" width="3.33203125" bestFit="1" customWidth="1"/>
    <col min="3" max="3" width="81.6640625" bestFit="1" customWidth="1"/>
    <col min="4" max="4" width="12.6640625" customWidth="1"/>
    <col min="6" max="6" width="106.44140625" customWidth="1"/>
  </cols>
  <sheetData>
    <row r="1" spans="1:14" ht="64.5" customHeight="1" x14ac:dyDescent="0.3">
      <c r="A1" s="134" t="s">
        <v>0</v>
      </c>
    </row>
    <row r="2" spans="1:14" ht="23.4" x14ac:dyDescent="0.3">
      <c r="A2" s="82" t="s">
        <v>1</v>
      </c>
      <c r="G2" s="80"/>
      <c r="H2" s="80"/>
      <c r="I2" s="80"/>
      <c r="J2" s="5"/>
      <c r="K2" s="5"/>
      <c r="L2" s="4"/>
      <c r="M2" s="4"/>
      <c r="N2" s="4"/>
    </row>
    <row r="3" spans="1:14" ht="21.6" thickBot="1" x14ac:dyDescent="0.35">
      <c r="A3" s="73" t="s">
        <v>2</v>
      </c>
      <c r="C3" s="14"/>
      <c r="D3" s="15"/>
      <c r="E3" s="15"/>
      <c r="F3" s="15"/>
      <c r="G3" s="80"/>
      <c r="H3" s="80"/>
      <c r="I3" s="80"/>
      <c r="J3" s="5"/>
      <c r="K3" s="5"/>
      <c r="L3" s="4"/>
      <c r="M3" s="4"/>
      <c r="N3" s="4"/>
    </row>
    <row r="4" spans="1:14" ht="78" x14ac:dyDescent="0.3">
      <c r="A4" s="81" t="s">
        <v>3373</v>
      </c>
      <c r="C4" s="13"/>
      <c r="D4" s="16"/>
      <c r="E4" s="16"/>
      <c r="F4" s="16"/>
      <c r="G4" s="80"/>
      <c r="H4" s="80"/>
      <c r="I4" s="80"/>
      <c r="J4" s="5"/>
      <c r="K4" s="5"/>
      <c r="L4" s="4"/>
      <c r="M4" s="4"/>
      <c r="N4" s="4"/>
    </row>
    <row r="5" spans="1:14" ht="71.400000000000006" customHeight="1" x14ac:dyDescent="0.3">
      <c r="A5" s="81" t="s">
        <v>3</v>
      </c>
      <c r="G5" s="5"/>
      <c r="H5" s="4"/>
      <c r="I5" s="4"/>
      <c r="J5" s="4"/>
    </row>
    <row r="6" spans="1:14" ht="21" customHeight="1" x14ac:dyDescent="0.3">
      <c r="A6" s="139" t="s">
        <v>4</v>
      </c>
    </row>
    <row r="7" spans="1:14" ht="19.2" customHeight="1" x14ac:dyDescent="0.3">
      <c r="A7" s="83" t="s">
        <v>5</v>
      </c>
    </row>
    <row r="8" spans="1:14" ht="15.6" x14ac:dyDescent="0.3">
      <c r="A8" s="84" t="s">
        <v>6</v>
      </c>
    </row>
    <row r="9" spans="1:14" ht="15.6" x14ac:dyDescent="0.3">
      <c r="A9" s="85" t="s">
        <v>7</v>
      </c>
    </row>
    <row r="10" spans="1:14" ht="15.6" x14ac:dyDescent="0.3">
      <c r="A10" s="85"/>
    </row>
    <row r="11" spans="1:14" ht="15.6" x14ac:dyDescent="0.3">
      <c r="A11" s="84" t="s">
        <v>8</v>
      </c>
    </row>
    <row r="12" spans="1:14" ht="15.6" x14ac:dyDescent="0.3">
      <c r="A12" s="85" t="s">
        <v>9</v>
      </c>
    </row>
    <row r="13" spans="1:14" ht="15.6" x14ac:dyDescent="0.3">
      <c r="A13" s="85" t="s">
        <v>10</v>
      </c>
    </row>
    <row r="14" spans="1:14" ht="15.6" x14ac:dyDescent="0.3">
      <c r="A14" s="85" t="s">
        <v>11</v>
      </c>
    </row>
    <row r="15" spans="1:14" ht="15.6" x14ac:dyDescent="0.3">
      <c r="A15" s="85" t="s">
        <v>12</v>
      </c>
    </row>
    <row r="16" spans="1:14" ht="31.2" x14ac:dyDescent="0.3">
      <c r="A16" s="85" t="s">
        <v>13</v>
      </c>
    </row>
    <row r="17" spans="1:1" ht="22.95" customHeight="1" x14ac:dyDescent="0.3">
      <c r="A17" s="85" t="s">
        <v>14</v>
      </c>
    </row>
    <row r="18" spans="1:1" ht="31.2" x14ac:dyDescent="0.3">
      <c r="A18" s="84" t="s">
        <v>15</v>
      </c>
    </row>
    <row r="19" spans="1:1" ht="15.6" x14ac:dyDescent="0.3">
      <c r="A19" s="84" t="s">
        <v>16</v>
      </c>
    </row>
    <row r="20" spans="1:1" ht="18" x14ac:dyDescent="0.3">
      <c r="A20" s="139" t="s">
        <v>17</v>
      </c>
    </row>
    <row r="21" spans="1:1" ht="15.6" x14ac:dyDescent="0.3">
      <c r="A21" s="83" t="s">
        <v>18</v>
      </c>
    </row>
    <row r="22" spans="1:1" ht="15.6" x14ac:dyDescent="0.3">
      <c r="A22" s="86" t="s">
        <v>19</v>
      </c>
    </row>
    <row r="23" spans="1:1" ht="15.6" x14ac:dyDescent="0.3">
      <c r="A23" s="87" t="s">
        <v>20</v>
      </c>
    </row>
    <row r="24" spans="1:1" ht="15.6" x14ac:dyDescent="0.3">
      <c r="A24" s="87" t="s">
        <v>21</v>
      </c>
    </row>
    <row r="25" spans="1:1" ht="15.6" x14ac:dyDescent="0.3">
      <c r="A25" s="83" t="s">
        <v>22</v>
      </c>
    </row>
    <row r="26" spans="1:1" ht="31.2" x14ac:dyDescent="0.3">
      <c r="A26" s="86" t="s">
        <v>23</v>
      </c>
    </row>
    <row r="27" spans="1:1" ht="31.2" x14ac:dyDescent="0.3">
      <c r="A27" s="85" t="s">
        <v>24</v>
      </c>
    </row>
    <row r="28" spans="1:1" ht="15.6" x14ac:dyDescent="0.3">
      <c r="A28" s="83" t="s">
        <v>25</v>
      </c>
    </row>
    <row r="29" spans="1:1" ht="15.6" x14ac:dyDescent="0.3">
      <c r="A29" s="88" t="s">
        <v>26</v>
      </c>
    </row>
    <row r="30" spans="1:1" ht="15.6" x14ac:dyDescent="0.3">
      <c r="A30" s="89" t="s">
        <v>27</v>
      </c>
    </row>
    <row r="31" spans="1:1" ht="15.6" x14ac:dyDescent="0.3">
      <c r="A31" s="90" t="s">
        <v>28</v>
      </c>
    </row>
    <row r="32" spans="1:1" ht="15.6" x14ac:dyDescent="0.3">
      <c r="A32" s="89" t="s">
        <v>29</v>
      </c>
    </row>
    <row r="33" spans="1:1" ht="31.2" x14ac:dyDescent="0.3">
      <c r="A33" s="90" t="s">
        <v>30</v>
      </c>
    </row>
    <row r="34" spans="1:1" ht="18" x14ac:dyDescent="0.3">
      <c r="A34" s="139" t="s">
        <v>31</v>
      </c>
    </row>
    <row r="35" spans="1:1" ht="15.6" x14ac:dyDescent="0.3">
      <c r="A35" s="90" t="s">
        <v>32</v>
      </c>
    </row>
    <row r="36" spans="1:1" ht="15.6" x14ac:dyDescent="0.3">
      <c r="A36" s="90" t="s">
        <v>33</v>
      </c>
    </row>
    <row r="37" spans="1:1" ht="15.6" x14ac:dyDescent="0.3">
      <c r="A37" s="90" t="s">
        <v>34</v>
      </c>
    </row>
    <row r="38" spans="1:1" ht="15.6" x14ac:dyDescent="0.3">
      <c r="A38" s="90" t="s">
        <v>35</v>
      </c>
    </row>
  </sheetData>
  <hyperlinks>
    <hyperlink ref="A30" r:id="rId1" display="https://data.cms.gov/summary-statistics-on-beneficiary-enrollment/medicare-and-medicaid-reports/medicare-monthly-enrollment" xr:uid="{D33E9032-5508-4806-A076-394CF29AA2AC}"/>
    <hyperlink ref="A32" r:id="rId2" display="https://data.census.gov/table?q=Health+Insurance&amp;tid=ACSST1Y2021.S2701" xr:uid="{B13C273A-1585-4A80-B6DA-5E90BD7D509F}"/>
  </hyperlinks>
  <pageMargins left="0.7" right="0.7" top="0.75" bottom="0.75" header="0.3" footer="0.3"/>
  <pageSetup orientation="portrait" horizontalDpi="4294967295" verticalDpi="4294967295" r:id="rId3"/>
  <drawing r:id="rId4"/>
  <tableParts count="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155"/>
  <sheetViews>
    <sheetView zoomScaleNormal="100" workbookViewId="0">
      <selection activeCell="D5" sqref="D5"/>
    </sheetView>
  </sheetViews>
  <sheetFormatPr defaultRowHeight="14.4" x14ac:dyDescent="0.3"/>
  <cols>
    <col min="1" max="1" width="97.33203125" customWidth="1"/>
    <col min="2" max="2" width="19" bestFit="1" customWidth="1"/>
    <col min="3" max="3" width="11.6640625" customWidth="1"/>
    <col min="4" max="5" width="19.33203125" customWidth="1"/>
    <col min="6" max="6" width="7" customWidth="1"/>
  </cols>
  <sheetData>
    <row r="1" spans="1:2" ht="62.4" customHeight="1" x14ac:dyDescent="0.3">
      <c r="A1" s="92"/>
      <c r="B1" s="136" t="s">
        <v>3391</v>
      </c>
    </row>
    <row r="2" spans="1:2" ht="15.6" x14ac:dyDescent="0.3">
      <c r="A2" s="141" t="s">
        <v>38</v>
      </c>
      <c r="B2" s="140" t="s">
        <v>37</v>
      </c>
    </row>
    <row r="3" spans="1:2" x14ac:dyDescent="0.3">
      <c r="A3" s="100" t="s">
        <v>39</v>
      </c>
      <c r="B3" s="95"/>
    </row>
    <row r="4" spans="1:2" x14ac:dyDescent="0.3">
      <c r="A4" s="99" t="s">
        <v>40</v>
      </c>
      <c r="B4" s="95"/>
    </row>
    <row r="5" spans="1:2" x14ac:dyDescent="0.3">
      <c r="A5" s="99" t="s">
        <v>41</v>
      </c>
      <c r="B5" s="95"/>
    </row>
    <row r="6" spans="1:2" x14ac:dyDescent="0.3">
      <c r="A6" s="163" t="s">
        <v>3389</v>
      </c>
      <c r="B6" s="156"/>
    </row>
    <row r="7" spans="1:2" x14ac:dyDescent="0.3">
      <c r="A7" s="106" t="s">
        <v>42</v>
      </c>
      <c r="B7" s="96"/>
    </row>
    <row r="8" spans="1:2" ht="15.6" x14ac:dyDescent="0.3">
      <c r="A8" s="142" t="s">
        <v>43</v>
      </c>
      <c r="B8" s="143" t="s">
        <v>37</v>
      </c>
    </row>
    <row r="9" spans="1:2" x14ac:dyDescent="0.3">
      <c r="A9" s="97" t="s">
        <v>44</v>
      </c>
      <c r="B9" s="95"/>
    </row>
    <row r="10" spans="1:2" x14ac:dyDescent="0.3">
      <c r="A10" s="98" t="s">
        <v>45</v>
      </c>
      <c r="B10" s="95"/>
    </row>
    <row r="11" spans="1:2" x14ac:dyDescent="0.3">
      <c r="A11" s="157" t="s">
        <v>3374</v>
      </c>
      <c r="B11" s="95"/>
    </row>
    <row r="12" spans="1:2" x14ac:dyDescent="0.3">
      <c r="A12" s="99" t="s">
        <v>3375</v>
      </c>
      <c r="B12" s="95"/>
    </row>
    <row r="13" spans="1:2" x14ac:dyDescent="0.3">
      <c r="A13" s="101" t="s">
        <v>3376</v>
      </c>
      <c r="B13" s="161"/>
    </row>
    <row r="14" spans="1:2" x14ac:dyDescent="0.3">
      <c r="A14" s="101" t="s">
        <v>3377</v>
      </c>
      <c r="B14" s="161"/>
    </row>
    <row r="15" spans="1:2" x14ac:dyDescent="0.3">
      <c r="A15" s="162" t="s">
        <v>3378</v>
      </c>
      <c r="B15" s="161"/>
    </row>
    <row r="16" spans="1:2" x14ac:dyDescent="0.3">
      <c r="A16" s="158" t="s">
        <v>3379</v>
      </c>
      <c r="B16" s="156"/>
    </row>
    <row r="17" spans="1:2" x14ac:dyDescent="0.3">
      <c r="A17" s="100" t="s">
        <v>3380</v>
      </c>
      <c r="B17" s="95"/>
    </row>
    <row r="18" spans="1:2" x14ac:dyDescent="0.3">
      <c r="A18" s="101" t="s">
        <v>3381</v>
      </c>
      <c r="B18" s="95"/>
    </row>
    <row r="19" spans="1:2" x14ac:dyDescent="0.3">
      <c r="A19" s="101" t="s">
        <v>3382</v>
      </c>
      <c r="B19" s="95"/>
    </row>
    <row r="20" spans="1:2" x14ac:dyDescent="0.3">
      <c r="A20" s="102" t="s">
        <v>3383</v>
      </c>
      <c r="B20" s="95"/>
    </row>
    <row r="21" spans="1:2" ht="28.8" x14ac:dyDescent="0.3">
      <c r="A21" s="101" t="s">
        <v>3384</v>
      </c>
      <c r="B21" s="95"/>
    </row>
    <row r="22" spans="1:2" x14ac:dyDescent="0.3">
      <c r="A22" s="102" t="s">
        <v>3385</v>
      </c>
      <c r="B22" s="95"/>
    </row>
    <row r="23" spans="1:2" x14ac:dyDescent="0.3">
      <c r="A23" s="103" t="s">
        <v>3386</v>
      </c>
      <c r="B23" s="96"/>
    </row>
    <row r="24" spans="1:2" x14ac:dyDescent="0.3">
      <c r="A24" s="160" t="s">
        <v>3387</v>
      </c>
      <c r="B24" s="155"/>
    </row>
    <row r="25" spans="1:2" x14ac:dyDescent="0.3">
      <c r="A25" s="159" t="s">
        <v>3388</v>
      </c>
      <c r="B25" s="155"/>
    </row>
    <row r="26" spans="1:2" ht="15.6" x14ac:dyDescent="0.3">
      <c r="A26" s="141" t="s">
        <v>38</v>
      </c>
      <c r="B26" s="140" t="s">
        <v>37</v>
      </c>
    </row>
    <row r="27" spans="1:2" x14ac:dyDescent="0.3">
      <c r="A27" s="100" t="s">
        <v>39</v>
      </c>
      <c r="B27" s="95"/>
    </row>
    <row r="28" spans="1:2" x14ac:dyDescent="0.3">
      <c r="A28" s="99" t="s">
        <v>40</v>
      </c>
      <c r="B28" s="95"/>
    </row>
    <row r="29" spans="1:2" x14ac:dyDescent="0.3">
      <c r="A29" s="99" t="s">
        <v>41</v>
      </c>
      <c r="B29" s="95"/>
    </row>
    <row r="30" spans="1:2" x14ac:dyDescent="0.3">
      <c r="A30" s="163" t="s">
        <v>3389</v>
      </c>
      <c r="B30" s="156"/>
    </row>
    <row r="31" spans="1:2" x14ac:dyDescent="0.3">
      <c r="A31" s="106" t="s">
        <v>42</v>
      </c>
      <c r="B31" s="96"/>
    </row>
    <row r="32" spans="1:2" ht="15.6" x14ac:dyDescent="0.3">
      <c r="A32" s="142" t="s">
        <v>43</v>
      </c>
      <c r="B32" s="143" t="s">
        <v>37</v>
      </c>
    </row>
    <row r="33" spans="1:14" x14ac:dyDescent="0.3">
      <c r="A33" s="97" t="s">
        <v>44</v>
      </c>
      <c r="B33" s="95"/>
    </row>
    <row r="34" spans="1:14" x14ac:dyDescent="0.3">
      <c r="A34" s="98" t="s">
        <v>45</v>
      </c>
      <c r="B34" s="95"/>
    </row>
    <row r="35" spans="1:14" x14ac:dyDescent="0.3">
      <c r="A35" s="157" t="s">
        <v>3374</v>
      </c>
      <c r="B35" s="95"/>
    </row>
    <row r="36" spans="1:14" x14ac:dyDescent="0.3">
      <c r="A36" s="99" t="s">
        <v>3375</v>
      </c>
      <c r="B36" s="95"/>
    </row>
    <row r="37" spans="1:14" x14ac:dyDescent="0.3">
      <c r="A37" s="101" t="s">
        <v>3376</v>
      </c>
      <c r="B37" s="161"/>
    </row>
    <row r="38" spans="1:14" x14ac:dyDescent="0.3">
      <c r="A38" s="101" t="s">
        <v>3377</v>
      </c>
      <c r="B38" s="161"/>
    </row>
    <row r="39" spans="1:14" x14ac:dyDescent="0.3">
      <c r="A39" s="162" t="s">
        <v>3378</v>
      </c>
      <c r="B39" s="161"/>
    </row>
    <row r="40" spans="1:14" x14ac:dyDescent="0.3">
      <c r="A40" s="158" t="s">
        <v>3379</v>
      </c>
      <c r="B40" s="156"/>
    </row>
    <row r="41" spans="1:14" x14ac:dyDescent="0.3">
      <c r="A41" s="100" t="s">
        <v>3380</v>
      </c>
      <c r="B41" s="95"/>
    </row>
    <row r="42" spans="1:14" x14ac:dyDescent="0.3">
      <c r="A42" s="101" t="s">
        <v>3381</v>
      </c>
      <c r="B42" s="95"/>
    </row>
    <row r="43" spans="1:14" ht="18" x14ac:dyDescent="0.3">
      <c r="A43" s="101" t="s">
        <v>3382</v>
      </c>
      <c r="B43" s="95"/>
      <c r="H43" s="46"/>
      <c r="I43" s="46"/>
      <c r="J43" s="46"/>
      <c r="K43" s="46"/>
      <c r="L43" s="46"/>
      <c r="M43" s="46"/>
      <c r="N43" s="46"/>
    </row>
    <row r="44" spans="1:14" ht="18" x14ac:dyDescent="0.3">
      <c r="A44" s="102" t="s">
        <v>3383</v>
      </c>
      <c r="B44" s="95"/>
      <c r="H44" s="46"/>
      <c r="I44" s="46"/>
      <c r="J44" s="46"/>
      <c r="K44" s="46"/>
    </row>
    <row r="45" spans="1:14" ht="28.8" x14ac:dyDescent="0.3">
      <c r="A45" s="101" t="s">
        <v>3384</v>
      </c>
      <c r="B45" s="95"/>
      <c r="H45" s="46"/>
      <c r="I45" s="46"/>
      <c r="J45" s="46"/>
      <c r="K45" s="46"/>
    </row>
    <row r="46" spans="1:14" ht="18" x14ac:dyDescent="0.3">
      <c r="A46" s="102" t="s">
        <v>3385</v>
      </c>
      <c r="B46" s="95"/>
      <c r="H46" s="46"/>
      <c r="I46" s="46"/>
      <c r="J46" s="46"/>
      <c r="K46" s="46"/>
    </row>
    <row r="47" spans="1:14" ht="18" x14ac:dyDescent="0.3">
      <c r="A47" s="103" t="s">
        <v>3386</v>
      </c>
      <c r="B47" s="96"/>
      <c r="H47" s="46"/>
      <c r="I47" s="46"/>
      <c r="J47" s="46"/>
      <c r="K47" s="46"/>
    </row>
    <row r="48" spans="1:14" ht="18" x14ac:dyDescent="0.3">
      <c r="A48" s="160" t="s">
        <v>3387</v>
      </c>
      <c r="B48" s="155"/>
      <c r="H48" s="46"/>
      <c r="I48" s="46"/>
      <c r="J48" s="46"/>
      <c r="K48" s="46"/>
    </row>
    <row r="49" spans="1:14" ht="18" x14ac:dyDescent="0.3">
      <c r="A49" s="159" t="s">
        <v>3388</v>
      </c>
      <c r="B49" s="155"/>
      <c r="H49" s="46"/>
      <c r="I49" s="46"/>
      <c r="J49" s="46"/>
      <c r="K49" s="46"/>
      <c r="L49" s="46"/>
      <c r="M49" s="46"/>
      <c r="N49" s="46"/>
    </row>
    <row r="50" spans="1:14" ht="15.6" x14ac:dyDescent="0.3">
      <c r="A50" s="141" t="s">
        <v>38</v>
      </c>
      <c r="B50" s="140" t="s">
        <v>37</v>
      </c>
    </row>
    <row r="51" spans="1:14" x14ac:dyDescent="0.3">
      <c r="A51" s="100" t="s">
        <v>39</v>
      </c>
      <c r="B51" s="95"/>
    </row>
    <row r="52" spans="1:14" x14ac:dyDescent="0.3">
      <c r="A52" s="99" t="s">
        <v>40</v>
      </c>
      <c r="B52" s="95"/>
    </row>
    <row r="53" spans="1:14" x14ac:dyDescent="0.3">
      <c r="A53" s="99" t="s">
        <v>41</v>
      </c>
      <c r="B53" s="95"/>
    </row>
    <row r="54" spans="1:14" x14ac:dyDescent="0.3">
      <c r="A54" s="163" t="s">
        <v>3389</v>
      </c>
      <c r="B54" s="156"/>
    </row>
    <row r="55" spans="1:14" x14ac:dyDescent="0.3">
      <c r="A55" s="106" t="s">
        <v>42</v>
      </c>
      <c r="B55" s="96"/>
    </row>
    <row r="56" spans="1:14" ht="15.6" x14ac:dyDescent="0.3">
      <c r="A56" s="142" t="s">
        <v>43</v>
      </c>
      <c r="B56" s="143" t="s">
        <v>37</v>
      </c>
    </row>
    <row r="57" spans="1:14" x14ac:dyDescent="0.3">
      <c r="A57" s="97" t="s">
        <v>44</v>
      </c>
      <c r="B57" s="95"/>
    </row>
    <row r="58" spans="1:14" x14ac:dyDescent="0.3">
      <c r="A58" s="98" t="s">
        <v>45</v>
      </c>
      <c r="B58" s="95"/>
    </row>
    <row r="59" spans="1:14" x14ac:dyDescent="0.3">
      <c r="A59" s="157" t="s">
        <v>3374</v>
      </c>
      <c r="B59" s="95"/>
    </row>
    <row r="60" spans="1:14" x14ac:dyDescent="0.3">
      <c r="A60" s="99" t="s">
        <v>3375</v>
      </c>
      <c r="B60" s="95"/>
    </row>
    <row r="61" spans="1:14" x14ac:dyDescent="0.3">
      <c r="A61" s="101" t="s">
        <v>3376</v>
      </c>
      <c r="B61" s="161"/>
    </row>
    <row r="62" spans="1:14" x14ac:dyDescent="0.3">
      <c r="A62" s="101" t="s">
        <v>3377</v>
      </c>
      <c r="B62" s="161"/>
    </row>
    <row r="63" spans="1:14" x14ac:dyDescent="0.3">
      <c r="A63" s="162" t="s">
        <v>3378</v>
      </c>
      <c r="B63" s="161"/>
    </row>
    <row r="64" spans="1:14" x14ac:dyDescent="0.3">
      <c r="A64" s="158" t="s">
        <v>3379</v>
      </c>
      <c r="B64" s="156"/>
    </row>
    <row r="65" spans="1:2" x14ac:dyDescent="0.3">
      <c r="A65" s="100" t="s">
        <v>3380</v>
      </c>
      <c r="B65" s="95"/>
    </row>
    <row r="66" spans="1:2" x14ac:dyDescent="0.3">
      <c r="A66" s="101" t="s">
        <v>3381</v>
      </c>
      <c r="B66" s="95"/>
    </row>
    <row r="67" spans="1:2" x14ac:dyDescent="0.3">
      <c r="A67" s="101" t="s">
        <v>3382</v>
      </c>
      <c r="B67" s="95"/>
    </row>
    <row r="68" spans="1:2" x14ac:dyDescent="0.3">
      <c r="A68" s="102" t="s">
        <v>3383</v>
      </c>
      <c r="B68" s="95"/>
    </row>
    <row r="69" spans="1:2" ht="28.8" x14ac:dyDescent="0.3">
      <c r="A69" s="101" t="s">
        <v>3384</v>
      </c>
      <c r="B69" s="95" t="s">
        <v>3390</v>
      </c>
    </row>
    <row r="70" spans="1:2" x14ac:dyDescent="0.3">
      <c r="A70" s="102" t="s">
        <v>3385</v>
      </c>
      <c r="B70" s="95"/>
    </row>
    <row r="71" spans="1:2" x14ac:dyDescent="0.3">
      <c r="A71" s="103" t="s">
        <v>3386</v>
      </c>
      <c r="B71" s="96"/>
    </row>
    <row r="72" spans="1:2" x14ac:dyDescent="0.3">
      <c r="A72" s="160" t="s">
        <v>3387</v>
      </c>
      <c r="B72" s="155"/>
    </row>
    <row r="73" spans="1:2" x14ac:dyDescent="0.3">
      <c r="A73" s="159" t="s">
        <v>3388</v>
      </c>
      <c r="B73" s="155"/>
    </row>
    <row r="74" spans="1:2" ht="15.6" x14ac:dyDescent="0.3">
      <c r="A74" s="141" t="s">
        <v>38</v>
      </c>
      <c r="B74" s="140" t="s">
        <v>37</v>
      </c>
    </row>
    <row r="75" spans="1:2" x14ac:dyDescent="0.3">
      <c r="A75" s="100" t="s">
        <v>39</v>
      </c>
      <c r="B75" s="95"/>
    </row>
    <row r="76" spans="1:2" x14ac:dyDescent="0.3">
      <c r="A76" s="99" t="s">
        <v>40</v>
      </c>
      <c r="B76" s="95"/>
    </row>
    <row r="77" spans="1:2" x14ac:dyDescent="0.3">
      <c r="A77" s="99" t="s">
        <v>41</v>
      </c>
      <c r="B77" s="95"/>
    </row>
    <row r="78" spans="1:2" x14ac:dyDescent="0.3">
      <c r="A78" s="163" t="s">
        <v>3389</v>
      </c>
      <c r="B78" s="156"/>
    </row>
    <row r="79" spans="1:2" x14ac:dyDescent="0.3">
      <c r="A79" s="106" t="s">
        <v>42</v>
      </c>
      <c r="B79" s="96"/>
    </row>
    <row r="80" spans="1:2" ht="15.6" x14ac:dyDescent="0.3">
      <c r="A80" s="142" t="s">
        <v>43</v>
      </c>
      <c r="B80" s="143" t="s">
        <v>37</v>
      </c>
    </row>
    <row r="81" spans="1:2" x14ac:dyDescent="0.3">
      <c r="A81" s="97" t="s">
        <v>44</v>
      </c>
      <c r="B81" s="95"/>
    </row>
    <row r="82" spans="1:2" x14ac:dyDescent="0.3">
      <c r="A82" s="98" t="s">
        <v>45</v>
      </c>
      <c r="B82" s="95"/>
    </row>
    <row r="83" spans="1:2" x14ac:dyDescent="0.3">
      <c r="A83" s="157" t="s">
        <v>3374</v>
      </c>
      <c r="B83" s="95"/>
    </row>
    <row r="84" spans="1:2" x14ac:dyDescent="0.3">
      <c r="A84" s="99" t="s">
        <v>3375</v>
      </c>
      <c r="B84" s="95"/>
    </row>
    <row r="85" spans="1:2" x14ac:dyDescent="0.3">
      <c r="A85" s="101" t="s">
        <v>3376</v>
      </c>
      <c r="B85" s="161"/>
    </row>
    <row r="86" spans="1:2" x14ac:dyDescent="0.3">
      <c r="A86" s="101" t="s">
        <v>3377</v>
      </c>
      <c r="B86" s="161"/>
    </row>
    <row r="87" spans="1:2" x14ac:dyDescent="0.3">
      <c r="A87" s="162" t="s">
        <v>3378</v>
      </c>
      <c r="B87" s="161"/>
    </row>
    <row r="88" spans="1:2" x14ac:dyDescent="0.3">
      <c r="A88" s="158" t="s">
        <v>3379</v>
      </c>
      <c r="B88" s="156"/>
    </row>
    <row r="89" spans="1:2" x14ac:dyDescent="0.3">
      <c r="A89" s="100" t="s">
        <v>3380</v>
      </c>
      <c r="B89" s="95"/>
    </row>
    <row r="90" spans="1:2" x14ac:dyDescent="0.3">
      <c r="A90" s="101" t="s">
        <v>3381</v>
      </c>
      <c r="B90" s="95"/>
    </row>
    <row r="91" spans="1:2" x14ac:dyDescent="0.3">
      <c r="A91" s="101" t="s">
        <v>3382</v>
      </c>
      <c r="B91" s="95"/>
    </row>
    <row r="92" spans="1:2" x14ac:dyDescent="0.3">
      <c r="A92" s="102" t="s">
        <v>3383</v>
      </c>
      <c r="B92" s="95"/>
    </row>
    <row r="93" spans="1:2" ht="28.8" x14ac:dyDescent="0.3">
      <c r="A93" s="101" t="s">
        <v>3384</v>
      </c>
      <c r="B93" s="95"/>
    </row>
    <row r="94" spans="1:2" x14ac:dyDescent="0.3">
      <c r="A94" s="102" t="s">
        <v>3385</v>
      </c>
      <c r="B94" s="95"/>
    </row>
    <row r="95" spans="1:2" x14ac:dyDescent="0.3">
      <c r="A95" s="103" t="s">
        <v>3386</v>
      </c>
      <c r="B95" s="96"/>
    </row>
    <row r="96" spans="1:2" x14ac:dyDescent="0.3">
      <c r="A96" s="160" t="s">
        <v>3387</v>
      </c>
      <c r="B96" s="155"/>
    </row>
    <row r="97" spans="1:2" x14ac:dyDescent="0.3">
      <c r="A97" s="159" t="s">
        <v>3388</v>
      </c>
      <c r="B97" s="155"/>
    </row>
    <row r="98" spans="1:2" ht="15.6" x14ac:dyDescent="0.3">
      <c r="A98" s="141" t="s">
        <v>38</v>
      </c>
      <c r="B98" s="140" t="s">
        <v>37</v>
      </c>
    </row>
    <row r="99" spans="1:2" x14ac:dyDescent="0.3">
      <c r="A99" s="100" t="s">
        <v>39</v>
      </c>
      <c r="B99" s="95"/>
    </row>
    <row r="100" spans="1:2" x14ac:dyDescent="0.3">
      <c r="A100" s="99" t="s">
        <v>40</v>
      </c>
      <c r="B100" s="95"/>
    </row>
    <row r="101" spans="1:2" x14ac:dyDescent="0.3">
      <c r="A101" s="99" t="s">
        <v>41</v>
      </c>
      <c r="B101" s="95"/>
    </row>
    <row r="102" spans="1:2" x14ac:dyDescent="0.3">
      <c r="A102" s="163" t="s">
        <v>3389</v>
      </c>
      <c r="B102" s="156"/>
    </row>
    <row r="103" spans="1:2" x14ac:dyDescent="0.3">
      <c r="A103" s="106" t="s">
        <v>42</v>
      </c>
      <c r="B103" s="96"/>
    </row>
    <row r="104" spans="1:2" ht="15.6" x14ac:dyDescent="0.3">
      <c r="A104" s="142" t="s">
        <v>43</v>
      </c>
      <c r="B104" s="143" t="s">
        <v>37</v>
      </c>
    </row>
    <row r="105" spans="1:2" x14ac:dyDescent="0.3">
      <c r="A105" s="97" t="s">
        <v>44</v>
      </c>
      <c r="B105" s="95"/>
    </row>
    <row r="106" spans="1:2" x14ac:dyDescent="0.3">
      <c r="A106" s="98" t="s">
        <v>45</v>
      </c>
      <c r="B106" s="95"/>
    </row>
    <row r="107" spans="1:2" x14ac:dyDescent="0.3">
      <c r="A107" s="157" t="s">
        <v>3374</v>
      </c>
      <c r="B107" s="95"/>
    </row>
    <row r="108" spans="1:2" x14ac:dyDescent="0.3">
      <c r="A108" s="99" t="s">
        <v>3375</v>
      </c>
      <c r="B108" s="95"/>
    </row>
    <row r="109" spans="1:2" x14ac:dyDescent="0.3">
      <c r="A109" s="101" t="s">
        <v>3376</v>
      </c>
      <c r="B109" s="161"/>
    </row>
    <row r="110" spans="1:2" x14ac:dyDescent="0.3">
      <c r="A110" s="101" t="s">
        <v>3377</v>
      </c>
      <c r="B110" s="161"/>
    </row>
    <row r="111" spans="1:2" x14ac:dyDescent="0.3">
      <c r="A111" s="162" t="s">
        <v>3378</v>
      </c>
      <c r="B111" s="161"/>
    </row>
    <row r="112" spans="1:2" x14ac:dyDescent="0.3">
      <c r="A112" s="158" t="s">
        <v>3379</v>
      </c>
      <c r="B112" s="156"/>
    </row>
    <row r="113" spans="1:2" x14ac:dyDescent="0.3">
      <c r="A113" s="100" t="s">
        <v>3380</v>
      </c>
      <c r="B113" s="95"/>
    </row>
    <row r="114" spans="1:2" x14ac:dyDescent="0.3">
      <c r="A114" s="101" t="s">
        <v>3381</v>
      </c>
      <c r="B114" s="95"/>
    </row>
    <row r="115" spans="1:2" x14ac:dyDescent="0.3">
      <c r="A115" s="101" t="s">
        <v>3382</v>
      </c>
      <c r="B115" s="95"/>
    </row>
    <row r="116" spans="1:2" x14ac:dyDescent="0.3">
      <c r="A116" s="102" t="s">
        <v>3383</v>
      </c>
      <c r="B116" s="95"/>
    </row>
    <row r="117" spans="1:2" ht="28.8" x14ac:dyDescent="0.3">
      <c r="A117" s="101" t="s">
        <v>3384</v>
      </c>
      <c r="B117" s="95"/>
    </row>
    <row r="118" spans="1:2" x14ac:dyDescent="0.3">
      <c r="A118" s="102" t="s">
        <v>3385</v>
      </c>
      <c r="B118" s="95"/>
    </row>
    <row r="119" spans="1:2" x14ac:dyDescent="0.3">
      <c r="A119" s="103" t="s">
        <v>3386</v>
      </c>
      <c r="B119" s="96" t="s">
        <v>3390</v>
      </c>
    </row>
    <row r="120" spans="1:2" x14ac:dyDescent="0.3">
      <c r="A120" s="160" t="s">
        <v>3387</v>
      </c>
      <c r="B120" s="155"/>
    </row>
    <row r="121" spans="1:2" x14ac:dyDescent="0.3">
      <c r="A121" s="159" t="s">
        <v>3388</v>
      </c>
      <c r="B121" s="155"/>
    </row>
    <row r="151" ht="90" customHeight="1" x14ac:dyDescent="0.3"/>
    <row r="155" ht="14.4" customHeight="1" x14ac:dyDescent="0.3"/>
  </sheetData>
  <pageMargins left="0.7" right="0.7" top="0.75" bottom="0.75" header="0.3" footer="0.3"/>
  <pageSetup scale="10" orientation="landscape" horizontalDpi="4294967295" verticalDpi="4294967295" r:id="rId1"/>
  <drawing r:id="rId2"/>
  <tableParts count="8">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847F8-292C-4E00-9B62-4FCAFD78EDDC}">
  <dimension ref="A1:N10"/>
  <sheetViews>
    <sheetView zoomScaleNormal="100" workbookViewId="0">
      <selection activeCell="R4" sqref="R4"/>
    </sheetView>
  </sheetViews>
  <sheetFormatPr defaultRowHeight="14.4" x14ac:dyDescent="0.3"/>
  <cols>
    <col min="1" max="1" width="18.44140625" customWidth="1"/>
    <col min="2" max="2" width="14.109375" bestFit="1" customWidth="1"/>
    <col min="3" max="3" width="15" bestFit="1" customWidth="1"/>
    <col min="4" max="4" width="15" customWidth="1"/>
    <col min="5" max="5" width="14.6640625" bestFit="1" customWidth="1"/>
    <col min="6" max="6" width="14.6640625" customWidth="1"/>
    <col min="7" max="7" width="14.44140625" bestFit="1" customWidth="1"/>
    <col min="8" max="8" width="15" bestFit="1" customWidth="1"/>
    <col min="9" max="10" width="15" customWidth="1"/>
    <col min="11" max="11" width="15" bestFit="1" customWidth="1"/>
    <col min="12" max="12" width="15.44140625" bestFit="1" customWidth="1"/>
    <col min="13" max="14" width="15.44140625" customWidth="1"/>
  </cols>
  <sheetData>
    <row r="1" spans="1:14" ht="85.2" customHeight="1" x14ac:dyDescent="0.3">
      <c r="A1" s="152" t="s">
        <v>3392</v>
      </c>
      <c r="B1" s="153"/>
      <c r="C1" s="153"/>
      <c r="D1" s="153"/>
      <c r="E1" s="153"/>
      <c r="F1" s="153"/>
      <c r="G1" s="153"/>
      <c r="H1" s="153"/>
      <c r="I1" s="153"/>
      <c r="J1" s="153"/>
      <c r="K1" s="153"/>
      <c r="L1" s="153"/>
      <c r="M1" s="164"/>
      <c r="N1" s="164"/>
    </row>
    <row r="2" spans="1:14" ht="142.19999999999999" customHeight="1" x14ac:dyDescent="0.3">
      <c r="A2" s="93" t="s">
        <v>46</v>
      </c>
      <c r="B2" s="107" t="s">
        <v>47</v>
      </c>
      <c r="C2" s="107" t="s">
        <v>48</v>
      </c>
      <c r="D2" s="107" t="s">
        <v>3393</v>
      </c>
      <c r="E2" s="107" t="s">
        <v>49</v>
      </c>
      <c r="F2" s="107" t="s">
        <v>3394</v>
      </c>
      <c r="G2" s="107" t="s">
        <v>50</v>
      </c>
      <c r="H2" s="107" t="s">
        <v>51</v>
      </c>
      <c r="I2" s="107" t="s">
        <v>3395</v>
      </c>
      <c r="J2" s="107" t="s">
        <v>3396</v>
      </c>
      <c r="K2" s="107" t="s">
        <v>3397</v>
      </c>
      <c r="L2" s="107" t="s">
        <v>3398</v>
      </c>
      <c r="M2" s="94" t="s">
        <v>3399</v>
      </c>
      <c r="N2" s="165" t="s">
        <v>3400</v>
      </c>
    </row>
    <row r="3" spans="1:14" x14ac:dyDescent="0.3">
      <c r="A3" s="104"/>
      <c r="B3" s="91"/>
      <c r="C3" s="91"/>
      <c r="D3" s="91"/>
      <c r="E3" s="91"/>
      <c r="F3" s="91"/>
      <c r="G3" s="91"/>
      <c r="H3" s="91"/>
      <c r="I3" s="91"/>
      <c r="J3" s="91"/>
      <c r="K3" s="91"/>
      <c r="L3" s="91"/>
      <c r="M3" s="166"/>
      <c r="N3" s="166"/>
    </row>
    <row r="4" spans="1:14" x14ac:dyDescent="0.3">
      <c r="A4" s="104"/>
      <c r="B4" s="91"/>
      <c r="C4" s="91"/>
      <c r="D4" s="91"/>
      <c r="E4" s="91"/>
      <c r="F4" s="91"/>
      <c r="G4" s="91"/>
      <c r="H4" s="91"/>
      <c r="I4" s="91"/>
      <c r="J4" s="91"/>
      <c r="K4" s="91"/>
      <c r="L4" s="91"/>
      <c r="M4" s="166"/>
      <c r="N4" s="166"/>
    </row>
    <row r="5" spans="1:14" x14ac:dyDescent="0.3">
      <c r="A5" s="104"/>
      <c r="B5" s="91"/>
      <c r="C5" s="91"/>
      <c r="D5" s="91"/>
      <c r="E5" s="91"/>
      <c r="F5" s="91"/>
      <c r="G5" s="91"/>
      <c r="H5" s="91"/>
      <c r="I5" s="91"/>
      <c r="J5" s="91"/>
      <c r="K5" s="91"/>
      <c r="L5" s="91"/>
      <c r="M5" s="166"/>
      <c r="N5" s="166"/>
    </row>
    <row r="6" spans="1:14" x14ac:dyDescent="0.3">
      <c r="A6" s="104"/>
      <c r="B6" s="91"/>
      <c r="C6" s="91"/>
      <c r="D6" s="91"/>
      <c r="E6" s="91"/>
      <c r="F6" s="91"/>
      <c r="G6" s="91"/>
      <c r="H6" s="91"/>
      <c r="I6" s="91"/>
      <c r="J6" s="91"/>
      <c r="K6" s="91"/>
      <c r="L6" s="91"/>
      <c r="M6" s="166"/>
      <c r="N6" s="166"/>
    </row>
    <row r="7" spans="1:14" x14ac:dyDescent="0.3">
      <c r="A7" s="104"/>
      <c r="B7" s="91"/>
      <c r="C7" s="91"/>
      <c r="D7" s="91"/>
      <c r="E7" s="91"/>
      <c r="F7" s="91"/>
      <c r="G7" s="91"/>
      <c r="H7" s="91"/>
      <c r="I7" s="91"/>
      <c r="J7" s="91"/>
      <c r="K7" s="91"/>
      <c r="L7" s="91"/>
      <c r="M7" s="166"/>
      <c r="N7" s="166"/>
    </row>
    <row r="8" spans="1:14" x14ac:dyDescent="0.3">
      <c r="A8" s="104"/>
      <c r="B8" s="91"/>
      <c r="C8" s="91"/>
      <c r="D8" s="91"/>
      <c r="E8" s="91"/>
      <c r="F8" s="91"/>
      <c r="G8" s="91"/>
      <c r="H8" s="91"/>
      <c r="I8" s="91"/>
      <c r="J8" s="91"/>
      <c r="K8" s="91"/>
      <c r="L8" s="91"/>
      <c r="M8" s="166"/>
      <c r="N8" s="166"/>
    </row>
    <row r="9" spans="1:14" x14ac:dyDescent="0.3">
      <c r="A9" s="104"/>
      <c r="B9" s="91"/>
      <c r="C9" s="91"/>
      <c r="D9" s="91"/>
      <c r="E9" s="91"/>
      <c r="F9" s="91"/>
      <c r="G9" s="91"/>
      <c r="H9" s="91"/>
      <c r="I9" s="91"/>
      <c r="J9" s="91"/>
      <c r="K9" s="91"/>
      <c r="L9" s="91"/>
      <c r="M9" s="166"/>
      <c r="N9" s="166"/>
    </row>
    <row r="10" spans="1:14" ht="15" thickBot="1" x14ac:dyDescent="0.35">
      <c r="A10" s="105"/>
      <c r="B10" s="135"/>
      <c r="C10" s="135"/>
      <c r="D10" s="135"/>
      <c r="E10" s="135"/>
      <c r="F10" s="135"/>
      <c r="G10" s="135"/>
      <c r="H10" s="135"/>
      <c r="I10" s="135"/>
      <c r="J10" s="135"/>
      <c r="K10" s="135"/>
      <c r="L10" s="135"/>
      <c r="M10" s="167"/>
      <c r="N10" s="167"/>
    </row>
  </sheetData>
  <mergeCells count="1">
    <mergeCell ref="A1:N1"/>
  </mergeCell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sheetPr>
  <dimension ref="A1:O3247"/>
  <sheetViews>
    <sheetView showGridLines="0" zoomScaleNormal="100" workbookViewId="0">
      <selection activeCell="A337" sqref="A337"/>
    </sheetView>
  </sheetViews>
  <sheetFormatPr defaultColWidth="8.6640625" defaultRowHeight="14.4" x14ac:dyDescent="0.3"/>
  <cols>
    <col min="1" max="1" width="151.33203125" customWidth="1"/>
    <col min="2" max="2" width="31.33203125" customWidth="1"/>
    <col min="3" max="3" width="13.6640625" style="3" bestFit="1" customWidth="1"/>
    <col min="4" max="4" width="15.33203125" customWidth="1"/>
    <col min="5" max="5" width="14.6640625" customWidth="1"/>
    <col min="6" max="6" width="12.44140625" bestFit="1" customWidth="1"/>
    <col min="7" max="8" width="20.33203125" customWidth="1"/>
    <col min="9" max="9" width="37.44140625" customWidth="1"/>
    <col min="10" max="10" width="22.33203125" style="1" customWidth="1"/>
    <col min="11" max="11" width="13.33203125" customWidth="1"/>
    <col min="12" max="12" width="13.44140625" customWidth="1"/>
    <col min="13" max="13" width="12.44140625" customWidth="1"/>
    <col min="14" max="14" width="17.33203125" customWidth="1"/>
  </cols>
  <sheetData>
    <row r="1" spans="1:15" ht="118.2" customHeight="1" thickBot="1" x14ac:dyDescent="0.35">
      <c r="A1" s="134" t="s">
        <v>36</v>
      </c>
    </row>
    <row r="2" spans="1:15" ht="18.600000000000001" thickBot="1" x14ac:dyDescent="0.35">
      <c r="A2" s="137" t="s">
        <v>52</v>
      </c>
    </row>
    <row r="3" spans="1:15" ht="57.6" x14ac:dyDescent="0.3">
      <c r="A3" s="138" t="s">
        <v>53</v>
      </c>
      <c r="J3"/>
    </row>
    <row r="4" spans="1:15" ht="351.6" customHeight="1" x14ac:dyDescent="0.3">
      <c r="A4" s="108" t="s">
        <v>54</v>
      </c>
      <c r="B4" s="74"/>
      <c r="C4" s="74"/>
      <c r="D4" s="74"/>
      <c r="E4" s="2"/>
      <c r="J4"/>
    </row>
    <row r="5" spans="1:15" ht="28.95" customHeight="1" thickBot="1" x14ac:dyDescent="0.35">
      <c r="A5" s="109" t="s">
        <v>55</v>
      </c>
      <c r="B5" s="74"/>
      <c r="C5" s="74"/>
      <c r="D5" s="74"/>
      <c r="E5" s="2"/>
      <c r="J5"/>
    </row>
    <row r="6" spans="1:15" ht="52.95" customHeight="1" thickBot="1" x14ac:dyDescent="0.35">
      <c r="A6" s="71"/>
      <c r="B6" s="74"/>
      <c r="C6" s="74"/>
      <c r="D6" s="74"/>
      <c r="E6" s="2"/>
      <c r="J6"/>
    </row>
    <row r="7" spans="1:15" ht="59.4" customHeight="1" thickBot="1" x14ac:dyDescent="0.35">
      <c r="A7" s="111" t="s">
        <v>56</v>
      </c>
      <c r="B7" s="74"/>
      <c r="C7" s="74"/>
      <c r="D7" s="74"/>
      <c r="E7" s="2"/>
      <c r="J7"/>
    </row>
    <row r="8" spans="1:15" ht="15" thickBot="1" x14ac:dyDescent="0.35">
      <c r="A8" s="112" t="s">
        <v>57</v>
      </c>
      <c r="B8" s="75"/>
      <c r="C8" s="75"/>
      <c r="D8" s="75"/>
      <c r="E8" s="75"/>
      <c r="F8" s="75"/>
      <c r="G8" s="75"/>
      <c r="H8" s="75"/>
      <c r="J8"/>
    </row>
    <row r="9" spans="1:15" ht="58.2" thickBot="1" x14ac:dyDescent="0.35">
      <c r="A9" s="65" t="s">
        <v>58</v>
      </c>
      <c r="B9" s="66" t="s">
        <v>59</v>
      </c>
      <c r="C9" s="17" t="s">
        <v>60</v>
      </c>
      <c r="D9" s="18" t="s">
        <v>61</v>
      </c>
      <c r="E9" s="17" t="s">
        <v>62</v>
      </c>
      <c r="F9" s="18" t="s">
        <v>63</v>
      </c>
      <c r="G9" s="18" t="s">
        <v>64</v>
      </c>
      <c r="H9" s="19" t="s">
        <v>65</v>
      </c>
      <c r="I9" s="19" t="s">
        <v>66</v>
      </c>
    </row>
    <row r="10" spans="1:15" ht="15" hidden="1" thickBot="1" x14ac:dyDescent="0.35">
      <c r="A10" s="20" t="s">
        <v>67</v>
      </c>
      <c r="B10" s="21" t="s">
        <v>68</v>
      </c>
      <c r="C10" s="41">
        <v>49414</v>
      </c>
      <c r="D10" s="25"/>
      <c r="E10" s="50">
        <v>5700</v>
      </c>
      <c r="F10" s="10" t="str">
        <f t="shared" ref="F10:F73" si="0">IF($D10="","",$D10+$E10)</f>
        <v/>
      </c>
      <c r="G10" s="11" t="str">
        <f t="shared" ref="G10:G73" si="1">IF($D10="","",$D10/$C10)</f>
        <v/>
      </c>
      <c r="H10" s="12" t="str">
        <f t="shared" ref="H10:H73" si="2">IF($F10="","",$F10/$C10)</f>
        <v/>
      </c>
      <c r="I10" s="22"/>
      <c r="K10" s="37"/>
      <c r="L10" s="37"/>
      <c r="M10" s="9"/>
      <c r="N10" s="9"/>
    </row>
    <row r="11" spans="1:15" ht="15" hidden="1" thickBot="1" x14ac:dyDescent="0.35">
      <c r="A11" s="23" t="s">
        <v>67</v>
      </c>
      <c r="B11" s="24" t="s">
        <v>69</v>
      </c>
      <c r="C11" s="41">
        <v>179257</v>
      </c>
      <c r="D11" s="25"/>
      <c r="E11" s="50">
        <v>28801</v>
      </c>
      <c r="F11" s="56" t="str">
        <f t="shared" si="0"/>
        <v/>
      </c>
      <c r="G11" s="58" t="str">
        <f t="shared" si="1"/>
        <v/>
      </c>
      <c r="H11" s="58" t="str">
        <f t="shared" si="2"/>
        <v/>
      </c>
      <c r="I11" s="26"/>
      <c r="K11" s="38"/>
      <c r="L11" s="38"/>
      <c r="M11" s="9"/>
      <c r="N11" s="9"/>
    </row>
    <row r="12" spans="1:15" ht="15" hidden="1" thickBot="1" x14ac:dyDescent="0.35">
      <c r="A12" s="23" t="s">
        <v>67</v>
      </c>
      <c r="B12" s="24" t="s">
        <v>70</v>
      </c>
      <c r="C12" s="41">
        <v>20454</v>
      </c>
      <c r="D12" s="25"/>
      <c r="E12" s="50">
        <v>3859</v>
      </c>
      <c r="F12" s="56" t="str">
        <f t="shared" si="0"/>
        <v/>
      </c>
      <c r="G12" s="58" t="str">
        <f t="shared" si="1"/>
        <v/>
      </c>
      <c r="H12" s="58" t="str">
        <f t="shared" si="2"/>
        <v/>
      </c>
      <c r="I12" s="26"/>
      <c r="K12" s="37"/>
      <c r="L12" s="37"/>
      <c r="M12" s="9"/>
      <c r="N12" s="9"/>
    </row>
    <row r="13" spans="1:15" ht="15" hidden="1" thickBot="1" x14ac:dyDescent="0.35">
      <c r="A13" s="23" t="s">
        <v>67</v>
      </c>
      <c r="B13" s="24" t="s">
        <v>71</v>
      </c>
      <c r="C13" s="41">
        <v>18888</v>
      </c>
      <c r="D13" s="25"/>
      <c r="E13" s="50">
        <v>2348</v>
      </c>
      <c r="F13" s="56" t="str">
        <f t="shared" si="0"/>
        <v/>
      </c>
      <c r="G13" s="58" t="str">
        <f t="shared" si="1"/>
        <v/>
      </c>
      <c r="H13" s="58" t="str">
        <f t="shared" si="2"/>
        <v/>
      </c>
      <c r="I13" s="26"/>
      <c r="K13" s="38"/>
      <c r="L13" s="38"/>
      <c r="M13" s="9"/>
      <c r="N13" s="9"/>
    </row>
    <row r="14" spans="1:15" ht="15" hidden="1" thickBot="1" x14ac:dyDescent="0.35">
      <c r="A14" s="23" t="s">
        <v>67</v>
      </c>
      <c r="B14" s="24" t="s">
        <v>72</v>
      </c>
      <c r="C14" s="41">
        <v>50897</v>
      </c>
      <c r="D14" s="25"/>
      <c r="E14" s="50">
        <v>5924</v>
      </c>
      <c r="F14" s="56" t="str">
        <f t="shared" si="0"/>
        <v/>
      </c>
      <c r="G14" s="58" t="str">
        <f t="shared" si="1"/>
        <v/>
      </c>
      <c r="H14" s="58" t="str">
        <f t="shared" si="2"/>
        <v/>
      </c>
      <c r="I14" s="26"/>
      <c r="K14" s="154"/>
      <c r="L14" s="154"/>
      <c r="M14" s="154"/>
      <c r="N14" s="154"/>
      <c r="O14" s="2"/>
    </row>
    <row r="15" spans="1:15" ht="15" hidden="1" thickBot="1" x14ac:dyDescent="0.35">
      <c r="A15" s="23" t="s">
        <v>67</v>
      </c>
      <c r="B15" s="24" t="s">
        <v>73</v>
      </c>
      <c r="C15" s="41">
        <v>8688</v>
      </c>
      <c r="D15" s="25"/>
      <c r="E15" s="50">
        <v>1121</v>
      </c>
      <c r="F15" s="56" t="str">
        <f t="shared" si="0"/>
        <v/>
      </c>
      <c r="G15" s="58" t="str">
        <f t="shared" si="1"/>
        <v/>
      </c>
      <c r="H15" s="58" t="str">
        <f t="shared" si="2"/>
        <v/>
      </c>
      <c r="I15" s="26"/>
    </row>
    <row r="16" spans="1:15" ht="15" hidden="1" thickBot="1" x14ac:dyDescent="0.35">
      <c r="A16" s="23" t="s">
        <v>67</v>
      </c>
      <c r="B16" s="24" t="s">
        <v>74</v>
      </c>
      <c r="C16" s="41">
        <v>17580</v>
      </c>
      <c r="D16" s="25"/>
      <c r="E16" s="50">
        <v>3739</v>
      </c>
      <c r="F16" s="56" t="str">
        <f t="shared" si="0"/>
        <v/>
      </c>
      <c r="G16" s="58" t="str">
        <f t="shared" si="1"/>
        <v/>
      </c>
      <c r="H16" s="58" t="str">
        <f t="shared" si="2"/>
        <v/>
      </c>
      <c r="I16" s="26"/>
    </row>
    <row r="17" spans="1:9" ht="15" hidden="1" thickBot="1" x14ac:dyDescent="0.35">
      <c r="A17" s="23" t="s">
        <v>67</v>
      </c>
      <c r="B17" s="24" t="s">
        <v>75</v>
      </c>
      <c r="C17" s="41">
        <v>102071</v>
      </c>
      <c r="D17" s="25"/>
      <c r="E17" s="50">
        <v>19631</v>
      </c>
      <c r="F17" s="56" t="str">
        <f t="shared" si="0"/>
        <v/>
      </c>
      <c r="G17" s="58" t="str">
        <f t="shared" si="1"/>
        <v/>
      </c>
      <c r="H17" s="58" t="str">
        <f t="shared" si="2"/>
        <v/>
      </c>
      <c r="I17" s="26"/>
    </row>
    <row r="18" spans="1:9" ht="15" hidden="1" thickBot="1" x14ac:dyDescent="0.35">
      <c r="A18" s="23" t="s">
        <v>67</v>
      </c>
      <c r="B18" s="24" t="s">
        <v>76</v>
      </c>
      <c r="C18" s="41">
        <v>29431</v>
      </c>
      <c r="D18" s="25"/>
      <c r="E18" s="50">
        <v>6283</v>
      </c>
      <c r="F18" s="56" t="str">
        <f t="shared" si="0"/>
        <v/>
      </c>
      <c r="G18" s="58" t="str">
        <f t="shared" si="1"/>
        <v/>
      </c>
      <c r="H18" s="58" t="str">
        <f t="shared" si="2"/>
        <v/>
      </c>
      <c r="I18" s="26"/>
    </row>
    <row r="19" spans="1:9" ht="15" hidden="1" thickBot="1" x14ac:dyDescent="0.35">
      <c r="A19" s="23" t="s">
        <v>67</v>
      </c>
      <c r="B19" s="24" t="s">
        <v>77</v>
      </c>
      <c r="C19" s="41">
        <v>23256</v>
      </c>
      <c r="D19" s="25"/>
      <c r="E19" s="50">
        <v>4636</v>
      </c>
      <c r="F19" s="56" t="str">
        <f t="shared" si="0"/>
        <v/>
      </c>
      <c r="G19" s="58" t="str">
        <f t="shared" si="1"/>
        <v/>
      </c>
      <c r="H19" s="58" t="str">
        <f t="shared" si="2"/>
        <v/>
      </c>
      <c r="I19" s="26"/>
    </row>
    <row r="20" spans="1:9" ht="15" hidden="1" thickBot="1" x14ac:dyDescent="0.35">
      <c r="A20" s="23" t="s">
        <v>67</v>
      </c>
      <c r="B20" s="24" t="s">
        <v>78</v>
      </c>
      <c r="C20" s="41">
        <v>37045</v>
      </c>
      <c r="D20" s="25"/>
      <c r="E20" s="50">
        <v>4020</v>
      </c>
      <c r="F20" s="56" t="str">
        <f t="shared" si="0"/>
        <v/>
      </c>
      <c r="G20" s="58" t="str">
        <f t="shared" si="1"/>
        <v/>
      </c>
      <c r="H20" s="58" t="str">
        <f t="shared" si="2"/>
        <v/>
      </c>
      <c r="I20" s="26"/>
    </row>
    <row r="21" spans="1:9" ht="15" hidden="1" thickBot="1" x14ac:dyDescent="0.35">
      <c r="A21" s="23" t="s">
        <v>67</v>
      </c>
      <c r="B21" s="24" t="s">
        <v>79</v>
      </c>
      <c r="C21" s="41">
        <v>11628</v>
      </c>
      <c r="D21" s="25"/>
      <c r="E21" s="50">
        <v>3045</v>
      </c>
      <c r="F21" s="56" t="str">
        <f t="shared" si="0"/>
        <v/>
      </c>
      <c r="G21" s="58" t="str">
        <f t="shared" si="1"/>
        <v/>
      </c>
      <c r="H21" s="58" t="str">
        <f t="shared" si="2"/>
        <v/>
      </c>
      <c r="I21" s="26"/>
    </row>
    <row r="22" spans="1:9" ht="15" hidden="1" thickBot="1" x14ac:dyDescent="0.35">
      <c r="A22" s="23" t="s">
        <v>67</v>
      </c>
      <c r="B22" s="24" t="s">
        <v>80</v>
      </c>
      <c r="C22" s="41">
        <v>21695</v>
      </c>
      <c r="D22" s="25"/>
      <c r="E22" s="50">
        <v>3650</v>
      </c>
      <c r="F22" s="56" t="str">
        <f t="shared" si="0"/>
        <v/>
      </c>
      <c r="G22" s="58" t="str">
        <f t="shared" si="1"/>
        <v/>
      </c>
      <c r="H22" s="58" t="str">
        <f t="shared" si="2"/>
        <v/>
      </c>
      <c r="I22" s="26"/>
    </row>
    <row r="23" spans="1:9" ht="15" hidden="1" thickBot="1" x14ac:dyDescent="0.35">
      <c r="A23" s="23" t="s">
        <v>67</v>
      </c>
      <c r="B23" s="24" t="s">
        <v>81</v>
      </c>
      <c r="C23" s="41">
        <v>11422</v>
      </c>
      <c r="D23" s="25"/>
      <c r="E23" s="50">
        <v>2417</v>
      </c>
      <c r="F23" s="56" t="str">
        <f t="shared" si="0"/>
        <v/>
      </c>
      <c r="G23" s="58" t="str">
        <f t="shared" si="1"/>
        <v/>
      </c>
      <c r="H23" s="58" t="str">
        <f t="shared" si="2"/>
        <v/>
      </c>
      <c r="I23" s="26"/>
    </row>
    <row r="24" spans="1:9" ht="15" hidden="1" thickBot="1" x14ac:dyDescent="0.35">
      <c r="A24" s="23" t="s">
        <v>67</v>
      </c>
      <c r="B24" s="24" t="s">
        <v>82</v>
      </c>
      <c r="C24" s="41">
        <v>12628</v>
      </c>
      <c r="D24" s="25"/>
      <c r="E24" s="50">
        <v>2706</v>
      </c>
      <c r="F24" s="56" t="str">
        <f t="shared" si="0"/>
        <v/>
      </c>
      <c r="G24" s="58" t="str">
        <f t="shared" si="1"/>
        <v/>
      </c>
      <c r="H24" s="58" t="str">
        <f t="shared" si="2"/>
        <v/>
      </c>
      <c r="I24" s="26"/>
    </row>
    <row r="25" spans="1:9" ht="15" hidden="1" thickBot="1" x14ac:dyDescent="0.35">
      <c r="A25" s="23" t="s">
        <v>67</v>
      </c>
      <c r="B25" s="24" t="s">
        <v>83</v>
      </c>
      <c r="C25" s="41">
        <v>44238</v>
      </c>
      <c r="D25" s="25"/>
      <c r="E25" s="50">
        <v>7781</v>
      </c>
      <c r="F25" s="56" t="str">
        <f t="shared" si="0"/>
        <v/>
      </c>
      <c r="G25" s="58" t="str">
        <f t="shared" si="1"/>
        <v/>
      </c>
      <c r="H25" s="58" t="str">
        <f t="shared" si="2"/>
        <v/>
      </c>
      <c r="I25" s="26"/>
    </row>
    <row r="26" spans="1:9" ht="15" hidden="1" thickBot="1" x14ac:dyDescent="0.35">
      <c r="A26" s="23" t="s">
        <v>67</v>
      </c>
      <c r="B26" s="24" t="s">
        <v>84</v>
      </c>
      <c r="C26" s="41">
        <v>49336</v>
      </c>
      <c r="D26" s="25"/>
      <c r="E26" s="50">
        <v>10274</v>
      </c>
      <c r="F26" s="56" t="str">
        <f t="shared" si="0"/>
        <v/>
      </c>
      <c r="G26" s="58" t="str">
        <f t="shared" si="1"/>
        <v/>
      </c>
      <c r="H26" s="58" t="str">
        <f t="shared" si="2"/>
        <v/>
      </c>
      <c r="I26" s="26"/>
    </row>
    <row r="27" spans="1:9" ht="15" hidden="1" thickBot="1" x14ac:dyDescent="0.35">
      <c r="A27" s="23" t="s">
        <v>67</v>
      </c>
      <c r="B27" s="24" t="s">
        <v>85</v>
      </c>
      <c r="C27" s="41">
        <v>10620</v>
      </c>
      <c r="D27" s="25"/>
      <c r="E27" s="50">
        <v>2639</v>
      </c>
      <c r="F27" s="56" t="str">
        <f t="shared" si="0"/>
        <v/>
      </c>
      <c r="G27" s="58" t="str">
        <f t="shared" si="1"/>
        <v/>
      </c>
      <c r="H27" s="58" t="str">
        <f t="shared" si="2"/>
        <v/>
      </c>
      <c r="I27" s="26"/>
    </row>
    <row r="28" spans="1:9" ht="15" hidden="1" thickBot="1" x14ac:dyDescent="0.35">
      <c r="A28" s="23" t="s">
        <v>67</v>
      </c>
      <c r="B28" s="24" t="s">
        <v>86</v>
      </c>
      <c r="C28" s="41">
        <v>9504</v>
      </c>
      <c r="D28" s="25"/>
      <c r="E28" s="50">
        <v>1718</v>
      </c>
      <c r="F28" s="56" t="str">
        <f t="shared" si="0"/>
        <v/>
      </c>
      <c r="G28" s="58" t="str">
        <f t="shared" si="1"/>
        <v/>
      </c>
      <c r="H28" s="58" t="str">
        <f t="shared" si="2"/>
        <v/>
      </c>
      <c r="I28" s="26"/>
    </row>
    <row r="29" spans="1:9" ht="15" hidden="1" thickBot="1" x14ac:dyDescent="0.35">
      <c r="A29" s="23" t="s">
        <v>67</v>
      </c>
      <c r="B29" s="24" t="s">
        <v>87</v>
      </c>
      <c r="C29" s="41">
        <v>32621</v>
      </c>
      <c r="D29" s="25"/>
      <c r="E29" s="50">
        <v>7723</v>
      </c>
      <c r="F29" s="56" t="str">
        <f t="shared" si="0"/>
        <v/>
      </c>
      <c r="G29" s="58" t="str">
        <f t="shared" si="1"/>
        <v/>
      </c>
      <c r="H29" s="58" t="str">
        <f t="shared" si="2"/>
        <v/>
      </c>
      <c r="I29" s="26"/>
    </row>
    <row r="30" spans="1:9" ht="15" hidden="1" thickBot="1" x14ac:dyDescent="0.35">
      <c r="A30" s="23" t="s">
        <v>67</v>
      </c>
      <c r="B30" s="24" t="s">
        <v>88</v>
      </c>
      <c r="C30" s="41">
        <v>12207</v>
      </c>
      <c r="D30" s="25"/>
      <c r="E30" s="50">
        <v>2219</v>
      </c>
      <c r="F30" s="56" t="str">
        <f t="shared" si="0"/>
        <v/>
      </c>
      <c r="G30" s="58" t="str">
        <f t="shared" si="1"/>
        <v/>
      </c>
      <c r="H30" s="58" t="str">
        <f t="shared" si="2"/>
        <v/>
      </c>
      <c r="I30" s="26"/>
    </row>
    <row r="31" spans="1:9" ht="15" hidden="1" thickBot="1" x14ac:dyDescent="0.35">
      <c r="A31" s="23" t="s">
        <v>67</v>
      </c>
      <c r="B31" s="24" t="s">
        <v>89</v>
      </c>
      <c r="C31" s="41">
        <v>70009</v>
      </c>
      <c r="D31" s="25"/>
      <c r="E31" s="50">
        <v>12325</v>
      </c>
      <c r="F31" s="56" t="str">
        <f t="shared" si="0"/>
        <v/>
      </c>
      <c r="G31" s="58" t="str">
        <f t="shared" si="1"/>
        <v/>
      </c>
      <c r="H31" s="58" t="str">
        <f t="shared" si="2"/>
        <v/>
      </c>
      <c r="I31" s="26"/>
    </row>
    <row r="32" spans="1:9" ht="15" hidden="1" thickBot="1" x14ac:dyDescent="0.35">
      <c r="A32" s="23" t="s">
        <v>67</v>
      </c>
      <c r="B32" s="24" t="s">
        <v>90</v>
      </c>
      <c r="C32" s="41">
        <v>40734</v>
      </c>
      <c r="D32" s="25"/>
      <c r="E32" s="50">
        <v>7811</v>
      </c>
      <c r="F32" s="56" t="str">
        <f t="shared" si="0"/>
        <v/>
      </c>
      <c r="G32" s="58" t="str">
        <f t="shared" si="1"/>
        <v/>
      </c>
      <c r="H32" s="58" t="str">
        <f t="shared" si="2"/>
        <v/>
      </c>
      <c r="I32" s="26"/>
    </row>
    <row r="33" spans="1:9" ht="15" hidden="1" thickBot="1" x14ac:dyDescent="0.35">
      <c r="A33" s="23" t="s">
        <v>67</v>
      </c>
      <c r="B33" s="24" t="s">
        <v>91</v>
      </c>
      <c r="C33" s="41">
        <v>35555</v>
      </c>
      <c r="D33" s="25"/>
      <c r="E33" s="50">
        <v>5947</v>
      </c>
      <c r="F33" s="56" t="str">
        <f t="shared" si="0"/>
        <v/>
      </c>
      <c r="G33" s="58" t="str">
        <f t="shared" si="1"/>
        <v/>
      </c>
      <c r="H33" s="58" t="str">
        <f t="shared" si="2"/>
        <v/>
      </c>
      <c r="I33" s="26"/>
    </row>
    <row r="34" spans="1:9" ht="15" hidden="1" thickBot="1" x14ac:dyDescent="0.35">
      <c r="A34" s="23" t="s">
        <v>67</v>
      </c>
      <c r="B34" s="24" t="s">
        <v>92</v>
      </c>
      <c r="C34" s="41">
        <v>59828</v>
      </c>
      <c r="D34" s="25"/>
      <c r="E34" s="50">
        <v>10811</v>
      </c>
      <c r="F34" s="56" t="str">
        <f t="shared" si="0"/>
        <v/>
      </c>
      <c r="G34" s="58" t="str">
        <f t="shared" si="1"/>
        <v/>
      </c>
      <c r="H34" s="58" t="str">
        <f t="shared" si="2"/>
        <v/>
      </c>
      <c r="I34" s="26"/>
    </row>
    <row r="35" spans="1:9" ht="15" hidden="1" thickBot="1" x14ac:dyDescent="0.35">
      <c r="A35" s="23" t="s">
        <v>67</v>
      </c>
      <c r="B35" s="24" t="s">
        <v>93</v>
      </c>
      <c r="C35" s="41">
        <v>69936</v>
      </c>
      <c r="D35" s="25"/>
      <c r="E35" s="50">
        <v>9603</v>
      </c>
      <c r="F35" s="56" t="str">
        <f t="shared" si="0"/>
        <v/>
      </c>
      <c r="G35" s="58" t="str">
        <f t="shared" si="1"/>
        <v/>
      </c>
      <c r="H35" s="58" t="str">
        <f t="shared" si="2"/>
        <v/>
      </c>
      <c r="I35" s="26"/>
    </row>
    <row r="36" spans="1:9" ht="15" hidden="1" thickBot="1" x14ac:dyDescent="0.35">
      <c r="A36" s="23" t="s">
        <v>67</v>
      </c>
      <c r="B36" s="24" t="s">
        <v>94</v>
      </c>
      <c r="C36" s="41">
        <v>29429</v>
      </c>
      <c r="D36" s="25"/>
      <c r="E36" s="50">
        <v>5594</v>
      </c>
      <c r="F36" s="56" t="str">
        <f t="shared" si="0"/>
        <v/>
      </c>
      <c r="G36" s="58" t="str">
        <f t="shared" si="1"/>
        <v/>
      </c>
      <c r="H36" s="58" t="str">
        <f t="shared" si="2"/>
        <v/>
      </c>
      <c r="I36" s="26"/>
    </row>
    <row r="37" spans="1:9" ht="15" hidden="1" thickBot="1" x14ac:dyDescent="0.35">
      <c r="A37" s="23" t="s">
        <v>67</v>
      </c>
      <c r="B37" s="24" t="s">
        <v>95</v>
      </c>
      <c r="C37" s="41">
        <v>90350</v>
      </c>
      <c r="D37" s="25"/>
      <c r="E37" s="50">
        <v>15398</v>
      </c>
      <c r="F37" s="56" t="str">
        <f t="shared" si="0"/>
        <v/>
      </c>
      <c r="G37" s="58" t="str">
        <f t="shared" si="1"/>
        <v/>
      </c>
      <c r="H37" s="58" t="str">
        <f t="shared" si="2"/>
        <v/>
      </c>
      <c r="I37" s="26"/>
    </row>
    <row r="38" spans="1:9" ht="15" hidden="1" thickBot="1" x14ac:dyDescent="0.35">
      <c r="A38" s="23" t="s">
        <v>67</v>
      </c>
      <c r="B38" s="24" t="s">
        <v>96</v>
      </c>
      <c r="C38" s="41">
        <v>15094</v>
      </c>
      <c r="D38" s="25"/>
      <c r="E38" s="50">
        <v>3563</v>
      </c>
      <c r="F38" s="56" t="str">
        <f t="shared" si="0"/>
        <v/>
      </c>
      <c r="G38" s="58" t="str">
        <f t="shared" si="1"/>
        <v/>
      </c>
      <c r="H38" s="58" t="str">
        <f t="shared" si="2"/>
        <v/>
      </c>
      <c r="I38" s="26"/>
    </row>
    <row r="39" spans="1:9" ht="15" hidden="1" thickBot="1" x14ac:dyDescent="0.35">
      <c r="A39" s="23" t="s">
        <v>67</v>
      </c>
      <c r="B39" s="24" t="s">
        <v>97</v>
      </c>
      <c r="C39" s="41">
        <v>27515</v>
      </c>
      <c r="D39" s="25"/>
      <c r="E39" s="50">
        <v>5295</v>
      </c>
      <c r="F39" s="56" t="str">
        <f t="shared" si="0"/>
        <v/>
      </c>
      <c r="G39" s="58" t="str">
        <f t="shared" si="1"/>
        <v/>
      </c>
      <c r="H39" s="58" t="str">
        <f t="shared" si="2"/>
        <v/>
      </c>
      <c r="I39" s="26"/>
    </row>
    <row r="40" spans="1:9" ht="15" hidden="1" thickBot="1" x14ac:dyDescent="0.35">
      <c r="A40" s="23" t="s">
        <v>67</v>
      </c>
      <c r="B40" s="24" t="s">
        <v>98</v>
      </c>
      <c r="C40" s="41">
        <v>22563</v>
      </c>
      <c r="D40" s="25"/>
      <c r="E40" s="50">
        <v>4976</v>
      </c>
      <c r="F40" s="56" t="str">
        <f t="shared" si="0"/>
        <v/>
      </c>
      <c r="G40" s="58" t="str">
        <f t="shared" si="1"/>
        <v/>
      </c>
      <c r="H40" s="58" t="str">
        <f t="shared" si="2"/>
        <v/>
      </c>
      <c r="I40" s="26"/>
    </row>
    <row r="41" spans="1:9" ht="15" hidden="1" thickBot="1" x14ac:dyDescent="0.35">
      <c r="A41" s="23" t="s">
        <v>67</v>
      </c>
      <c r="B41" s="24" t="s">
        <v>99</v>
      </c>
      <c r="C41" s="41">
        <v>7366</v>
      </c>
      <c r="D41" s="25"/>
      <c r="E41" s="50">
        <v>1763</v>
      </c>
      <c r="F41" s="56" t="str">
        <f t="shared" si="0"/>
        <v/>
      </c>
      <c r="G41" s="58" t="str">
        <f t="shared" si="1"/>
        <v/>
      </c>
      <c r="H41" s="58" t="str">
        <f t="shared" si="2"/>
        <v/>
      </c>
      <c r="I41" s="26"/>
    </row>
    <row r="42" spans="1:9" ht="15" hidden="1" thickBot="1" x14ac:dyDescent="0.35">
      <c r="A42" s="23" t="s">
        <v>67</v>
      </c>
      <c r="B42" s="24" t="s">
        <v>100</v>
      </c>
      <c r="C42" s="41">
        <v>13186</v>
      </c>
      <c r="D42" s="25"/>
      <c r="E42" s="50">
        <v>3068</v>
      </c>
      <c r="F42" s="56" t="str">
        <f t="shared" si="0"/>
        <v/>
      </c>
      <c r="G42" s="58" t="str">
        <f t="shared" si="1"/>
        <v/>
      </c>
      <c r="H42" s="58" t="str">
        <f t="shared" si="2"/>
        <v/>
      </c>
      <c r="I42" s="26"/>
    </row>
    <row r="43" spans="1:9" ht="15" hidden="1" thickBot="1" x14ac:dyDescent="0.35">
      <c r="A43" s="23" t="s">
        <v>67</v>
      </c>
      <c r="B43" s="24" t="s">
        <v>101</v>
      </c>
      <c r="C43" s="41">
        <v>15009</v>
      </c>
      <c r="D43" s="25"/>
      <c r="E43" s="50">
        <v>2908</v>
      </c>
      <c r="F43" s="56" t="str">
        <f t="shared" si="0"/>
        <v/>
      </c>
      <c r="G43" s="58" t="str">
        <f t="shared" si="1"/>
        <v/>
      </c>
      <c r="H43" s="58" t="str">
        <f t="shared" si="2"/>
        <v/>
      </c>
      <c r="I43" s="26"/>
    </row>
    <row r="44" spans="1:9" ht="15" hidden="1" thickBot="1" x14ac:dyDescent="0.35">
      <c r="A44" s="23" t="s">
        <v>67</v>
      </c>
      <c r="B44" s="24" t="s">
        <v>102</v>
      </c>
      <c r="C44" s="41">
        <v>91924</v>
      </c>
      <c r="D44" s="25"/>
      <c r="E44" s="50">
        <v>15503</v>
      </c>
      <c r="F44" s="56" t="str">
        <f t="shared" si="0"/>
        <v/>
      </c>
      <c r="G44" s="58" t="str">
        <f t="shared" si="1"/>
        <v/>
      </c>
      <c r="H44" s="58" t="str">
        <f t="shared" si="2"/>
        <v/>
      </c>
      <c r="I44" s="26"/>
    </row>
    <row r="45" spans="1:9" ht="15" hidden="1" thickBot="1" x14ac:dyDescent="0.35">
      <c r="A45" s="23" t="s">
        <v>67</v>
      </c>
      <c r="B45" s="24" t="s">
        <v>103</v>
      </c>
      <c r="C45" s="41">
        <v>46299</v>
      </c>
      <c r="D45" s="25"/>
      <c r="E45" s="50">
        <v>9344</v>
      </c>
      <c r="F45" s="56" t="str">
        <f t="shared" si="0"/>
        <v/>
      </c>
      <c r="G45" s="58" t="str">
        <f t="shared" si="1"/>
        <v/>
      </c>
      <c r="H45" s="58" t="str">
        <f t="shared" si="2"/>
        <v/>
      </c>
      <c r="I45" s="26"/>
    </row>
    <row r="46" spans="1:9" ht="15" hidden="1" thickBot="1" x14ac:dyDescent="0.35">
      <c r="A46" s="23" t="s">
        <v>67</v>
      </c>
      <c r="B46" s="24" t="s">
        <v>104</v>
      </c>
      <c r="C46" s="41">
        <v>585399</v>
      </c>
      <c r="D46" s="25"/>
      <c r="E46" s="50">
        <v>61678</v>
      </c>
      <c r="F46" s="56" t="str">
        <f t="shared" si="0"/>
        <v/>
      </c>
      <c r="G46" s="58" t="str">
        <f t="shared" si="1"/>
        <v/>
      </c>
      <c r="H46" s="58" t="str">
        <f t="shared" si="2"/>
        <v/>
      </c>
      <c r="I46" s="26"/>
    </row>
    <row r="47" spans="1:9" ht="15" hidden="1" thickBot="1" x14ac:dyDescent="0.35">
      <c r="A47" s="23" t="s">
        <v>67</v>
      </c>
      <c r="B47" s="24" t="s">
        <v>105</v>
      </c>
      <c r="C47" s="41">
        <v>12383</v>
      </c>
      <c r="D47" s="25"/>
      <c r="E47" s="50">
        <v>3179</v>
      </c>
      <c r="F47" s="56" t="str">
        <f t="shared" si="0"/>
        <v/>
      </c>
      <c r="G47" s="58" t="str">
        <f t="shared" si="1"/>
        <v/>
      </c>
      <c r="H47" s="58" t="str">
        <f t="shared" si="2"/>
        <v/>
      </c>
      <c r="I47" s="26"/>
    </row>
    <row r="48" spans="1:9" ht="15" hidden="1" thickBot="1" x14ac:dyDescent="0.35">
      <c r="A48" s="23" t="s">
        <v>67</v>
      </c>
      <c r="B48" s="24" t="s">
        <v>106</v>
      </c>
      <c r="C48" s="41">
        <v>82314</v>
      </c>
      <c r="D48" s="25"/>
      <c r="E48" s="50">
        <v>15609</v>
      </c>
      <c r="F48" s="56" t="str">
        <f t="shared" si="0"/>
        <v/>
      </c>
      <c r="G48" s="58" t="str">
        <f t="shared" si="1"/>
        <v/>
      </c>
      <c r="H48" s="58" t="str">
        <f t="shared" si="2"/>
        <v/>
      </c>
      <c r="I48" s="26"/>
    </row>
    <row r="49" spans="1:9" ht="15" hidden="1" thickBot="1" x14ac:dyDescent="0.35">
      <c r="A49" s="23" t="s">
        <v>67</v>
      </c>
      <c r="B49" s="24" t="s">
        <v>107</v>
      </c>
      <c r="C49" s="41">
        <v>29837</v>
      </c>
      <c r="D49" s="25"/>
      <c r="E49" s="50">
        <v>5398</v>
      </c>
      <c r="F49" s="56" t="str">
        <f t="shared" si="0"/>
        <v/>
      </c>
      <c r="G49" s="58" t="str">
        <f t="shared" si="1"/>
        <v/>
      </c>
      <c r="H49" s="58" t="str">
        <f t="shared" si="2"/>
        <v/>
      </c>
      <c r="I49" s="26"/>
    </row>
    <row r="50" spans="1:9" ht="15" hidden="1" thickBot="1" x14ac:dyDescent="0.35">
      <c r="A50" s="23" t="s">
        <v>67</v>
      </c>
      <c r="B50" s="24" t="s">
        <v>108</v>
      </c>
      <c r="C50" s="41">
        <v>141542</v>
      </c>
      <c r="D50" s="25"/>
      <c r="E50" s="50">
        <v>15284</v>
      </c>
      <c r="F50" s="56" t="str">
        <f t="shared" si="0"/>
        <v/>
      </c>
      <c r="G50" s="58" t="str">
        <f t="shared" si="1"/>
        <v/>
      </c>
      <c r="H50" s="58" t="str">
        <f t="shared" si="2"/>
        <v/>
      </c>
      <c r="I50" s="26"/>
    </row>
    <row r="51" spans="1:9" ht="15" hidden="1" thickBot="1" x14ac:dyDescent="0.35">
      <c r="A51" s="23" t="s">
        <v>67</v>
      </c>
      <c r="B51" s="24" t="s">
        <v>109</v>
      </c>
      <c r="C51" s="41">
        <v>78789</v>
      </c>
      <c r="D51" s="25"/>
      <c r="E51" s="50">
        <v>11816</v>
      </c>
      <c r="F51" s="56" t="str">
        <f t="shared" si="0"/>
        <v/>
      </c>
      <c r="G51" s="58" t="str">
        <f t="shared" si="1"/>
        <v/>
      </c>
      <c r="H51" s="58" t="str">
        <f t="shared" si="2"/>
        <v/>
      </c>
      <c r="I51" s="26"/>
    </row>
    <row r="52" spans="1:9" ht="15" hidden="1" thickBot="1" x14ac:dyDescent="0.35">
      <c r="A52" s="23" t="s">
        <v>67</v>
      </c>
      <c r="B52" s="24" t="s">
        <v>110</v>
      </c>
      <c r="C52" s="41">
        <v>9004</v>
      </c>
      <c r="D52" s="25"/>
      <c r="E52" s="50">
        <v>1229</v>
      </c>
      <c r="F52" s="56" t="str">
        <f t="shared" si="0"/>
        <v/>
      </c>
      <c r="G52" s="58" t="str">
        <f t="shared" si="1"/>
        <v/>
      </c>
      <c r="H52" s="58" t="str">
        <f t="shared" si="2"/>
        <v/>
      </c>
      <c r="I52" s="26"/>
    </row>
    <row r="53" spans="1:9" ht="15" hidden="1" thickBot="1" x14ac:dyDescent="0.35">
      <c r="A53" s="23" t="s">
        <v>67</v>
      </c>
      <c r="B53" s="24" t="s">
        <v>111</v>
      </c>
      <c r="C53" s="41">
        <v>17209</v>
      </c>
      <c r="D53" s="25"/>
      <c r="E53" s="50">
        <v>2635</v>
      </c>
      <c r="F53" s="56" t="str">
        <f t="shared" si="0"/>
        <v/>
      </c>
      <c r="G53" s="58" t="str">
        <f t="shared" si="1"/>
        <v/>
      </c>
      <c r="H53" s="58" t="str">
        <f t="shared" si="2"/>
        <v/>
      </c>
      <c r="I53" s="26"/>
    </row>
    <row r="54" spans="1:9" ht="15" hidden="1" thickBot="1" x14ac:dyDescent="0.35">
      <c r="A54" s="23" t="s">
        <v>67</v>
      </c>
      <c r="B54" s="24" t="s">
        <v>112</v>
      </c>
      <c r="C54" s="41">
        <v>314614</v>
      </c>
      <c r="D54" s="25"/>
      <c r="E54" s="50">
        <v>46197</v>
      </c>
      <c r="F54" s="56" t="str">
        <f t="shared" si="0"/>
        <v/>
      </c>
      <c r="G54" s="58" t="str">
        <f t="shared" si="1"/>
        <v/>
      </c>
      <c r="H54" s="58" t="str">
        <f t="shared" si="2"/>
        <v/>
      </c>
      <c r="I54" s="26"/>
    </row>
    <row r="55" spans="1:9" ht="15" hidden="1" thickBot="1" x14ac:dyDescent="0.35">
      <c r="A55" s="23" t="s">
        <v>67</v>
      </c>
      <c r="B55" s="24" t="s">
        <v>113</v>
      </c>
      <c r="C55" s="41">
        <v>17442</v>
      </c>
      <c r="D55" s="25"/>
      <c r="E55" s="50">
        <v>4205</v>
      </c>
      <c r="F55" s="56" t="str">
        <f t="shared" si="0"/>
        <v/>
      </c>
      <c r="G55" s="58" t="str">
        <f t="shared" si="1"/>
        <v/>
      </c>
      <c r="H55" s="58" t="str">
        <f t="shared" si="2"/>
        <v/>
      </c>
      <c r="I55" s="26"/>
    </row>
    <row r="56" spans="1:9" ht="15" hidden="1" thickBot="1" x14ac:dyDescent="0.35">
      <c r="A56" s="23" t="s">
        <v>67</v>
      </c>
      <c r="B56" s="24" t="s">
        <v>114</v>
      </c>
      <c r="C56" s="41">
        <v>26711</v>
      </c>
      <c r="D56" s="25"/>
      <c r="E56" s="50">
        <v>5484</v>
      </c>
      <c r="F56" s="56" t="str">
        <f t="shared" si="0"/>
        <v/>
      </c>
      <c r="G56" s="58" t="str">
        <f t="shared" si="1"/>
        <v/>
      </c>
      <c r="H56" s="58" t="str">
        <f t="shared" si="2"/>
        <v/>
      </c>
      <c r="I56" s="26"/>
    </row>
    <row r="57" spans="1:9" ht="15" hidden="1" thickBot="1" x14ac:dyDescent="0.35">
      <c r="A57" s="23" t="s">
        <v>67</v>
      </c>
      <c r="B57" s="24" t="s">
        <v>115</v>
      </c>
      <c r="C57" s="41">
        <v>79459</v>
      </c>
      <c r="D57" s="25"/>
      <c r="E57" s="50">
        <v>14856</v>
      </c>
      <c r="F57" s="56" t="str">
        <f t="shared" si="0"/>
        <v/>
      </c>
      <c r="G57" s="58" t="str">
        <f t="shared" si="1"/>
        <v/>
      </c>
      <c r="H57" s="58" t="str">
        <f t="shared" si="2"/>
        <v/>
      </c>
      <c r="I57" s="26"/>
    </row>
    <row r="58" spans="1:9" ht="15" hidden="1" thickBot="1" x14ac:dyDescent="0.35">
      <c r="A58" s="23" t="s">
        <v>67</v>
      </c>
      <c r="B58" s="24" t="s">
        <v>116</v>
      </c>
      <c r="C58" s="41">
        <v>357872</v>
      </c>
      <c r="D58" s="25"/>
      <c r="E58" s="50">
        <v>37516</v>
      </c>
      <c r="F58" s="56" t="str">
        <f t="shared" si="0"/>
        <v/>
      </c>
      <c r="G58" s="58" t="str">
        <f t="shared" si="1"/>
        <v/>
      </c>
      <c r="H58" s="58" t="str">
        <f t="shared" si="2"/>
        <v/>
      </c>
      <c r="I58" s="26"/>
    </row>
    <row r="59" spans="1:9" ht="15" hidden="1" thickBot="1" x14ac:dyDescent="0.35">
      <c r="A59" s="23" t="s">
        <v>67</v>
      </c>
      <c r="B59" s="24" t="s">
        <v>117</v>
      </c>
      <c r="C59" s="41">
        <v>18297</v>
      </c>
      <c r="D59" s="25"/>
      <c r="E59" s="50">
        <v>3830</v>
      </c>
      <c r="F59" s="56" t="str">
        <f t="shared" si="0"/>
        <v/>
      </c>
      <c r="G59" s="58" t="str">
        <f t="shared" si="1"/>
        <v/>
      </c>
      <c r="H59" s="58" t="str">
        <f t="shared" si="2"/>
        <v/>
      </c>
      <c r="I59" s="26"/>
    </row>
    <row r="60" spans="1:9" ht="15" hidden="1" thickBot="1" x14ac:dyDescent="0.35">
      <c r="A60" s="23" t="s">
        <v>67</v>
      </c>
      <c r="B60" s="24" t="s">
        <v>118</v>
      </c>
      <c r="C60" s="41">
        <v>197586</v>
      </c>
      <c r="D60" s="25"/>
      <c r="E60" s="50">
        <v>22777</v>
      </c>
      <c r="F60" s="56" t="str">
        <f t="shared" si="0"/>
        <v/>
      </c>
      <c r="G60" s="58" t="str">
        <f t="shared" si="1"/>
        <v/>
      </c>
      <c r="H60" s="58" t="str">
        <f t="shared" si="2"/>
        <v/>
      </c>
      <c r="I60" s="26"/>
    </row>
    <row r="61" spans="1:9" ht="15" hidden="1" thickBot="1" x14ac:dyDescent="0.35">
      <c r="A61" s="23" t="s">
        <v>67</v>
      </c>
      <c r="B61" s="24" t="s">
        <v>119</v>
      </c>
      <c r="C61" s="41">
        <v>104110</v>
      </c>
      <c r="D61" s="25"/>
      <c r="E61" s="50">
        <v>18540</v>
      </c>
      <c r="F61" s="56" t="str">
        <f t="shared" si="0"/>
        <v/>
      </c>
      <c r="G61" s="58" t="str">
        <f t="shared" si="1"/>
        <v/>
      </c>
      <c r="H61" s="58" t="str">
        <f t="shared" si="2"/>
        <v/>
      </c>
      <c r="I61" s="26"/>
    </row>
    <row r="62" spans="1:9" ht="15" hidden="1" thickBot="1" x14ac:dyDescent="0.35">
      <c r="A62" s="23" t="s">
        <v>67</v>
      </c>
      <c r="B62" s="24" t="s">
        <v>120</v>
      </c>
      <c r="C62" s="41">
        <v>8175</v>
      </c>
      <c r="D62" s="25"/>
      <c r="E62" s="50">
        <v>1956</v>
      </c>
      <c r="F62" s="56" t="str">
        <f t="shared" si="0"/>
        <v/>
      </c>
      <c r="G62" s="58" t="str">
        <f t="shared" si="1"/>
        <v/>
      </c>
      <c r="H62" s="58" t="str">
        <f t="shared" si="2"/>
        <v/>
      </c>
      <c r="I62" s="26"/>
    </row>
    <row r="63" spans="1:9" ht="15" hidden="1" thickBot="1" x14ac:dyDescent="0.35">
      <c r="A63" s="23" t="s">
        <v>67</v>
      </c>
      <c r="B63" s="24" t="s">
        <v>121</v>
      </c>
      <c r="C63" s="41">
        <v>17290</v>
      </c>
      <c r="D63" s="25"/>
      <c r="E63" s="50">
        <v>3922</v>
      </c>
      <c r="F63" s="56" t="str">
        <f t="shared" si="0"/>
        <v/>
      </c>
      <c r="G63" s="58" t="str">
        <f t="shared" si="1"/>
        <v/>
      </c>
      <c r="H63" s="58" t="str">
        <f t="shared" si="2"/>
        <v/>
      </c>
      <c r="I63" s="26"/>
    </row>
    <row r="64" spans="1:9" ht="15" hidden="1" thickBot="1" x14ac:dyDescent="0.35">
      <c r="A64" s="23" t="s">
        <v>67</v>
      </c>
      <c r="B64" s="24" t="s">
        <v>122</v>
      </c>
      <c r="C64" s="41">
        <v>30159</v>
      </c>
      <c r="D64" s="25"/>
      <c r="E64" s="50">
        <v>3854</v>
      </c>
      <c r="F64" s="56" t="str">
        <f t="shared" si="0"/>
        <v/>
      </c>
      <c r="G64" s="58" t="str">
        <f t="shared" si="1"/>
        <v/>
      </c>
      <c r="H64" s="58" t="str">
        <f t="shared" si="2"/>
        <v/>
      </c>
      <c r="I64" s="26"/>
    </row>
    <row r="65" spans="1:9" ht="15" hidden="1" thickBot="1" x14ac:dyDescent="0.35">
      <c r="A65" s="23" t="s">
        <v>67</v>
      </c>
      <c r="B65" s="24" t="s">
        <v>123</v>
      </c>
      <c r="C65" s="41">
        <v>19547</v>
      </c>
      <c r="D65" s="25"/>
      <c r="E65" s="50">
        <v>4215</v>
      </c>
      <c r="F65" s="56" t="str">
        <f t="shared" si="0"/>
        <v/>
      </c>
      <c r="G65" s="58" t="str">
        <f t="shared" si="1"/>
        <v/>
      </c>
      <c r="H65" s="58" t="str">
        <f t="shared" si="2"/>
        <v/>
      </c>
      <c r="I65" s="26"/>
    </row>
    <row r="66" spans="1:9" ht="15" hidden="1" thickBot="1" x14ac:dyDescent="0.35">
      <c r="A66" s="23" t="s">
        <v>67</v>
      </c>
      <c r="B66" s="24" t="s">
        <v>124</v>
      </c>
      <c r="C66" s="41">
        <v>48954</v>
      </c>
      <c r="D66" s="25"/>
      <c r="E66" s="50">
        <v>7387</v>
      </c>
      <c r="F66" s="56" t="str">
        <f t="shared" si="0"/>
        <v/>
      </c>
      <c r="G66" s="58" t="str">
        <f t="shared" si="1"/>
        <v/>
      </c>
      <c r="H66" s="58" t="str">
        <f t="shared" si="2"/>
        <v/>
      </c>
      <c r="I66" s="26"/>
    </row>
    <row r="67" spans="1:9" ht="15" hidden="1" thickBot="1" x14ac:dyDescent="0.35">
      <c r="A67" s="23" t="s">
        <v>67</v>
      </c>
      <c r="B67" s="24" t="s">
        <v>125</v>
      </c>
      <c r="C67" s="41">
        <v>78316</v>
      </c>
      <c r="D67" s="25"/>
      <c r="E67" s="50">
        <v>8598</v>
      </c>
      <c r="F67" s="56" t="str">
        <f t="shared" si="0"/>
        <v/>
      </c>
      <c r="G67" s="58" t="str">
        <f t="shared" si="1"/>
        <v/>
      </c>
      <c r="H67" s="58" t="str">
        <f t="shared" si="2"/>
        <v/>
      </c>
      <c r="I67" s="26"/>
    </row>
    <row r="68" spans="1:9" ht="15" hidden="1" thickBot="1" x14ac:dyDescent="0.35">
      <c r="A68" s="23" t="s">
        <v>67</v>
      </c>
      <c r="B68" s="24" t="s">
        <v>126</v>
      </c>
      <c r="C68" s="41">
        <v>191703</v>
      </c>
      <c r="D68" s="25"/>
      <c r="E68" s="50">
        <v>19080</v>
      </c>
      <c r="F68" s="56" t="str">
        <f t="shared" si="0"/>
        <v/>
      </c>
      <c r="G68" s="58" t="str">
        <f t="shared" si="1"/>
        <v/>
      </c>
      <c r="H68" s="58" t="str">
        <f t="shared" si="2"/>
        <v/>
      </c>
      <c r="I68" s="26"/>
    </row>
    <row r="69" spans="1:9" ht="15" hidden="1" thickBot="1" x14ac:dyDescent="0.35">
      <c r="A69" s="23" t="s">
        <v>67</v>
      </c>
      <c r="B69" s="24" t="s">
        <v>127</v>
      </c>
      <c r="C69" s="41">
        <v>10756</v>
      </c>
      <c r="D69" s="25"/>
      <c r="E69" s="50">
        <v>2462</v>
      </c>
      <c r="F69" s="56" t="str">
        <f t="shared" si="0"/>
        <v/>
      </c>
      <c r="G69" s="58" t="str">
        <f t="shared" si="1"/>
        <v/>
      </c>
      <c r="H69" s="58" t="str">
        <f t="shared" si="2"/>
        <v/>
      </c>
      <c r="I69" s="26"/>
    </row>
    <row r="70" spans="1:9" ht="15" hidden="1" thickBot="1" x14ac:dyDescent="0.35">
      <c r="A70" s="23" t="s">
        <v>67</v>
      </c>
      <c r="B70" s="24" t="s">
        <v>128</v>
      </c>
      <c r="C70" s="41">
        <v>70004</v>
      </c>
      <c r="D70" s="25"/>
      <c r="E70" s="50">
        <v>11051</v>
      </c>
      <c r="F70" s="56" t="str">
        <f t="shared" si="0"/>
        <v/>
      </c>
      <c r="G70" s="58" t="str">
        <f t="shared" si="1"/>
        <v/>
      </c>
      <c r="H70" s="58" t="str">
        <f t="shared" si="2"/>
        <v/>
      </c>
      <c r="I70" s="26"/>
    </row>
    <row r="71" spans="1:9" ht="15" hidden="1" thickBot="1" x14ac:dyDescent="0.35">
      <c r="A71" s="23" t="s">
        <v>67</v>
      </c>
      <c r="B71" s="24" t="s">
        <v>129</v>
      </c>
      <c r="C71" s="41">
        <v>36448</v>
      </c>
      <c r="D71" s="25"/>
      <c r="E71" s="50">
        <v>7409</v>
      </c>
      <c r="F71" s="56" t="str">
        <f t="shared" si="0"/>
        <v/>
      </c>
      <c r="G71" s="58" t="str">
        <f t="shared" si="1"/>
        <v/>
      </c>
      <c r="H71" s="58" t="str">
        <f t="shared" si="2"/>
        <v/>
      </c>
      <c r="I71" s="26"/>
    </row>
    <row r="72" spans="1:9" ht="15" hidden="1" thickBot="1" x14ac:dyDescent="0.35">
      <c r="A72" s="23" t="s">
        <v>67</v>
      </c>
      <c r="B72" s="24" t="s">
        <v>130</v>
      </c>
      <c r="C72" s="41">
        <v>185378</v>
      </c>
      <c r="D72" s="25"/>
      <c r="E72" s="50">
        <v>21693</v>
      </c>
      <c r="F72" s="56" t="str">
        <f t="shared" si="0"/>
        <v/>
      </c>
      <c r="G72" s="58" t="str">
        <f t="shared" si="1"/>
        <v/>
      </c>
      <c r="H72" s="58" t="str">
        <f t="shared" si="2"/>
        <v/>
      </c>
      <c r="I72" s="26"/>
    </row>
    <row r="73" spans="1:9" ht="15" hidden="1" thickBot="1" x14ac:dyDescent="0.35">
      <c r="A73" s="23" t="s">
        <v>67</v>
      </c>
      <c r="B73" s="24" t="s">
        <v>131</v>
      </c>
      <c r="C73" s="41">
        <v>56743</v>
      </c>
      <c r="D73" s="25"/>
      <c r="E73" s="50">
        <v>8838</v>
      </c>
      <c r="F73" s="56" t="str">
        <f t="shared" si="0"/>
        <v/>
      </c>
      <c r="G73" s="58" t="str">
        <f t="shared" si="1"/>
        <v/>
      </c>
      <c r="H73" s="58" t="str">
        <f t="shared" si="2"/>
        <v/>
      </c>
      <c r="I73" s="26"/>
    </row>
    <row r="74" spans="1:9" ht="15" hidden="1" thickBot="1" x14ac:dyDescent="0.35">
      <c r="A74" s="23" t="s">
        <v>67</v>
      </c>
      <c r="B74" s="24" t="s">
        <v>132</v>
      </c>
      <c r="C74" s="41">
        <v>15038</v>
      </c>
      <c r="D74" s="25"/>
      <c r="E74" s="50">
        <v>2903</v>
      </c>
      <c r="F74" s="56" t="str">
        <f t="shared" ref="F74:F137" si="3">IF($D74="","",$D74+$E74)</f>
        <v/>
      </c>
      <c r="G74" s="58" t="str">
        <f t="shared" ref="G74:G137" si="4">IF($D74="","",$D74/$C74)</f>
        <v/>
      </c>
      <c r="H74" s="58" t="str">
        <f t="shared" ref="H74:H137" si="5">IF($F74="","",$F74/$C74)</f>
        <v/>
      </c>
      <c r="I74" s="26"/>
    </row>
    <row r="75" spans="1:9" ht="15" hidden="1" thickBot="1" x14ac:dyDescent="0.35">
      <c r="A75" s="23" t="s">
        <v>67</v>
      </c>
      <c r="B75" s="24" t="s">
        <v>133</v>
      </c>
      <c r="C75" s="41">
        <v>9039</v>
      </c>
      <c r="D75" s="25"/>
      <c r="E75" s="50">
        <v>2497</v>
      </c>
      <c r="F75" s="56" t="str">
        <f t="shared" si="3"/>
        <v/>
      </c>
      <c r="G75" s="58" t="str">
        <f t="shared" si="4"/>
        <v/>
      </c>
      <c r="H75" s="58" t="str">
        <f t="shared" si="5"/>
        <v/>
      </c>
      <c r="I75" s="26"/>
    </row>
    <row r="76" spans="1:9" ht="15" hidden="1" thickBot="1" x14ac:dyDescent="0.35">
      <c r="A76" s="23" t="s">
        <v>67</v>
      </c>
      <c r="B76" s="24" t="s">
        <v>134</v>
      </c>
      <c r="C76" s="41">
        <v>20868</v>
      </c>
      <c r="D76" s="25"/>
      <c r="E76" s="50">
        <v>4262</v>
      </c>
      <c r="F76" s="56" t="str">
        <f t="shared" si="3"/>
        <v/>
      </c>
      <c r="G76" s="58" t="str">
        <f t="shared" si="4"/>
        <v/>
      </c>
      <c r="H76" s="58" t="str">
        <f t="shared" si="5"/>
        <v/>
      </c>
      <c r="I76" s="26"/>
    </row>
    <row r="77" spans="1:9" ht="15" hidden="1" customHeight="1" x14ac:dyDescent="0.35">
      <c r="A77" s="23" t="s">
        <v>67</v>
      </c>
      <c r="B77" s="24" t="s">
        <v>135</v>
      </c>
      <c r="C77" s="48" t="s">
        <v>136</v>
      </c>
      <c r="D77" s="25"/>
      <c r="E77" s="50" t="s">
        <v>137</v>
      </c>
      <c r="F77" s="56" t="str">
        <f t="shared" si="3"/>
        <v/>
      </c>
      <c r="G77" s="58" t="str">
        <f t="shared" si="4"/>
        <v/>
      </c>
      <c r="H77" s="58" t="str">
        <f t="shared" si="5"/>
        <v/>
      </c>
      <c r="I77" s="26"/>
    </row>
    <row r="78" spans="1:9" ht="15" hidden="1" thickBot="1" x14ac:dyDescent="0.35">
      <c r="A78" s="67" t="s">
        <v>67</v>
      </c>
      <c r="B78" s="68" t="s">
        <v>138</v>
      </c>
      <c r="C78" s="69">
        <v>4258663</v>
      </c>
      <c r="D78" s="25"/>
      <c r="E78" s="70">
        <v>624503</v>
      </c>
      <c r="F78" s="56" t="str">
        <f t="shared" si="3"/>
        <v/>
      </c>
      <c r="G78" s="61" t="str">
        <f t="shared" si="4"/>
        <v/>
      </c>
      <c r="H78" s="61" t="str">
        <f t="shared" si="5"/>
        <v/>
      </c>
      <c r="I78" s="72"/>
    </row>
    <row r="79" spans="1:9" ht="15" hidden="1" thickBot="1" x14ac:dyDescent="0.35">
      <c r="A79" s="40" t="s">
        <v>139</v>
      </c>
      <c r="B79" s="41" t="s">
        <v>140</v>
      </c>
      <c r="C79" s="41">
        <v>1725</v>
      </c>
      <c r="D79" s="25"/>
      <c r="E79" s="50" t="s">
        <v>136</v>
      </c>
      <c r="F79" s="42" t="str">
        <f t="shared" si="3"/>
        <v/>
      </c>
      <c r="G79" s="58" t="str">
        <f t="shared" si="4"/>
        <v/>
      </c>
      <c r="H79" s="58" t="str">
        <f t="shared" si="5"/>
        <v/>
      </c>
      <c r="I79" s="26"/>
    </row>
    <row r="80" spans="1:9" ht="15" hidden="1" thickBot="1" x14ac:dyDescent="0.35">
      <c r="A80" s="23" t="s">
        <v>139</v>
      </c>
      <c r="B80" s="24" t="s">
        <v>141</v>
      </c>
      <c r="C80" s="41">
        <v>4404</v>
      </c>
      <c r="D80" s="25"/>
      <c r="E80" s="50" t="s">
        <v>136</v>
      </c>
      <c r="F80" s="56" t="str">
        <f t="shared" si="3"/>
        <v/>
      </c>
      <c r="G80" s="58" t="str">
        <f t="shared" si="4"/>
        <v/>
      </c>
      <c r="H80" s="58" t="str">
        <f t="shared" si="5"/>
        <v/>
      </c>
      <c r="I80" s="26"/>
    </row>
    <row r="81" spans="1:9" ht="15" hidden="1" thickBot="1" x14ac:dyDescent="0.35">
      <c r="A81" s="23" t="s">
        <v>139</v>
      </c>
      <c r="B81" s="24" t="s">
        <v>142</v>
      </c>
      <c r="C81" s="41">
        <v>249059</v>
      </c>
      <c r="D81" s="25"/>
      <c r="E81" s="50">
        <v>35956</v>
      </c>
      <c r="F81" s="56" t="str">
        <f t="shared" si="3"/>
        <v/>
      </c>
      <c r="G81" s="58" t="str">
        <f t="shared" si="4"/>
        <v/>
      </c>
      <c r="H81" s="58" t="str">
        <f t="shared" si="5"/>
        <v/>
      </c>
      <c r="I81" s="26"/>
    </row>
    <row r="82" spans="1:9" ht="15" hidden="1" thickBot="1" x14ac:dyDescent="0.35">
      <c r="A82" s="23" t="s">
        <v>139</v>
      </c>
      <c r="B82" s="24" t="s">
        <v>143</v>
      </c>
      <c r="C82" s="41">
        <v>13518</v>
      </c>
      <c r="D82" s="25"/>
      <c r="E82" s="50" t="s">
        <v>136</v>
      </c>
      <c r="F82" s="56" t="str">
        <f t="shared" si="3"/>
        <v/>
      </c>
      <c r="G82" s="58" t="str">
        <f t="shared" si="4"/>
        <v/>
      </c>
      <c r="H82" s="58" t="str">
        <f t="shared" si="5"/>
        <v/>
      </c>
      <c r="I82" s="26"/>
    </row>
    <row r="83" spans="1:9" ht="15" hidden="1" thickBot="1" x14ac:dyDescent="0.35">
      <c r="A83" s="23" t="s">
        <v>139</v>
      </c>
      <c r="B83" s="24" t="s">
        <v>144</v>
      </c>
      <c r="C83" s="41">
        <v>721</v>
      </c>
      <c r="D83" s="25"/>
      <c r="E83" s="50" t="s">
        <v>136</v>
      </c>
      <c r="F83" s="56" t="str">
        <f t="shared" si="3"/>
        <v/>
      </c>
      <c r="G83" s="58" t="str">
        <f t="shared" si="4"/>
        <v/>
      </c>
      <c r="H83" s="58" t="str">
        <f t="shared" si="5"/>
        <v/>
      </c>
      <c r="I83" s="26"/>
    </row>
    <row r="84" spans="1:9" ht="15" hidden="1" thickBot="1" x14ac:dyDescent="0.35">
      <c r="A84" s="23" t="s">
        <v>139</v>
      </c>
      <c r="B84" s="24" t="s">
        <v>145</v>
      </c>
      <c r="C84" s="41">
        <v>1798</v>
      </c>
      <c r="D84" s="25"/>
      <c r="E84" s="50" t="s">
        <v>136</v>
      </c>
      <c r="F84" s="56" t="str">
        <f t="shared" si="3"/>
        <v/>
      </c>
      <c r="G84" s="58" t="str">
        <f t="shared" si="4"/>
        <v/>
      </c>
      <c r="H84" s="58" t="str">
        <f t="shared" si="5"/>
        <v/>
      </c>
      <c r="I84" s="26"/>
    </row>
    <row r="85" spans="1:9" ht="15" hidden="1" thickBot="1" x14ac:dyDescent="0.35">
      <c r="A85" s="23" t="s">
        <v>139</v>
      </c>
      <c r="B85" s="24" t="s">
        <v>146</v>
      </c>
      <c r="C85" s="41">
        <v>3772</v>
      </c>
      <c r="D85" s="25"/>
      <c r="E85" s="50" t="s">
        <v>136</v>
      </c>
      <c r="F85" s="56" t="str">
        <f t="shared" si="3"/>
        <v/>
      </c>
      <c r="G85" s="58" t="str">
        <f t="shared" si="4"/>
        <v/>
      </c>
      <c r="H85" s="58" t="str">
        <f t="shared" si="5"/>
        <v/>
      </c>
      <c r="I85" s="26"/>
    </row>
    <row r="86" spans="1:9" ht="15" hidden="1" customHeight="1" x14ac:dyDescent="0.35">
      <c r="A86" s="23" t="s">
        <v>139</v>
      </c>
      <c r="B86" s="24" t="s">
        <v>147</v>
      </c>
      <c r="C86" s="41">
        <v>83492</v>
      </c>
      <c r="D86" s="25"/>
      <c r="E86" s="50">
        <v>11500</v>
      </c>
      <c r="F86" s="56" t="str">
        <f t="shared" si="3"/>
        <v/>
      </c>
      <c r="G86" s="58" t="str">
        <f t="shared" si="4"/>
        <v/>
      </c>
      <c r="H86" s="58" t="str">
        <f t="shared" si="5"/>
        <v/>
      </c>
      <c r="I86" s="26"/>
    </row>
    <row r="87" spans="1:9" ht="15" hidden="1" thickBot="1" x14ac:dyDescent="0.35">
      <c r="A87" s="23" t="s">
        <v>139</v>
      </c>
      <c r="B87" s="24" t="s">
        <v>148</v>
      </c>
      <c r="C87" s="41">
        <v>2040</v>
      </c>
      <c r="D87" s="25"/>
      <c r="E87" s="50" t="s">
        <v>136</v>
      </c>
      <c r="F87" s="56" t="str">
        <f t="shared" si="3"/>
        <v/>
      </c>
      <c r="G87" s="58" t="str">
        <f t="shared" si="4"/>
        <v/>
      </c>
      <c r="H87" s="58" t="str">
        <f t="shared" si="5"/>
        <v/>
      </c>
      <c r="I87" s="26"/>
    </row>
    <row r="88" spans="1:9" ht="15" hidden="1" thickBot="1" x14ac:dyDescent="0.35">
      <c r="A88" s="23" t="s">
        <v>139</v>
      </c>
      <c r="B88" s="24" t="s">
        <v>149</v>
      </c>
      <c r="C88" s="41">
        <v>1588</v>
      </c>
      <c r="D88" s="25"/>
      <c r="E88" s="50" t="s">
        <v>136</v>
      </c>
      <c r="F88" s="56" t="str">
        <f t="shared" si="3"/>
        <v/>
      </c>
      <c r="G88" s="58" t="str">
        <f t="shared" si="4"/>
        <v/>
      </c>
      <c r="H88" s="58" t="str">
        <f t="shared" si="5"/>
        <v/>
      </c>
      <c r="I88" s="26"/>
    </row>
    <row r="89" spans="1:9" ht="15" hidden="1" thickBot="1" x14ac:dyDescent="0.35">
      <c r="A89" s="23" t="s">
        <v>139</v>
      </c>
      <c r="B89" s="24" t="s">
        <v>150</v>
      </c>
      <c r="C89" s="41">
        <v>28101</v>
      </c>
      <c r="D89" s="25"/>
      <c r="E89" s="50">
        <v>4823</v>
      </c>
      <c r="F89" s="56" t="str">
        <f t="shared" si="3"/>
        <v/>
      </c>
      <c r="G89" s="58" t="str">
        <f t="shared" si="4"/>
        <v/>
      </c>
      <c r="H89" s="58" t="str">
        <f t="shared" si="5"/>
        <v/>
      </c>
      <c r="I89" s="26"/>
    </row>
    <row r="90" spans="1:9" ht="15" hidden="1" thickBot="1" x14ac:dyDescent="0.35">
      <c r="A90" s="23" t="s">
        <v>139</v>
      </c>
      <c r="B90" s="24" t="s">
        <v>151</v>
      </c>
      <c r="C90" s="41">
        <v>46451</v>
      </c>
      <c r="D90" s="25"/>
      <c r="E90" s="50">
        <v>11032</v>
      </c>
      <c r="F90" s="56" t="str">
        <f t="shared" si="3"/>
        <v/>
      </c>
      <c r="G90" s="58" t="str">
        <f t="shared" si="4"/>
        <v/>
      </c>
      <c r="H90" s="58" t="str">
        <f t="shared" si="5"/>
        <v/>
      </c>
      <c r="I90" s="26"/>
    </row>
    <row r="91" spans="1:9" ht="15" hidden="1" thickBot="1" x14ac:dyDescent="0.35">
      <c r="A91" s="23" t="s">
        <v>139</v>
      </c>
      <c r="B91" s="24" t="s">
        <v>152</v>
      </c>
      <c r="C91" s="41">
        <v>11569</v>
      </c>
      <c r="D91" s="25"/>
      <c r="E91" s="50">
        <v>2430</v>
      </c>
      <c r="F91" s="56" t="str">
        <f t="shared" si="3"/>
        <v/>
      </c>
      <c r="G91" s="58" t="str">
        <f t="shared" si="4"/>
        <v/>
      </c>
      <c r="H91" s="58" t="str">
        <f t="shared" si="5"/>
        <v/>
      </c>
      <c r="I91" s="26"/>
    </row>
    <row r="92" spans="1:9" ht="15" hidden="1" thickBot="1" x14ac:dyDescent="0.35">
      <c r="A92" s="23" t="s">
        <v>139</v>
      </c>
      <c r="B92" s="24" t="s">
        <v>153</v>
      </c>
      <c r="C92" s="41">
        <v>10298</v>
      </c>
      <c r="D92" s="25"/>
      <c r="E92" s="50">
        <v>1569</v>
      </c>
      <c r="F92" s="56" t="str">
        <f t="shared" si="3"/>
        <v/>
      </c>
      <c r="G92" s="58" t="str">
        <f t="shared" si="4"/>
        <v/>
      </c>
      <c r="H92" s="58" t="str">
        <f t="shared" si="5"/>
        <v/>
      </c>
      <c r="I92" s="26"/>
    </row>
    <row r="93" spans="1:9" ht="15" hidden="1" thickBot="1" x14ac:dyDescent="0.35">
      <c r="A93" s="23" t="s">
        <v>139</v>
      </c>
      <c r="B93" s="24" t="s">
        <v>154</v>
      </c>
      <c r="C93" s="41">
        <v>6206</v>
      </c>
      <c r="D93" s="25"/>
      <c r="E93" s="50" t="s">
        <v>136</v>
      </c>
      <c r="F93" s="42" t="str">
        <f t="shared" si="3"/>
        <v/>
      </c>
      <c r="G93" s="58" t="str">
        <f t="shared" si="4"/>
        <v/>
      </c>
      <c r="H93" s="58" t="str">
        <f t="shared" si="5"/>
        <v/>
      </c>
      <c r="I93" s="26"/>
    </row>
    <row r="94" spans="1:9" ht="15" hidden="1" thickBot="1" x14ac:dyDescent="0.35">
      <c r="A94" s="40" t="s">
        <v>139</v>
      </c>
      <c r="B94" s="41" t="s">
        <v>155</v>
      </c>
      <c r="C94" s="41">
        <v>881</v>
      </c>
      <c r="D94" s="25"/>
      <c r="E94" s="50">
        <v>181</v>
      </c>
      <c r="F94" s="42" t="str">
        <f t="shared" si="3"/>
        <v/>
      </c>
      <c r="G94" s="58" t="str">
        <f t="shared" si="4"/>
        <v/>
      </c>
      <c r="H94" s="58" t="str">
        <f t="shared" si="5"/>
        <v/>
      </c>
      <c r="I94" s="26"/>
    </row>
    <row r="95" spans="1:9" ht="15" hidden="1" thickBot="1" x14ac:dyDescent="0.35">
      <c r="A95" s="23" t="s">
        <v>139</v>
      </c>
      <c r="B95" s="24" t="s">
        <v>156</v>
      </c>
      <c r="C95" s="41">
        <v>83079</v>
      </c>
      <c r="D95" s="25"/>
      <c r="E95" s="50">
        <v>13626</v>
      </c>
      <c r="F95" s="56" t="str">
        <f t="shared" si="3"/>
        <v/>
      </c>
      <c r="G95" s="58" t="str">
        <f t="shared" si="4"/>
        <v/>
      </c>
      <c r="H95" s="58" t="str">
        <f t="shared" si="5"/>
        <v/>
      </c>
      <c r="I95" s="26"/>
    </row>
    <row r="96" spans="1:9" ht="15" hidden="1" thickBot="1" x14ac:dyDescent="0.35">
      <c r="A96" s="23" t="s">
        <v>139</v>
      </c>
      <c r="B96" s="24" t="s">
        <v>157</v>
      </c>
      <c r="C96" s="41">
        <v>7128</v>
      </c>
      <c r="D96" s="25"/>
      <c r="E96" s="50" t="s">
        <v>136</v>
      </c>
      <c r="F96" s="56" t="str">
        <f t="shared" si="3"/>
        <v/>
      </c>
      <c r="G96" s="58" t="str">
        <f t="shared" si="4"/>
        <v/>
      </c>
      <c r="H96" s="58" t="str">
        <f t="shared" si="5"/>
        <v/>
      </c>
      <c r="I96" s="26"/>
    </row>
    <row r="97" spans="1:9" ht="15" hidden="1" thickBot="1" x14ac:dyDescent="0.35">
      <c r="A97" s="23" t="s">
        <v>139</v>
      </c>
      <c r="B97" s="24" t="s">
        <v>158</v>
      </c>
      <c r="C97" s="41">
        <v>7521</v>
      </c>
      <c r="D97" s="25"/>
      <c r="E97" s="50" t="s">
        <v>136</v>
      </c>
      <c r="F97" s="56" t="str">
        <f t="shared" si="3"/>
        <v/>
      </c>
      <c r="G97" s="58" t="str">
        <f t="shared" si="4"/>
        <v/>
      </c>
      <c r="H97" s="58" t="str">
        <f t="shared" si="5"/>
        <v/>
      </c>
      <c r="I97" s="26"/>
    </row>
    <row r="98" spans="1:9" ht="15" hidden="1" thickBot="1" x14ac:dyDescent="0.35">
      <c r="A98" s="23" t="s">
        <v>139</v>
      </c>
      <c r="B98" s="24" t="s">
        <v>159</v>
      </c>
      <c r="C98" s="41">
        <v>5268</v>
      </c>
      <c r="D98" s="25"/>
      <c r="E98" s="50">
        <v>567</v>
      </c>
      <c r="F98" s="56" t="str">
        <f t="shared" si="3"/>
        <v/>
      </c>
      <c r="G98" s="58" t="str">
        <f t="shared" si="4"/>
        <v/>
      </c>
      <c r="H98" s="58" t="str">
        <f t="shared" si="5"/>
        <v/>
      </c>
      <c r="I98" s="26"/>
    </row>
    <row r="99" spans="1:9" ht="15" hidden="1" thickBot="1" x14ac:dyDescent="0.35">
      <c r="A99" s="23" t="s">
        <v>139</v>
      </c>
      <c r="B99" s="24" t="s">
        <v>160</v>
      </c>
      <c r="C99" s="41">
        <v>2850</v>
      </c>
      <c r="D99" s="25"/>
      <c r="E99" s="50">
        <v>771</v>
      </c>
      <c r="F99" s="56" t="str">
        <f t="shared" si="3"/>
        <v/>
      </c>
      <c r="G99" s="58" t="str">
        <f t="shared" si="4"/>
        <v/>
      </c>
      <c r="H99" s="58" t="str">
        <f t="shared" si="5"/>
        <v/>
      </c>
      <c r="I99" s="26"/>
    </row>
    <row r="100" spans="1:9" ht="15" hidden="1" thickBot="1" x14ac:dyDescent="0.35">
      <c r="A100" s="23" t="s">
        <v>139</v>
      </c>
      <c r="B100" s="24" t="s">
        <v>161</v>
      </c>
      <c r="C100" s="41">
        <v>4666</v>
      </c>
      <c r="D100" s="25"/>
      <c r="E100" s="50" t="s">
        <v>136</v>
      </c>
      <c r="F100" s="56" t="str">
        <f t="shared" si="3"/>
        <v/>
      </c>
      <c r="G100" s="58" t="str">
        <f t="shared" si="4"/>
        <v/>
      </c>
      <c r="H100" s="58" t="str">
        <f t="shared" si="5"/>
        <v/>
      </c>
      <c r="I100" s="26"/>
    </row>
    <row r="101" spans="1:9" ht="15" hidden="1" thickBot="1" x14ac:dyDescent="0.35">
      <c r="A101" s="23" t="s">
        <v>139</v>
      </c>
      <c r="B101" s="24" t="s">
        <v>162</v>
      </c>
      <c r="C101" s="41">
        <v>7089</v>
      </c>
      <c r="D101" s="25"/>
      <c r="E101" s="50">
        <v>1386</v>
      </c>
      <c r="F101" s="56" t="str">
        <f t="shared" si="3"/>
        <v/>
      </c>
      <c r="G101" s="58" t="str">
        <f t="shared" si="4"/>
        <v/>
      </c>
      <c r="H101" s="58" t="str">
        <f t="shared" si="5"/>
        <v/>
      </c>
      <c r="I101" s="26"/>
    </row>
    <row r="102" spans="1:9" ht="15" hidden="1" thickBot="1" x14ac:dyDescent="0.35">
      <c r="A102" s="23" t="s">
        <v>139</v>
      </c>
      <c r="B102" s="24" t="s">
        <v>163</v>
      </c>
      <c r="C102" s="41">
        <v>815</v>
      </c>
      <c r="D102" s="25"/>
      <c r="E102" s="50" t="s">
        <v>136</v>
      </c>
      <c r="F102" s="56" t="str">
        <f t="shared" si="3"/>
        <v/>
      </c>
      <c r="G102" s="58" t="str">
        <f t="shared" si="4"/>
        <v/>
      </c>
      <c r="H102" s="58" t="str">
        <f t="shared" si="5"/>
        <v/>
      </c>
      <c r="I102" s="26"/>
    </row>
    <row r="103" spans="1:9" ht="15" hidden="1" thickBot="1" x14ac:dyDescent="0.35">
      <c r="A103" s="23" t="s">
        <v>139</v>
      </c>
      <c r="B103" s="24" t="s">
        <v>164</v>
      </c>
      <c r="C103" s="41">
        <v>5583</v>
      </c>
      <c r="D103" s="25"/>
      <c r="E103" s="50">
        <v>1209</v>
      </c>
      <c r="F103" s="56" t="str">
        <f t="shared" si="3"/>
        <v/>
      </c>
      <c r="G103" s="58" t="str">
        <f t="shared" si="4"/>
        <v/>
      </c>
      <c r="H103" s="58" t="str">
        <f t="shared" si="5"/>
        <v/>
      </c>
      <c r="I103" s="26"/>
    </row>
    <row r="104" spans="1:9" ht="15" hidden="1" thickBot="1" x14ac:dyDescent="0.35">
      <c r="A104" s="23" t="s">
        <v>139</v>
      </c>
      <c r="B104" s="24" t="s">
        <v>165</v>
      </c>
      <c r="C104" s="41">
        <v>7655</v>
      </c>
      <c r="D104" s="25"/>
      <c r="E104" s="50">
        <v>1397</v>
      </c>
      <c r="F104" s="56" t="str">
        <f t="shared" si="3"/>
        <v/>
      </c>
      <c r="G104" s="58" t="str">
        <f t="shared" si="4"/>
        <v/>
      </c>
      <c r="H104" s="58" t="str">
        <f t="shared" si="5"/>
        <v/>
      </c>
      <c r="I104" s="26"/>
    </row>
    <row r="105" spans="1:9" ht="15" hidden="1" thickBot="1" x14ac:dyDescent="0.35">
      <c r="A105" s="40" t="s">
        <v>139</v>
      </c>
      <c r="B105" s="41" t="s">
        <v>166</v>
      </c>
      <c r="C105" s="41">
        <v>2087</v>
      </c>
      <c r="D105" s="25"/>
      <c r="E105" s="50" t="s">
        <v>136</v>
      </c>
      <c r="F105" s="42" t="str">
        <f t="shared" si="3"/>
        <v/>
      </c>
      <c r="G105" s="58" t="str">
        <f t="shared" si="4"/>
        <v/>
      </c>
      <c r="H105" s="58" t="str">
        <f t="shared" si="5"/>
        <v/>
      </c>
      <c r="I105" s="26"/>
    </row>
    <row r="106" spans="1:9" ht="15" hidden="1" thickBot="1" x14ac:dyDescent="0.35">
      <c r="A106" s="40" t="s">
        <v>139</v>
      </c>
      <c r="B106" s="41" t="s">
        <v>167</v>
      </c>
      <c r="C106" s="41">
        <v>545</v>
      </c>
      <c r="D106" s="25"/>
      <c r="E106" s="50">
        <v>120</v>
      </c>
      <c r="F106" s="42" t="str">
        <f t="shared" si="3"/>
        <v/>
      </c>
      <c r="G106" s="58" t="str">
        <f t="shared" si="4"/>
        <v/>
      </c>
      <c r="H106" s="58" t="str">
        <f t="shared" si="5"/>
        <v/>
      </c>
      <c r="I106" s="26"/>
    </row>
    <row r="107" spans="1:9" ht="15" hidden="1" thickBot="1" x14ac:dyDescent="0.35">
      <c r="A107" s="23" t="s">
        <v>139</v>
      </c>
      <c r="B107" s="24" t="s">
        <v>168</v>
      </c>
      <c r="C107" s="41">
        <v>3671</v>
      </c>
      <c r="D107" s="25"/>
      <c r="E107" s="50" t="s">
        <v>136</v>
      </c>
      <c r="F107" s="56" t="str">
        <f t="shared" si="3"/>
        <v/>
      </c>
      <c r="G107" s="58" t="str">
        <f t="shared" si="4"/>
        <v/>
      </c>
      <c r="H107" s="58" t="str">
        <f t="shared" si="5"/>
        <v/>
      </c>
      <c r="I107" s="26"/>
    </row>
    <row r="108" spans="1:9" ht="15" hidden="1" thickBot="1" x14ac:dyDescent="0.35">
      <c r="A108" s="23" t="s">
        <v>139</v>
      </c>
      <c r="B108" s="24" t="s">
        <v>169</v>
      </c>
      <c r="C108" s="48" t="s">
        <v>136</v>
      </c>
      <c r="D108" s="25"/>
      <c r="E108" s="50" t="s">
        <v>137</v>
      </c>
      <c r="F108" s="56" t="str">
        <f t="shared" si="3"/>
        <v/>
      </c>
      <c r="G108" s="58" t="str">
        <f t="shared" si="4"/>
        <v/>
      </c>
      <c r="H108" s="58" t="str">
        <f t="shared" si="5"/>
        <v/>
      </c>
      <c r="I108" s="26"/>
    </row>
    <row r="109" spans="1:9" ht="15" hidden="1" thickBot="1" x14ac:dyDescent="0.35">
      <c r="A109" s="23" t="s">
        <v>139</v>
      </c>
      <c r="B109" s="24" t="s">
        <v>170</v>
      </c>
      <c r="C109" s="41">
        <v>603580</v>
      </c>
      <c r="D109" s="25"/>
      <c r="E109" s="50">
        <v>94698</v>
      </c>
      <c r="F109" s="56" t="str">
        <f t="shared" si="3"/>
        <v/>
      </c>
      <c r="G109" s="58" t="str">
        <f t="shared" si="4"/>
        <v/>
      </c>
      <c r="H109" s="58" t="str">
        <f t="shared" si="5"/>
        <v/>
      </c>
      <c r="I109" s="26"/>
    </row>
    <row r="110" spans="1:9" ht="15" hidden="1" thickBot="1" x14ac:dyDescent="0.35">
      <c r="A110" s="23" t="s">
        <v>171</v>
      </c>
      <c r="B110" s="24" t="s">
        <v>172</v>
      </c>
      <c r="C110" s="41">
        <v>54559</v>
      </c>
      <c r="D110" s="25"/>
      <c r="E110" s="50">
        <v>11427</v>
      </c>
      <c r="F110" s="56" t="str">
        <f t="shared" si="3"/>
        <v/>
      </c>
      <c r="G110" s="58" t="str">
        <f t="shared" si="4"/>
        <v/>
      </c>
      <c r="H110" s="58" t="str">
        <f t="shared" si="5"/>
        <v/>
      </c>
      <c r="I110" s="26"/>
    </row>
    <row r="111" spans="1:9" ht="15" hidden="1" thickBot="1" x14ac:dyDescent="0.35">
      <c r="A111" s="23" t="s">
        <v>171</v>
      </c>
      <c r="B111" s="24" t="s">
        <v>173</v>
      </c>
      <c r="C111" s="41">
        <v>104740</v>
      </c>
      <c r="D111" s="25"/>
      <c r="E111" s="50">
        <v>21806</v>
      </c>
      <c r="F111" s="56" t="str">
        <f t="shared" si="3"/>
        <v/>
      </c>
      <c r="G111" s="58" t="str">
        <f t="shared" si="4"/>
        <v/>
      </c>
      <c r="H111" s="58" t="str">
        <f t="shared" si="5"/>
        <v/>
      </c>
      <c r="I111" s="26"/>
    </row>
    <row r="112" spans="1:9" ht="15" hidden="1" thickBot="1" x14ac:dyDescent="0.35">
      <c r="A112" s="23" t="s">
        <v>171</v>
      </c>
      <c r="B112" s="24" t="s">
        <v>174</v>
      </c>
      <c r="C112" s="41">
        <v>118979</v>
      </c>
      <c r="D112" s="25"/>
      <c r="E112" s="50">
        <v>17036</v>
      </c>
      <c r="F112" s="56" t="str">
        <f t="shared" si="3"/>
        <v/>
      </c>
      <c r="G112" s="58" t="str">
        <f t="shared" si="4"/>
        <v/>
      </c>
      <c r="H112" s="58" t="str">
        <f t="shared" si="5"/>
        <v/>
      </c>
      <c r="I112" s="26"/>
    </row>
    <row r="113" spans="1:9" ht="15" hidden="1" thickBot="1" x14ac:dyDescent="0.35">
      <c r="A113" s="23" t="s">
        <v>171</v>
      </c>
      <c r="B113" s="24" t="s">
        <v>175</v>
      </c>
      <c r="C113" s="41">
        <v>45896</v>
      </c>
      <c r="D113" s="25"/>
      <c r="E113" s="50">
        <v>13977</v>
      </c>
      <c r="F113" s="56" t="str">
        <f t="shared" si="3"/>
        <v/>
      </c>
      <c r="G113" s="58" t="str">
        <f t="shared" si="4"/>
        <v/>
      </c>
      <c r="H113" s="58" t="str">
        <f t="shared" si="5"/>
        <v/>
      </c>
      <c r="I113" s="26"/>
    </row>
    <row r="114" spans="1:9" ht="15" hidden="1" thickBot="1" x14ac:dyDescent="0.35">
      <c r="A114" s="23" t="s">
        <v>171</v>
      </c>
      <c r="B114" s="24" t="s">
        <v>176</v>
      </c>
      <c r="C114" s="41">
        <v>30687</v>
      </c>
      <c r="D114" s="25"/>
      <c r="E114" s="50">
        <v>3632</v>
      </c>
      <c r="F114" s="56" t="str">
        <f t="shared" si="3"/>
        <v/>
      </c>
      <c r="G114" s="58" t="str">
        <f t="shared" si="4"/>
        <v/>
      </c>
      <c r="H114" s="58" t="str">
        <f t="shared" si="5"/>
        <v/>
      </c>
      <c r="I114" s="26"/>
    </row>
    <row r="115" spans="1:9" ht="15" hidden="1" thickBot="1" x14ac:dyDescent="0.35">
      <c r="A115" s="23" t="s">
        <v>171</v>
      </c>
      <c r="B115" s="24" t="s">
        <v>177</v>
      </c>
      <c r="C115" s="41">
        <v>8619</v>
      </c>
      <c r="D115" s="25"/>
      <c r="E115" s="50">
        <v>1064</v>
      </c>
      <c r="F115" s="56" t="str">
        <f t="shared" si="3"/>
        <v/>
      </c>
      <c r="G115" s="58" t="str">
        <f t="shared" si="4"/>
        <v/>
      </c>
      <c r="H115" s="58" t="str">
        <f t="shared" si="5"/>
        <v/>
      </c>
      <c r="I115" s="26"/>
    </row>
    <row r="116" spans="1:9" ht="15" hidden="1" thickBot="1" x14ac:dyDescent="0.35">
      <c r="A116" s="23" t="s">
        <v>171</v>
      </c>
      <c r="B116" s="24" t="s">
        <v>178</v>
      </c>
      <c r="C116" s="41">
        <v>17810</v>
      </c>
      <c r="D116" s="25"/>
      <c r="E116" s="50">
        <v>4253</v>
      </c>
      <c r="F116" s="56" t="str">
        <f t="shared" si="3"/>
        <v/>
      </c>
      <c r="G116" s="58" t="str">
        <f t="shared" si="4"/>
        <v/>
      </c>
      <c r="H116" s="58" t="str">
        <f t="shared" si="5"/>
        <v/>
      </c>
      <c r="I116" s="26"/>
    </row>
    <row r="117" spans="1:9" ht="15" hidden="1" thickBot="1" x14ac:dyDescent="0.35">
      <c r="A117" s="23" t="s">
        <v>171</v>
      </c>
      <c r="B117" s="24" t="s">
        <v>179</v>
      </c>
      <c r="C117" s="41">
        <v>3617250</v>
      </c>
      <c r="D117" s="25"/>
      <c r="E117" s="50">
        <v>391114</v>
      </c>
      <c r="F117" s="56" t="str">
        <f t="shared" si="3"/>
        <v/>
      </c>
      <c r="G117" s="58" t="str">
        <f t="shared" si="4"/>
        <v/>
      </c>
      <c r="H117" s="58" t="str">
        <f t="shared" si="5"/>
        <v/>
      </c>
      <c r="I117" s="26"/>
    </row>
    <row r="118" spans="1:9" ht="15" hidden="1" thickBot="1" x14ac:dyDescent="0.35">
      <c r="A118" s="23" t="s">
        <v>171</v>
      </c>
      <c r="B118" s="24" t="s">
        <v>180</v>
      </c>
      <c r="C118" s="41">
        <v>176156</v>
      </c>
      <c r="D118" s="25"/>
      <c r="E118" s="50">
        <v>43911</v>
      </c>
      <c r="F118" s="56" t="str">
        <f t="shared" si="3"/>
        <v/>
      </c>
      <c r="G118" s="58" t="str">
        <f t="shared" si="4"/>
        <v/>
      </c>
      <c r="H118" s="58" t="str">
        <f t="shared" si="5"/>
        <v/>
      </c>
      <c r="I118" s="26"/>
    </row>
    <row r="119" spans="1:9" ht="15" hidden="1" thickBot="1" x14ac:dyDescent="0.35">
      <c r="A119" s="23" t="s">
        <v>171</v>
      </c>
      <c r="B119" s="24" t="s">
        <v>181</v>
      </c>
      <c r="C119" s="41">
        <v>89578</v>
      </c>
      <c r="D119" s="25"/>
      <c r="E119" s="50">
        <v>18610</v>
      </c>
      <c r="F119" s="56" t="str">
        <f t="shared" si="3"/>
        <v/>
      </c>
      <c r="G119" s="58" t="str">
        <f t="shared" si="4"/>
        <v/>
      </c>
      <c r="H119" s="58" t="str">
        <f t="shared" si="5"/>
        <v/>
      </c>
      <c r="I119" s="26"/>
    </row>
    <row r="120" spans="1:9" ht="15" hidden="1" thickBot="1" x14ac:dyDescent="0.35">
      <c r="A120" s="23" t="s">
        <v>171</v>
      </c>
      <c r="B120" s="24" t="s">
        <v>182</v>
      </c>
      <c r="C120" s="41">
        <v>879001</v>
      </c>
      <c r="D120" s="25"/>
      <c r="E120" s="50">
        <v>117009</v>
      </c>
      <c r="F120" s="56" t="str">
        <f t="shared" si="3"/>
        <v/>
      </c>
      <c r="G120" s="58" t="str">
        <f t="shared" si="4"/>
        <v/>
      </c>
      <c r="H120" s="58" t="str">
        <f t="shared" si="5"/>
        <v/>
      </c>
      <c r="I120" s="26"/>
    </row>
    <row r="121" spans="1:9" ht="15" hidden="1" thickBot="1" x14ac:dyDescent="0.35">
      <c r="A121" s="23" t="s">
        <v>171</v>
      </c>
      <c r="B121" s="24" t="s">
        <v>183</v>
      </c>
      <c r="C121" s="41">
        <v>341794</v>
      </c>
      <c r="D121" s="25"/>
      <c r="E121" s="50">
        <v>43822</v>
      </c>
      <c r="F121" s="39" t="str">
        <f t="shared" si="3"/>
        <v/>
      </c>
      <c r="G121" s="59" t="str">
        <f t="shared" si="4"/>
        <v/>
      </c>
      <c r="H121" s="59" t="str">
        <f t="shared" si="5"/>
        <v/>
      </c>
      <c r="I121" s="26"/>
    </row>
    <row r="122" spans="1:9" ht="15" hidden="1" thickBot="1" x14ac:dyDescent="0.35">
      <c r="A122" s="23" t="s">
        <v>171</v>
      </c>
      <c r="B122" s="24" t="s">
        <v>184</v>
      </c>
      <c r="C122" s="41">
        <v>40204</v>
      </c>
      <c r="D122" s="25"/>
      <c r="E122" s="50">
        <v>4457</v>
      </c>
      <c r="F122" s="39" t="str">
        <f t="shared" si="3"/>
        <v/>
      </c>
      <c r="G122" s="59" t="str">
        <f t="shared" si="4"/>
        <v/>
      </c>
      <c r="H122" s="59" t="str">
        <f t="shared" si="5"/>
        <v/>
      </c>
      <c r="I122" s="26"/>
    </row>
    <row r="123" spans="1:9" ht="15" hidden="1" thickBot="1" x14ac:dyDescent="0.35">
      <c r="A123" s="23" t="s">
        <v>171</v>
      </c>
      <c r="B123" s="24" t="s">
        <v>185</v>
      </c>
      <c r="C123" s="41">
        <v>194612</v>
      </c>
      <c r="D123" s="25"/>
      <c r="E123" s="50">
        <v>56198</v>
      </c>
      <c r="F123" s="39" t="str">
        <f t="shared" si="3"/>
        <v/>
      </c>
      <c r="G123" s="59" t="str">
        <f t="shared" si="4"/>
        <v/>
      </c>
      <c r="H123" s="59" t="str">
        <f t="shared" si="5"/>
        <v/>
      </c>
      <c r="I123" s="26"/>
    </row>
    <row r="124" spans="1:9" ht="15" hidden="1" thickBot="1" x14ac:dyDescent="0.35">
      <c r="A124" s="23" t="s">
        <v>171</v>
      </c>
      <c r="B124" s="24" t="s">
        <v>186</v>
      </c>
      <c r="C124" s="41">
        <v>167697</v>
      </c>
      <c r="D124" s="25"/>
      <c r="E124" s="50">
        <v>26790</v>
      </c>
      <c r="F124" s="39" t="str">
        <f t="shared" si="3"/>
        <v/>
      </c>
      <c r="G124" s="59" t="str">
        <f t="shared" si="4"/>
        <v/>
      </c>
      <c r="H124" s="59" t="str">
        <f t="shared" si="5"/>
        <v/>
      </c>
      <c r="I124" s="26"/>
    </row>
    <row r="125" spans="1:9" ht="15" hidden="1" thickBot="1" x14ac:dyDescent="0.35">
      <c r="A125" s="23" t="s">
        <v>171</v>
      </c>
      <c r="B125" s="24" t="s">
        <v>187</v>
      </c>
      <c r="C125" s="48" t="s">
        <v>136</v>
      </c>
      <c r="D125" s="25"/>
      <c r="E125" s="50" t="s">
        <v>137</v>
      </c>
      <c r="F125" s="39" t="str">
        <f t="shared" si="3"/>
        <v/>
      </c>
      <c r="G125" s="59" t="str">
        <f t="shared" si="4"/>
        <v/>
      </c>
      <c r="H125" s="59" t="str">
        <f t="shared" si="5"/>
        <v/>
      </c>
      <c r="I125" s="26"/>
    </row>
    <row r="126" spans="1:9" ht="15" hidden="1" thickBot="1" x14ac:dyDescent="0.35">
      <c r="A126" s="23" t="s">
        <v>171</v>
      </c>
      <c r="B126" s="24" t="s">
        <v>188</v>
      </c>
      <c r="C126" s="41">
        <v>5887582</v>
      </c>
      <c r="D126" s="25"/>
      <c r="E126" s="50">
        <v>775111</v>
      </c>
      <c r="F126" s="39" t="str">
        <f t="shared" si="3"/>
        <v/>
      </c>
      <c r="G126" s="59" t="str">
        <f t="shared" si="4"/>
        <v/>
      </c>
      <c r="H126" s="59" t="str">
        <f t="shared" si="5"/>
        <v/>
      </c>
      <c r="I126" s="26"/>
    </row>
    <row r="127" spans="1:9" ht="15" hidden="1" thickBot="1" x14ac:dyDescent="0.35">
      <c r="A127" s="23" t="s">
        <v>189</v>
      </c>
      <c r="B127" s="24" t="s">
        <v>190</v>
      </c>
      <c r="C127" s="41">
        <v>16591</v>
      </c>
      <c r="D127" s="25"/>
      <c r="E127" s="50">
        <v>3643</v>
      </c>
      <c r="F127" s="39" t="str">
        <f t="shared" si="3"/>
        <v/>
      </c>
      <c r="G127" s="59" t="str">
        <f t="shared" si="4"/>
        <v/>
      </c>
      <c r="H127" s="59" t="str">
        <f t="shared" si="5"/>
        <v/>
      </c>
      <c r="I127" s="26"/>
    </row>
    <row r="128" spans="1:9" ht="15" hidden="1" thickBot="1" x14ac:dyDescent="0.35">
      <c r="A128" s="23" t="s">
        <v>189</v>
      </c>
      <c r="B128" s="24" t="s">
        <v>191</v>
      </c>
      <c r="C128" s="41">
        <v>18319</v>
      </c>
      <c r="D128" s="25"/>
      <c r="E128" s="50">
        <v>4459</v>
      </c>
      <c r="F128" s="39" t="str">
        <f t="shared" si="3"/>
        <v/>
      </c>
      <c r="G128" s="59" t="str">
        <f t="shared" si="4"/>
        <v/>
      </c>
      <c r="H128" s="59" t="str">
        <f t="shared" si="5"/>
        <v/>
      </c>
      <c r="I128" s="26"/>
    </row>
    <row r="129" spans="1:9" ht="15" hidden="1" thickBot="1" x14ac:dyDescent="0.35">
      <c r="A129" s="23" t="s">
        <v>189</v>
      </c>
      <c r="B129" s="24" t="s">
        <v>192</v>
      </c>
      <c r="C129" s="41">
        <v>37607</v>
      </c>
      <c r="D129" s="25"/>
      <c r="E129" s="50">
        <v>10640</v>
      </c>
      <c r="F129" s="39" t="str">
        <f t="shared" si="3"/>
        <v/>
      </c>
      <c r="G129" s="59" t="str">
        <f t="shared" si="4"/>
        <v/>
      </c>
      <c r="H129" s="59" t="str">
        <f t="shared" si="5"/>
        <v/>
      </c>
      <c r="I129" s="26"/>
    </row>
    <row r="130" spans="1:9" ht="15" hidden="1" thickBot="1" x14ac:dyDescent="0.35">
      <c r="A130" s="23" t="s">
        <v>189</v>
      </c>
      <c r="B130" s="24" t="s">
        <v>193</v>
      </c>
      <c r="C130" s="41">
        <v>224501</v>
      </c>
      <c r="D130" s="25"/>
      <c r="E130" s="50">
        <v>27402</v>
      </c>
      <c r="F130" s="39" t="str">
        <f t="shared" si="3"/>
        <v/>
      </c>
      <c r="G130" s="59" t="str">
        <f t="shared" si="4"/>
        <v/>
      </c>
      <c r="H130" s="59" t="str">
        <f t="shared" si="5"/>
        <v/>
      </c>
      <c r="I130" s="26"/>
    </row>
    <row r="131" spans="1:9" ht="15" hidden="1" thickBot="1" x14ac:dyDescent="0.35">
      <c r="A131" s="23" t="s">
        <v>189</v>
      </c>
      <c r="B131" s="24" t="s">
        <v>194</v>
      </c>
      <c r="C131" s="41">
        <v>33531</v>
      </c>
      <c r="D131" s="25"/>
      <c r="E131" s="50">
        <v>7537</v>
      </c>
      <c r="F131" s="39" t="str">
        <f t="shared" si="3"/>
        <v/>
      </c>
      <c r="G131" s="59" t="str">
        <f t="shared" si="4"/>
        <v/>
      </c>
      <c r="H131" s="59" t="str">
        <f t="shared" si="5"/>
        <v/>
      </c>
      <c r="I131" s="26"/>
    </row>
    <row r="132" spans="1:9" ht="15" hidden="1" thickBot="1" x14ac:dyDescent="0.35">
      <c r="A132" s="23" t="s">
        <v>189</v>
      </c>
      <c r="B132" s="24" t="s">
        <v>195</v>
      </c>
      <c r="C132" s="41">
        <v>9440</v>
      </c>
      <c r="D132" s="25"/>
      <c r="E132" s="50">
        <v>2178</v>
      </c>
      <c r="F132" s="39" t="str">
        <f t="shared" si="3"/>
        <v/>
      </c>
      <c r="G132" s="59" t="str">
        <f t="shared" si="4"/>
        <v/>
      </c>
      <c r="H132" s="59" t="str">
        <f t="shared" si="5"/>
        <v/>
      </c>
      <c r="I132" s="26"/>
    </row>
    <row r="133" spans="1:9" ht="15" hidden="1" thickBot="1" x14ac:dyDescent="0.35">
      <c r="A133" s="23" t="s">
        <v>189</v>
      </c>
      <c r="B133" s="24" t="s">
        <v>196</v>
      </c>
      <c r="C133" s="41">
        <v>4607</v>
      </c>
      <c r="D133" s="25"/>
      <c r="E133" s="50">
        <v>957</v>
      </c>
      <c r="F133" s="39" t="str">
        <f t="shared" si="3"/>
        <v/>
      </c>
      <c r="G133" s="59" t="str">
        <f t="shared" si="4"/>
        <v/>
      </c>
      <c r="H133" s="59" t="str">
        <f t="shared" si="5"/>
        <v/>
      </c>
      <c r="I133" s="26"/>
    </row>
    <row r="134" spans="1:9" ht="15" hidden="1" thickBot="1" x14ac:dyDescent="0.35">
      <c r="A134" s="23" t="s">
        <v>189</v>
      </c>
      <c r="B134" s="24" t="s">
        <v>197</v>
      </c>
      <c r="C134" s="41">
        <v>23923</v>
      </c>
      <c r="D134" s="25"/>
      <c r="E134" s="50">
        <v>4895</v>
      </c>
      <c r="F134" s="39" t="str">
        <f t="shared" si="3"/>
        <v/>
      </c>
      <c r="G134" s="59" t="str">
        <f t="shared" si="4"/>
        <v/>
      </c>
      <c r="H134" s="59" t="str">
        <f t="shared" si="5"/>
        <v/>
      </c>
      <c r="I134" s="26"/>
    </row>
    <row r="135" spans="1:9" ht="15" hidden="1" thickBot="1" x14ac:dyDescent="0.35">
      <c r="A135" s="23" t="s">
        <v>189</v>
      </c>
      <c r="B135" s="24" t="s">
        <v>198</v>
      </c>
      <c r="C135" s="41">
        <v>9145</v>
      </c>
      <c r="D135" s="25"/>
      <c r="E135" s="50">
        <v>2107</v>
      </c>
      <c r="F135" s="39" t="str">
        <f t="shared" si="3"/>
        <v/>
      </c>
      <c r="G135" s="59" t="str">
        <f t="shared" si="4"/>
        <v/>
      </c>
      <c r="H135" s="59" t="str">
        <f t="shared" si="5"/>
        <v/>
      </c>
      <c r="I135" s="26"/>
    </row>
    <row r="136" spans="1:9" ht="15" hidden="1" thickBot="1" x14ac:dyDescent="0.35">
      <c r="A136" s="23" t="s">
        <v>189</v>
      </c>
      <c r="B136" s="24" t="s">
        <v>199</v>
      </c>
      <c r="C136" s="41">
        <v>20115</v>
      </c>
      <c r="D136" s="25"/>
      <c r="E136" s="50">
        <v>3547</v>
      </c>
      <c r="F136" s="39" t="str">
        <f t="shared" si="3"/>
        <v/>
      </c>
      <c r="G136" s="59" t="str">
        <f t="shared" si="4"/>
        <v/>
      </c>
      <c r="H136" s="59" t="str">
        <f t="shared" si="5"/>
        <v/>
      </c>
      <c r="I136" s="26"/>
    </row>
    <row r="137" spans="1:9" ht="15" hidden="1" thickBot="1" x14ac:dyDescent="0.35">
      <c r="A137" s="23" t="s">
        <v>189</v>
      </c>
      <c r="B137" s="24" t="s">
        <v>200</v>
      </c>
      <c r="C137" s="41">
        <v>13633</v>
      </c>
      <c r="D137" s="25"/>
      <c r="E137" s="50">
        <v>3428</v>
      </c>
      <c r="F137" s="39" t="str">
        <f t="shared" si="3"/>
        <v/>
      </c>
      <c r="G137" s="59" t="str">
        <f t="shared" si="4"/>
        <v/>
      </c>
      <c r="H137" s="59" t="str">
        <f t="shared" si="5"/>
        <v/>
      </c>
      <c r="I137" s="26"/>
    </row>
    <row r="138" spans="1:9" ht="15" hidden="1" thickBot="1" x14ac:dyDescent="0.35">
      <c r="A138" s="23" t="s">
        <v>189</v>
      </c>
      <c r="B138" s="24" t="s">
        <v>201</v>
      </c>
      <c r="C138" s="41">
        <v>22168</v>
      </c>
      <c r="D138" s="25"/>
      <c r="E138" s="50">
        <v>6546</v>
      </c>
      <c r="F138" s="39" t="str">
        <f t="shared" ref="F138:F201" si="6">IF($D138="","",$D138+$E138)</f>
        <v/>
      </c>
      <c r="G138" s="59" t="str">
        <f t="shared" ref="G138:G201" si="7">IF($D138="","",$D138/$C138)</f>
        <v/>
      </c>
      <c r="H138" s="59" t="str">
        <f t="shared" ref="H138:H201" si="8">IF($F138="","",$F138/$C138)</f>
        <v/>
      </c>
      <c r="I138" s="26"/>
    </row>
    <row r="139" spans="1:9" ht="15" hidden="1" thickBot="1" x14ac:dyDescent="0.35">
      <c r="A139" s="23" t="s">
        <v>189</v>
      </c>
      <c r="B139" s="24" t="s">
        <v>202</v>
      </c>
      <c r="C139" s="41">
        <v>7609</v>
      </c>
      <c r="D139" s="25"/>
      <c r="E139" s="50">
        <v>1637</v>
      </c>
      <c r="F139" s="39" t="str">
        <f t="shared" si="6"/>
        <v/>
      </c>
      <c r="G139" s="59" t="str">
        <f t="shared" si="7"/>
        <v/>
      </c>
      <c r="H139" s="59" t="str">
        <f t="shared" si="8"/>
        <v/>
      </c>
      <c r="I139" s="26"/>
    </row>
    <row r="140" spans="1:9" ht="15" hidden="1" thickBot="1" x14ac:dyDescent="0.35">
      <c r="A140" s="23" t="s">
        <v>189</v>
      </c>
      <c r="B140" s="24" t="s">
        <v>203</v>
      </c>
      <c r="C140" s="41">
        <v>21268</v>
      </c>
      <c r="D140" s="25"/>
      <c r="E140" s="50">
        <v>4287</v>
      </c>
      <c r="F140" s="39" t="str">
        <f t="shared" si="6"/>
        <v/>
      </c>
      <c r="G140" s="59" t="str">
        <f t="shared" si="7"/>
        <v/>
      </c>
      <c r="H140" s="59" t="str">
        <f t="shared" si="8"/>
        <v/>
      </c>
      <c r="I140" s="26"/>
    </row>
    <row r="141" spans="1:9" ht="15" hidden="1" thickBot="1" x14ac:dyDescent="0.35">
      <c r="A141" s="23" t="s">
        <v>189</v>
      </c>
      <c r="B141" s="24" t="s">
        <v>204</v>
      </c>
      <c r="C141" s="41">
        <v>18960</v>
      </c>
      <c r="D141" s="25"/>
      <c r="E141" s="50">
        <v>3989</v>
      </c>
      <c r="F141" s="39" t="str">
        <f t="shared" si="6"/>
        <v/>
      </c>
      <c r="G141" s="59" t="str">
        <f t="shared" si="7"/>
        <v/>
      </c>
      <c r="H141" s="59" t="str">
        <f t="shared" si="8"/>
        <v/>
      </c>
      <c r="I141" s="26"/>
    </row>
    <row r="142" spans="1:9" ht="15" hidden="1" thickBot="1" x14ac:dyDescent="0.35">
      <c r="A142" s="23" t="s">
        <v>189</v>
      </c>
      <c r="B142" s="24" t="s">
        <v>205</v>
      </c>
      <c r="C142" s="41">
        <v>92094</v>
      </c>
      <c r="D142" s="25"/>
      <c r="E142" s="50">
        <v>14650</v>
      </c>
      <c r="F142" s="39" t="str">
        <f t="shared" si="6"/>
        <v/>
      </c>
      <c r="G142" s="59" t="str">
        <f t="shared" si="7"/>
        <v/>
      </c>
      <c r="H142" s="59" t="str">
        <f t="shared" si="8"/>
        <v/>
      </c>
      <c r="I142" s="26"/>
    </row>
    <row r="143" spans="1:9" ht="15" hidden="1" thickBot="1" x14ac:dyDescent="0.35">
      <c r="A143" s="23" t="s">
        <v>189</v>
      </c>
      <c r="B143" s="24" t="s">
        <v>206</v>
      </c>
      <c r="C143" s="41">
        <v>54881</v>
      </c>
      <c r="D143" s="25"/>
      <c r="E143" s="50">
        <v>8206</v>
      </c>
      <c r="F143" s="39" t="str">
        <f t="shared" si="6"/>
        <v/>
      </c>
      <c r="G143" s="59" t="str">
        <f t="shared" si="7"/>
        <v/>
      </c>
      <c r="H143" s="59" t="str">
        <f t="shared" si="8"/>
        <v/>
      </c>
      <c r="I143" s="26"/>
    </row>
    <row r="144" spans="1:9" ht="15" hidden="1" thickBot="1" x14ac:dyDescent="0.35">
      <c r="A144" s="23" t="s">
        <v>189</v>
      </c>
      <c r="B144" s="24" t="s">
        <v>207</v>
      </c>
      <c r="C144" s="41">
        <v>43752</v>
      </c>
      <c r="D144" s="25"/>
      <c r="E144" s="50">
        <v>6951</v>
      </c>
      <c r="F144" s="39" t="str">
        <f t="shared" si="6"/>
        <v/>
      </c>
      <c r="G144" s="59" t="str">
        <f t="shared" si="7"/>
        <v/>
      </c>
      <c r="H144" s="59" t="str">
        <f t="shared" si="8"/>
        <v/>
      </c>
      <c r="I144" s="26"/>
    </row>
    <row r="145" spans="1:9" ht="15" hidden="1" thickBot="1" x14ac:dyDescent="0.35">
      <c r="A145" s="23" t="s">
        <v>189</v>
      </c>
      <c r="B145" s="24" t="s">
        <v>208</v>
      </c>
      <c r="C145" s="41">
        <v>15523</v>
      </c>
      <c r="D145" s="25"/>
      <c r="E145" s="50">
        <v>3051</v>
      </c>
      <c r="F145" s="39" t="str">
        <f t="shared" si="6"/>
        <v/>
      </c>
      <c r="G145" s="59" t="str">
        <f t="shared" si="7"/>
        <v/>
      </c>
      <c r="H145" s="59" t="str">
        <f t="shared" si="8"/>
        <v/>
      </c>
      <c r="I145" s="26"/>
    </row>
    <row r="146" spans="1:9" ht="15" hidden="1" thickBot="1" x14ac:dyDescent="0.35">
      <c r="A146" s="23" t="s">
        <v>189</v>
      </c>
      <c r="B146" s="24" t="s">
        <v>209</v>
      </c>
      <c r="C146" s="41">
        <v>6200</v>
      </c>
      <c r="D146" s="25"/>
      <c r="E146" s="50">
        <v>1389</v>
      </c>
      <c r="F146" s="39" t="str">
        <f t="shared" si="6"/>
        <v/>
      </c>
      <c r="G146" s="59" t="str">
        <f t="shared" si="7"/>
        <v/>
      </c>
      <c r="H146" s="59" t="str">
        <f t="shared" si="8"/>
        <v/>
      </c>
      <c r="I146" s="26"/>
    </row>
    <row r="147" spans="1:9" ht="15" hidden="1" thickBot="1" x14ac:dyDescent="0.35">
      <c r="A147" s="23" t="s">
        <v>189</v>
      </c>
      <c r="B147" s="24" t="s">
        <v>210</v>
      </c>
      <c r="C147" s="41">
        <v>10806</v>
      </c>
      <c r="D147" s="25"/>
      <c r="E147" s="50">
        <v>2281</v>
      </c>
      <c r="F147" s="39" t="str">
        <f t="shared" si="6"/>
        <v/>
      </c>
      <c r="G147" s="59" t="str">
        <f t="shared" si="7"/>
        <v/>
      </c>
      <c r="H147" s="59" t="str">
        <f t="shared" si="8"/>
        <v/>
      </c>
      <c r="I147" s="26"/>
    </row>
    <row r="148" spans="1:9" ht="15" hidden="1" thickBot="1" x14ac:dyDescent="0.35">
      <c r="A148" s="23" t="s">
        <v>189</v>
      </c>
      <c r="B148" s="24" t="s">
        <v>211</v>
      </c>
      <c r="C148" s="41">
        <v>16648</v>
      </c>
      <c r="D148" s="25"/>
      <c r="E148" s="50">
        <v>3121</v>
      </c>
      <c r="F148" s="39" t="str">
        <f t="shared" si="6"/>
        <v/>
      </c>
      <c r="G148" s="59" t="str">
        <f t="shared" si="7"/>
        <v/>
      </c>
      <c r="H148" s="59" t="str">
        <f t="shared" si="8"/>
        <v/>
      </c>
      <c r="I148" s="26"/>
    </row>
    <row r="149" spans="1:9" ht="15" hidden="1" thickBot="1" x14ac:dyDescent="0.35">
      <c r="A149" s="23" t="s">
        <v>189</v>
      </c>
      <c r="B149" s="24" t="s">
        <v>212</v>
      </c>
      <c r="C149" s="41">
        <v>107145</v>
      </c>
      <c r="D149" s="25"/>
      <c r="E149" s="50">
        <v>16420</v>
      </c>
      <c r="F149" s="39" t="str">
        <f t="shared" si="6"/>
        <v/>
      </c>
      <c r="G149" s="59" t="str">
        <f t="shared" si="7"/>
        <v/>
      </c>
      <c r="H149" s="59" t="str">
        <f t="shared" si="8"/>
        <v/>
      </c>
      <c r="I149" s="26"/>
    </row>
    <row r="150" spans="1:9" ht="15" hidden="1" thickBot="1" x14ac:dyDescent="0.35">
      <c r="A150" s="23" t="s">
        <v>189</v>
      </c>
      <c r="B150" s="24" t="s">
        <v>213</v>
      </c>
      <c r="C150" s="41">
        <v>16063</v>
      </c>
      <c r="D150" s="25"/>
      <c r="E150" s="50">
        <v>2893</v>
      </c>
      <c r="F150" s="39" t="str">
        <f t="shared" si="6"/>
        <v/>
      </c>
      <c r="G150" s="59" t="str">
        <f t="shared" si="7"/>
        <v/>
      </c>
      <c r="H150" s="59" t="str">
        <f t="shared" si="8"/>
        <v/>
      </c>
      <c r="I150" s="26"/>
    </row>
    <row r="151" spans="1:9" ht="15" hidden="1" thickBot="1" x14ac:dyDescent="0.35">
      <c r="A151" s="23" t="s">
        <v>189</v>
      </c>
      <c r="B151" s="24" t="s">
        <v>214</v>
      </c>
      <c r="C151" s="41">
        <v>10723</v>
      </c>
      <c r="D151" s="25"/>
      <c r="E151" s="50">
        <v>2676</v>
      </c>
      <c r="F151" s="39" t="str">
        <f t="shared" si="6"/>
        <v/>
      </c>
      <c r="G151" s="59" t="str">
        <f t="shared" si="7"/>
        <v/>
      </c>
      <c r="H151" s="59" t="str">
        <f t="shared" si="8"/>
        <v/>
      </c>
      <c r="I151" s="26"/>
    </row>
    <row r="152" spans="1:9" ht="15" hidden="1" thickBot="1" x14ac:dyDescent="0.35">
      <c r="A152" s="23" t="s">
        <v>189</v>
      </c>
      <c r="B152" s="24" t="s">
        <v>215</v>
      </c>
      <c r="C152" s="41">
        <v>84090</v>
      </c>
      <c r="D152" s="25"/>
      <c r="E152" s="50">
        <v>20981</v>
      </c>
      <c r="F152" s="39" t="str">
        <f t="shared" si="6"/>
        <v/>
      </c>
      <c r="G152" s="59" t="str">
        <f t="shared" si="7"/>
        <v/>
      </c>
      <c r="H152" s="59" t="str">
        <f t="shared" si="8"/>
        <v/>
      </c>
      <c r="I152" s="26"/>
    </row>
    <row r="153" spans="1:9" ht="15" hidden="1" thickBot="1" x14ac:dyDescent="0.35">
      <c r="A153" s="23" t="s">
        <v>189</v>
      </c>
      <c r="B153" s="24" t="s">
        <v>216</v>
      </c>
      <c r="C153" s="41">
        <v>16673</v>
      </c>
      <c r="D153" s="25"/>
      <c r="E153" s="50">
        <v>3173</v>
      </c>
      <c r="F153" s="39" t="str">
        <f t="shared" si="6"/>
        <v/>
      </c>
      <c r="G153" s="59" t="str">
        <f t="shared" si="7"/>
        <v/>
      </c>
      <c r="H153" s="59" t="str">
        <f t="shared" si="8"/>
        <v/>
      </c>
      <c r="I153" s="26"/>
    </row>
    <row r="154" spans="1:9" ht="15" hidden="1" thickBot="1" x14ac:dyDescent="0.35">
      <c r="A154" s="23" t="s">
        <v>189</v>
      </c>
      <c r="B154" s="24" t="s">
        <v>217</v>
      </c>
      <c r="C154" s="41">
        <v>39782</v>
      </c>
      <c r="D154" s="25"/>
      <c r="E154" s="50">
        <v>7342</v>
      </c>
      <c r="F154" s="39" t="str">
        <f t="shared" si="6"/>
        <v/>
      </c>
      <c r="G154" s="59" t="str">
        <f t="shared" si="7"/>
        <v/>
      </c>
      <c r="H154" s="59" t="str">
        <f t="shared" si="8"/>
        <v/>
      </c>
      <c r="I154" s="26"/>
    </row>
    <row r="155" spans="1:9" ht="15" hidden="1" thickBot="1" x14ac:dyDescent="0.35">
      <c r="A155" s="23" t="s">
        <v>189</v>
      </c>
      <c r="B155" s="24" t="s">
        <v>218</v>
      </c>
      <c r="C155" s="41">
        <v>19649</v>
      </c>
      <c r="D155" s="25"/>
      <c r="E155" s="50">
        <v>3540</v>
      </c>
      <c r="F155" s="39" t="str">
        <f t="shared" si="6"/>
        <v/>
      </c>
      <c r="G155" s="59" t="str">
        <f t="shared" si="7"/>
        <v/>
      </c>
      <c r="H155" s="59" t="str">
        <f t="shared" si="8"/>
        <v/>
      </c>
      <c r="I155" s="26"/>
    </row>
    <row r="156" spans="1:9" ht="15" hidden="1" thickBot="1" x14ac:dyDescent="0.35">
      <c r="A156" s="23" t="s">
        <v>189</v>
      </c>
      <c r="B156" s="24" t="s">
        <v>219</v>
      </c>
      <c r="C156" s="41">
        <v>27968</v>
      </c>
      <c r="D156" s="25"/>
      <c r="E156" s="50">
        <v>5955</v>
      </c>
      <c r="F156" s="39" t="str">
        <f t="shared" si="6"/>
        <v/>
      </c>
      <c r="G156" s="59" t="str">
        <f t="shared" si="7"/>
        <v/>
      </c>
      <c r="H156" s="59" t="str">
        <f t="shared" si="8"/>
        <v/>
      </c>
      <c r="I156" s="26"/>
    </row>
    <row r="157" spans="1:9" ht="15" hidden="1" thickBot="1" x14ac:dyDescent="0.35">
      <c r="A157" s="23" t="s">
        <v>189</v>
      </c>
      <c r="B157" s="24" t="s">
        <v>220</v>
      </c>
      <c r="C157" s="41">
        <v>11732</v>
      </c>
      <c r="D157" s="25"/>
      <c r="E157" s="50">
        <v>2527</v>
      </c>
      <c r="F157" s="39" t="str">
        <f t="shared" si="6"/>
        <v/>
      </c>
      <c r="G157" s="59" t="str">
        <f t="shared" si="7"/>
        <v/>
      </c>
      <c r="H157" s="59" t="str">
        <f t="shared" si="8"/>
        <v/>
      </c>
      <c r="I157" s="26"/>
    </row>
    <row r="158" spans="1:9" ht="15" hidden="1" thickBot="1" x14ac:dyDescent="0.35">
      <c r="A158" s="23" t="s">
        <v>189</v>
      </c>
      <c r="B158" s="24" t="s">
        <v>221</v>
      </c>
      <c r="C158" s="41">
        <v>32414</v>
      </c>
      <c r="D158" s="25"/>
      <c r="E158" s="50">
        <v>7250</v>
      </c>
      <c r="F158" s="39" t="str">
        <f t="shared" si="6"/>
        <v/>
      </c>
      <c r="G158" s="59" t="str">
        <f t="shared" si="7"/>
        <v/>
      </c>
      <c r="H158" s="59" t="str">
        <f t="shared" si="8"/>
        <v/>
      </c>
      <c r="I158" s="26"/>
    </row>
    <row r="159" spans="1:9" ht="15" hidden="1" thickBot="1" x14ac:dyDescent="0.35">
      <c r="A159" s="23" t="s">
        <v>189</v>
      </c>
      <c r="B159" s="24" t="s">
        <v>222</v>
      </c>
      <c r="C159" s="41">
        <v>11610</v>
      </c>
      <c r="D159" s="25"/>
      <c r="E159" s="50">
        <v>2997</v>
      </c>
      <c r="F159" s="39" t="str">
        <f t="shared" si="6"/>
        <v/>
      </c>
      <c r="G159" s="59" t="str">
        <f t="shared" si="7"/>
        <v/>
      </c>
      <c r="H159" s="59" t="str">
        <f t="shared" si="8"/>
        <v/>
      </c>
      <c r="I159" s="26"/>
    </row>
    <row r="160" spans="1:9" ht="15" hidden="1" thickBot="1" x14ac:dyDescent="0.35">
      <c r="A160" s="23" t="s">
        <v>189</v>
      </c>
      <c r="B160" s="24" t="s">
        <v>223</v>
      </c>
      <c r="C160" s="41">
        <v>12631</v>
      </c>
      <c r="D160" s="25"/>
      <c r="E160" s="50">
        <v>3139</v>
      </c>
      <c r="F160" s="39" t="str">
        <f t="shared" si="6"/>
        <v/>
      </c>
      <c r="G160" s="59" t="str">
        <f t="shared" si="7"/>
        <v/>
      </c>
      <c r="H160" s="59" t="str">
        <f t="shared" si="8"/>
        <v/>
      </c>
      <c r="I160" s="26"/>
    </row>
    <row r="161" spans="1:9" ht="15" hidden="1" thickBot="1" x14ac:dyDescent="0.35">
      <c r="A161" s="23" t="s">
        <v>189</v>
      </c>
      <c r="B161" s="24" t="s">
        <v>224</v>
      </c>
      <c r="C161" s="41">
        <v>60974</v>
      </c>
      <c r="D161" s="25"/>
      <c r="E161" s="50">
        <v>11363</v>
      </c>
      <c r="F161" s="39" t="str">
        <f t="shared" si="6"/>
        <v/>
      </c>
      <c r="G161" s="59" t="str">
        <f t="shared" si="7"/>
        <v/>
      </c>
      <c r="H161" s="59" t="str">
        <f t="shared" si="8"/>
        <v/>
      </c>
      <c r="I161" s="26"/>
    </row>
    <row r="162" spans="1:9" ht="15" hidden="1" thickBot="1" x14ac:dyDescent="0.35">
      <c r="A162" s="23" t="s">
        <v>189</v>
      </c>
      <c r="B162" s="24" t="s">
        <v>225</v>
      </c>
      <c r="C162" s="41">
        <v>23093</v>
      </c>
      <c r="D162" s="25"/>
      <c r="E162" s="50">
        <v>4118</v>
      </c>
      <c r="F162" s="39" t="str">
        <f t="shared" si="6"/>
        <v/>
      </c>
      <c r="G162" s="59" t="str">
        <f t="shared" si="7"/>
        <v/>
      </c>
      <c r="H162" s="59" t="str">
        <f t="shared" si="8"/>
        <v/>
      </c>
      <c r="I162" s="26"/>
    </row>
    <row r="163" spans="1:9" ht="15" hidden="1" thickBot="1" x14ac:dyDescent="0.35">
      <c r="A163" s="23" t="s">
        <v>189</v>
      </c>
      <c r="B163" s="24" t="s">
        <v>226</v>
      </c>
      <c r="C163" s="41">
        <v>6080</v>
      </c>
      <c r="D163" s="25"/>
      <c r="E163" s="50">
        <v>1506</v>
      </c>
      <c r="F163" s="39" t="str">
        <f t="shared" si="6"/>
        <v/>
      </c>
      <c r="G163" s="59" t="str">
        <f t="shared" si="7"/>
        <v/>
      </c>
      <c r="H163" s="59" t="str">
        <f t="shared" si="8"/>
        <v/>
      </c>
      <c r="I163" s="26"/>
    </row>
    <row r="164" spans="1:9" ht="15" hidden="1" thickBot="1" x14ac:dyDescent="0.35">
      <c r="A164" s="23" t="s">
        <v>189</v>
      </c>
      <c r="B164" s="24" t="s">
        <v>227</v>
      </c>
      <c r="C164" s="41">
        <v>14892</v>
      </c>
      <c r="D164" s="25"/>
      <c r="E164" s="50">
        <v>3315</v>
      </c>
      <c r="F164" s="39" t="str">
        <f t="shared" si="6"/>
        <v/>
      </c>
      <c r="G164" s="59" t="str">
        <f t="shared" si="7"/>
        <v/>
      </c>
      <c r="H164" s="59" t="str">
        <f t="shared" si="8"/>
        <v/>
      </c>
      <c r="I164" s="26"/>
    </row>
    <row r="165" spans="1:9" ht="15" hidden="1" thickBot="1" x14ac:dyDescent="0.35">
      <c r="A165" s="23" t="s">
        <v>189</v>
      </c>
      <c r="B165" s="24" t="s">
        <v>228</v>
      </c>
      <c r="C165" s="41">
        <v>7091</v>
      </c>
      <c r="D165" s="25"/>
      <c r="E165" s="50">
        <v>1429</v>
      </c>
      <c r="F165" s="39" t="str">
        <f t="shared" si="6"/>
        <v/>
      </c>
      <c r="G165" s="59" t="str">
        <f t="shared" si="7"/>
        <v/>
      </c>
      <c r="H165" s="59" t="str">
        <f t="shared" si="8"/>
        <v/>
      </c>
      <c r="I165" s="26"/>
    </row>
    <row r="166" spans="1:9" ht="15" hidden="1" thickBot="1" x14ac:dyDescent="0.35">
      <c r="A166" s="23" t="s">
        <v>189</v>
      </c>
      <c r="B166" s="24" t="s">
        <v>229</v>
      </c>
      <c r="C166" s="41">
        <v>8220</v>
      </c>
      <c r="D166" s="25"/>
      <c r="E166" s="50">
        <v>1948</v>
      </c>
      <c r="F166" s="39" t="str">
        <f t="shared" si="6"/>
        <v/>
      </c>
      <c r="G166" s="59" t="str">
        <f t="shared" si="7"/>
        <v/>
      </c>
      <c r="H166" s="59" t="str">
        <f t="shared" si="8"/>
        <v/>
      </c>
      <c r="I166" s="26"/>
    </row>
    <row r="167" spans="1:9" ht="15" hidden="1" thickBot="1" x14ac:dyDescent="0.35">
      <c r="A167" s="23" t="s">
        <v>189</v>
      </c>
      <c r="B167" s="24" t="s">
        <v>230</v>
      </c>
      <c r="C167" s="41">
        <v>10967</v>
      </c>
      <c r="D167" s="25"/>
      <c r="E167" s="50">
        <v>2519</v>
      </c>
      <c r="F167" s="39" t="str">
        <f t="shared" si="6"/>
        <v/>
      </c>
      <c r="G167" s="59" t="str">
        <f t="shared" si="7"/>
        <v/>
      </c>
      <c r="H167" s="59" t="str">
        <f t="shared" si="8"/>
        <v/>
      </c>
      <c r="I167" s="26"/>
    </row>
    <row r="168" spans="1:9" ht="15" hidden="1" thickBot="1" x14ac:dyDescent="0.35">
      <c r="A168" s="23" t="s">
        <v>189</v>
      </c>
      <c r="B168" s="24" t="s">
        <v>231</v>
      </c>
      <c r="C168" s="41">
        <v>19685</v>
      </c>
      <c r="D168" s="25"/>
      <c r="E168" s="50">
        <v>4073</v>
      </c>
      <c r="F168" s="39" t="str">
        <f t="shared" si="6"/>
        <v/>
      </c>
      <c r="G168" s="59" t="str">
        <f t="shared" si="7"/>
        <v/>
      </c>
      <c r="H168" s="59" t="str">
        <f t="shared" si="8"/>
        <v/>
      </c>
      <c r="I168" s="26"/>
    </row>
    <row r="169" spans="1:9" ht="15" hidden="1" thickBot="1" x14ac:dyDescent="0.35">
      <c r="A169" s="23" t="s">
        <v>189</v>
      </c>
      <c r="B169" s="24" t="s">
        <v>232</v>
      </c>
      <c r="C169" s="41">
        <v>63781</v>
      </c>
      <c r="D169" s="25"/>
      <c r="E169" s="50">
        <v>10252</v>
      </c>
      <c r="F169" s="39" t="str">
        <f t="shared" si="6"/>
        <v/>
      </c>
      <c r="G169" s="59" t="str">
        <f t="shared" si="7"/>
        <v/>
      </c>
      <c r="H169" s="59" t="str">
        <f t="shared" si="8"/>
        <v/>
      </c>
      <c r="I169" s="26"/>
    </row>
    <row r="170" spans="1:9" ht="15" hidden="1" thickBot="1" x14ac:dyDescent="0.35">
      <c r="A170" s="23" t="s">
        <v>189</v>
      </c>
      <c r="B170" s="24" t="s">
        <v>233</v>
      </c>
      <c r="C170" s="41">
        <v>13827</v>
      </c>
      <c r="D170" s="25"/>
      <c r="E170" s="50">
        <v>2511</v>
      </c>
      <c r="F170" s="39" t="str">
        <f t="shared" si="6"/>
        <v/>
      </c>
      <c r="G170" s="59" t="str">
        <f t="shared" si="7"/>
        <v/>
      </c>
      <c r="H170" s="59" t="str">
        <f t="shared" si="8"/>
        <v/>
      </c>
      <c r="I170" s="26"/>
    </row>
    <row r="171" spans="1:9" ht="15" hidden="1" thickBot="1" x14ac:dyDescent="0.35">
      <c r="A171" s="23" t="s">
        <v>189</v>
      </c>
      <c r="B171" s="24" t="s">
        <v>234</v>
      </c>
      <c r="C171" s="41">
        <v>14863</v>
      </c>
      <c r="D171" s="25"/>
      <c r="E171" s="50">
        <v>3660</v>
      </c>
      <c r="F171" s="39" t="str">
        <f t="shared" si="6"/>
        <v/>
      </c>
      <c r="G171" s="59" t="str">
        <f t="shared" si="7"/>
        <v/>
      </c>
      <c r="H171" s="59" t="str">
        <f t="shared" si="8"/>
        <v/>
      </c>
      <c r="I171" s="26"/>
    </row>
    <row r="172" spans="1:9" ht="15" hidden="1" thickBot="1" x14ac:dyDescent="0.35">
      <c r="A172" s="23" t="s">
        <v>189</v>
      </c>
      <c r="B172" s="24" t="s">
        <v>235</v>
      </c>
      <c r="C172" s="41">
        <v>37025</v>
      </c>
      <c r="D172" s="25"/>
      <c r="E172" s="50">
        <v>6756</v>
      </c>
      <c r="F172" s="39" t="str">
        <f t="shared" si="6"/>
        <v/>
      </c>
      <c r="G172" s="59" t="str">
        <f t="shared" si="7"/>
        <v/>
      </c>
      <c r="H172" s="59" t="str">
        <f t="shared" si="8"/>
        <v/>
      </c>
      <c r="I172" s="26"/>
    </row>
    <row r="173" spans="1:9" ht="15" hidden="1" thickBot="1" x14ac:dyDescent="0.35">
      <c r="A173" s="23" t="s">
        <v>189</v>
      </c>
      <c r="B173" s="24" t="s">
        <v>236</v>
      </c>
      <c r="C173" s="41">
        <v>38184</v>
      </c>
      <c r="D173" s="25"/>
      <c r="E173" s="50">
        <v>6244</v>
      </c>
      <c r="F173" s="39" t="str">
        <f t="shared" si="6"/>
        <v/>
      </c>
      <c r="G173" s="59" t="str">
        <f t="shared" si="7"/>
        <v/>
      </c>
      <c r="H173" s="59" t="str">
        <f t="shared" si="8"/>
        <v/>
      </c>
      <c r="I173" s="26"/>
    </row>
    <row r="174" spans="1:9" ht="15" hidden="1" thickBot="1" x14ac:dyDescent="0.35">
      <c r="A174" s="23" t="s">
        <v>189</v>
      </c>
      <c r="B174" s="24" t="s">
        <v>237</v>
      </c>
      <c r="C174" s="41">
        <v>6541</v>
      </c>
      <c r="D174" s="25"/>
      <c r="E174" s="50">
        <v>1576</v>
      </c>
      <c r="F174" s="39" t="str">
        <f t="shared" si="6"/>
        <v/>
      </c>
      <c r="G174" s="59" t="str">
        <f t="shared" si="7"/>
        <v/>
      </c>
      <c r="H174" s="59" t="str">
        <f t="shared" si="8"/>
        <v/>
      </c>
      <c r="I174" s="26"/>
    </row>
    <row r="175" spans="1:9" ht="15" hidden="1" thickBot="1" x14ac:dyDescent="0.35">
      <c r="A175" s="23" t="s">
        <v>189</v>
      </c>
      <c r="B175" s="24" t="s">
        <v>238</v>
      </c>
      <c r="C175" s="41">
        <v>7811</v>
      </c>
      <c r="D175" s="25"/>
      <c r="E175" s="50">
        <v>2074</v>
      </c>
      <c r="F175" s="39" t="str">
        <f t="shared" si="6"/>
        <v/>
      </c>
      <c r="G175" s="59" t="str">
        <f t="shared" si="7"/>
        <v/>
      </c>
      <c r="H175" s="59" t="str">
        <f t="shared" si="8"/>
        <v/>
      </c>
      <c r="I175" s="26"/>
    </row>
    <row r="176" spans="1:9" ht="15" hidden="1" thickBot="1" x14ac:dyDescent="0.35">
      <c r="A176" s="23" t="s">
        <v>189</v>
      </c>
      <c r="B176" s="24" t="s">
        <v>239</v>
      </c>
      <c r="C176" s="41">
        <v>7410</v>
      </c>
      <c r="D176" s="25"/>
      <c r="E176" s="50">
        <v>1629</v>
      </c>
      <c r="F176" s="39" t="str">
        <f t="shared" si="6"/>
        <v/>
      </c>
      <c r="G176" s="59" t="str">
        <f t="shared" si="7"/>
        <v/>
      </c>
      <c r="H176" s="59" t="str">
        <f t="shared" si="8"/>
        <v/>
      </c>
      <c r="I176" s="26"/>
    </row>
    <row r="177" spans="1:9" ht="15" hidden="1" thickBot="1" x14ac:dyDescent="0.35">
      <c r="A177" s="23" t="s">
        <v>189</v>
      </c>
      <c r="B177" s="24" t="s">
        <v>240</v>
      </c>
      <c r="C177" s="41">
        <v>7133</v>
      </c>
      <c r="D177" s="25"/>
      <c r="E177" s="50">
        <v>1814</v>
      </c>
      <c r="F177" s="39" t="str">
        <f t="shared" si="6"/>
        <v/>
      </c>
      <c r="G177" s="59" t="str">
        <f t="shared" si="7"/>
        <v/>
      </c>
      <c r="H177" s="59" t="str">
        <f t="shared" si="8"/>
        <v/>
      </c>
      <c r="I177" s="26"/>
    </row>
    <row r="178" spans="1:9" ht="15" hidden="1" thickBot="1" x14ac:dyDescent="0.35">
      <c r="A178" s="23" t="s">
        <v>189</v>
      </c>
      <c r="B178" s="24" t="s">
        <v>241</v>
      </c>
      <c r="C178" s="41">
        <v>21686</v>
      </c>
      <c r="D178" s="25"/>
      <c r="E178" s="50">
        <v>4407</v>
      </c>
      <c r="F178" s="39" t="str">
        <f t="shared" si="6"/>
        <v/>
      </c>
      <c r="G178" s="59" t="str">
        <f t="shared" si="7"/>
        <v/>
      </c>
      <c r="H178" s="59" t="str">
        <f t="shared" si="8"/>
        <v/>
      </c>
      <c r="I178" s="26"/>
    </row>
    <row r="179" spans="1:9" ht="15" hidden="1" thickBot="1" x14ac:dyDescent="0.35">
      <c r="A179" s="23" t="s">
        <v>189</v>
      </c>
      <c r="B179" s="24" t="s">
        <v>242</v>
      </c>
      <c r="C179" s="41">
        <v>9374</v>
      </c>
      <c r="D179" s="25"/>
      <c r="E179" s="50">
        <v>2084</v>
      </c>
      <c r="F179" s="39" t="str">
        <f t="shared" si="6"/>
        <v/>
      </c>
      <c r="G179" s="59" t="str">
        <f t="shared" si="7"/>
        <v/>
      </c>
      <c r="H179" s="59" t="str">
        <f t="shared" si="8"/>
        <v/>
      </c>
      <c r="I179" s="26"/>
    </row>
    <row r="180" spans="1:9" ht="15" hidden="1" thickBot="1" x14ac:dyDescent="0.35">
      <c r="A180" s="23" t="s">
        <v>189</v>
      </c>
      <c r="B180" s="24" t="s">
        <v>243</v>
      </c>
      <c r="C180" s="41">
        <v>16822</v>
      </c>
      <c r="D180" s="25"/>
      <c r="E180" s="50">
        <v>3206</v>
      </c>
      <c r="F180" s="39" t="str">
        <f t="shared" si="6"/>
        <v/>
      </c>
      <c r="G180" s="59" t="str">
        <f t="shared" si="7"/>
        <v/>
      </c>
      <c r="H180" s="59" t="str">
        <f t="shared" si="8"/>
        <v/>
      </c>
      <c r="I180" s="26"/>
    </row>
    <row r="181" spans="1:9" ht="15" hidden="1" thickBot="1" x14ac:dyDescent="0.35">
      <c r="A181" s="23" t="s">
        <v>189</v>
      </c>
      <c r="B181" s="24" t="s">
        <v>244</v>
      </c>
      <c r="C181" s="41">
        <v>9462</v>
      </c>
      <c r="D181" s="25"/>
      <c r="E181" s="50">
        <v>2198</v>
      </c>
      <c r="F181" s="39" t="str">
        <f t="shared" si="6"/>
        <v/>
      </c>
      <c r="G181" s="59" t="str">
        <f t="shared" si="7"/>
        <v/>
      </c>
      <c r="H181" s="59" t="str">
        <f t="shared" si="8"/>
        <v/>
      </c>
      <c r="I181" s="26"/>
    </row>
    <row r="182" spans="1:9" ht="15" hidden="1" thickBot="1" x14ac:dyDescent="0.35">
      <c r="A182" s="23" t="s">
        <v>189</v>
      </c>
      <c r="B182" s="24" t="s">
        <v>245</v>
      </c>
      <c r="C182" s="41">
        <v>20633</v>
      </c>
      <c r="D182" s="25"/>
      <c r="E182" s="50">
        <v>4173</v>
      </c>
      <c r="F182" s="39" t="str">
        <f t="shared" si="6"/>
        <v/>
      </c>
      <c r="G182" s="59" t="str">
        <f t="shared" si="7"/>
        <v/>
      </c>
      <c r="H182" s="59" t="str">
        <f t="shared" si="8"/>
        <v/>
      </c>
      <c r="I182" s="26"/>
    </row>
    <row r="183" spans="1:9" ht="15" hidden="1" thickBot="1" x14ac:dyDescent="0.35">
      <c r="A183" s="23" t="s">
        <v>189</v>
      </c>
      <c r="B183" s="24" t="s">
        <v>246</v>
      </c>
      <c r="C183" s="41">
        <v>17251</v>
      </c>
      <c r="D183" s="25"/>
      <c r="E183" s="50">
        <v>4556</v>
      </c>
      <c r="F183" s="39" t="str">
        <f t="shared" si="6"/>
        <v/>
      </c>
      <c r="G183" s="59" t="str">
        <f t="shared" si="7"/>
        <v/>
      </c>
      <c r="H183" s="59" t="str">
        <f t="shared" si="8"/>
        <v/>
      </c>
      <c r="I183" s="26"/>
    </row>
    <row r="184" spans="1:9" ht="15" hidden="1" thickBot="1" x14ac:dyDescent="0.35">
      <c r="A184" s="23" t="s">
        <v>189</v>
      </c>
      <c r="B184" s="24" t="s">
        <v>247</v>
      </c>
      <c r="C184" s="41">
        <v>56071</v>
      </c>
      <c r="D184" s="25"/>
      <c r="E184" s="50">
        <v>9398</v>
      </c>
      <c r="F184" s="39" t="str">
        <f t="shared" si="6"/>
        <v/>
      </c>
      <c r="G184" s="59" t="str">
        <f t="shared" si="7"/>
        <v/>
      </c>
      <c r="H184" s="59" t="str">
        <f t="shared" si="8"/>
        <v/>
      </c>
      <c r="I184" s="26"/>
    </row>
    <row r="185" spans="1:9" ht="15" hidden="1" thickBot="1" x14ac:dyDescent="0.35">
      <c r="A185" s="23" t="s">
        <v>189</v>
      </c>
      <c r="B185" s="24" t="s">
        <v>248</v>
      </c>
      <c r="C185" s="41">
        <v>7324</v>
      </c>
      <c r="D185" s="25"/>
      <c r="E185" s="50">
        <v>1738</v>
      </c>
      <c r="F185" s="39" t="str">
        <f t="shared" si="6"/>
        <v/>
      </c>
      <c r="G185" s="59" t="str">
        <f t="shared" si="7"/>
        <v/>
      </c>
      <c r="H185" s="59" t="str">
        <f t="shared" si="8"/>
        <v/>
      </c>
      <c r="I185" s="26"/>
    </row>
    <row r="186" spans="1:9" ht="15" hidden="1" thickBot="1" x14ac:dyDescent="0.35">
      <c r="A186" s="23" t="s">
        <v>189</v>
      </c>
      <c r="B186" s="24" t="s">
        <v>249</v>
      </c>
      <c r="C186" s="41">
        <v>347639</v>
      </c>
      <c r="D186" s="25"/>
      <c r="E186" s="50">
        <v>58890</v>
      </c>
      <c r="F186" s="39" t="str">
        <f t="shared" si="6"/>
        <v/>
      </c>
      <c r="G186" s="59" t="str">
        <f t="shared" si="7"/>
        <v/>
      </c>
      <c r="H186" s="59" t="str">
        <f t="shared" si="8"/>
        <v/>
      </c>
      <c r="I186" s="26"/>
    </row>
    <row r="187" spans="1:9" ht="15" hidden="1" thickBot="1" x14ac:dyDescent="0.35">
      <c r="A187" s="23" t="s">
        <v>189</v>
      </c>
      <c r="B187" s="24" t="s">
        <v>250</v>
      </c>
      <c r="C187" s="41">
        <v>15437</v>
      </c>
      <c r="D187" s="25"/>
      <c r="E187" s="50">
        <v>3295</v>
      </c>
      <c r="F187" s="39" t="str">
        <f t="shared" si="6"/>
        <v/>
      </c>
      <c r="G187" s="59" t="str">
        <f t="shared" si="7"/>
        <v/>
      </c>
      <c r="H187" s="59" t="str">
        <f t="shared" si="8"/>
        <v/>
      </c>
      <c r="I187" s="26"/>
    </row>
    <row r="188" spans="1:9" ht="15" hidden="1" thickBot="1" x14ac:dyDescent="0.35">
      <c r="A188" s="23" t="s">
        <v>189</v>
      </c>
      <c r="B188" s="24" t="s">
        <v>251</v>
      </c>
      <c r="C188" s="41">
        <v>20436</v>
      </c>
      <c r="D188" s="25"/>
      <c r="E188" s="50">
        <v>3658</v>
      </c>
      <c r="F188" s="39" t="str">
        <f t="shared" si="6"/>
        <v/>
      </c>
      <c r="G188" s="59" t="str">
        <f t="shared" si="7"/>
        <v/>
      </c>
      <c r="H188" s="59" t="str">
        <f t="shared" si="8"/>
        <v/>
      </c>
      <c r="I188" s="26"/>
    </row>
    <row r="189" spans="1:9" ht="15" hidden="1" thickBot="1" x14ac:dyDescent="0.35">
      <c r="A189" s="23" t="s">
        <v>189</v>
      </c>
      <c r="B189" s="24" t="s">
        <v>252</v>
      </c>
      <c r="C189" s="41">
        <v>106301</v>
      </c>
      <c r="D189" s="25"/>
      <c r="E189" s="50">
        <v>19652</v>
      </c>
      <c r="F189" s="39" t="str">
        <f t="shared" si="6"/>
        <v/>
      </c>
      <c r="G189" s="59" t="str">
        <f t="shared" si="7"/>
        <v/>
      </c>
      <c r="H189" s="59" t="str">
        <f t="shared" si="8"/>
        <v/>
      </c>
      <c r="I189" s="26"/>
    </row>
    <row r="190" spans="1:9" ht="15" hidden="1" thickBot="1" x14ac:dyDescent="0.35">
      <c r="A190" s="23" t="s">
        <v>189</v>
      </c>
      <c r="B190" s="24" t="s">
        <v>253</v>
      </c>
      <c r="C190" s="41">
        <v>9626</v>
      </c>
      <c r="D190" s="25"/>
      <c r="E190" s="50">
        <v>1833</v>
      </c>
      <c r="F190" s="39" t="str">
        <f t="shared" si="6"/>
        <v/>
      </c>
      <c r="G190" s="59" t="str">
        <f t="shared" si="7"/>
        <v/>
      </c>
      <c r="H190" s="59" t="str">
        <f t="shared" si="8"/>
        <v/>
      </c>
      <c r="I190" s="26"/>
    </row>
    <row r="191" spans="1:9" ht="15" hidden="1" thickBot="1" x14ac:dyDescent="0.35">
      <c r="A191" s="23" t="s">
        <v>189</v>
      </c>
      <c r="B191" s="24" t="s">
        <v>254</v>
      </c>
      <c r="C191" s="41">
        <v>6925</v>
      </c>
      <c r="D191" s="25"/>
      <c r="E191" s="50">
        <v>1869</v>
      </c>
      <c r="F191" s="39" t="str">
        <f t="shared" si="6"/>
        <v/>
      </c>
      <c r="G191" s="59" t="str">
        <f t="shared" si="7"/>
        <v/>
      </c>
      <c r="H191" s="59" t="str">
        <f t="shared" si="8"/>
        <v/>
      </c>
      <c r="I191" s="26"/>
    </row>
    <row r="192" spans="1:9" ht="15" hidden="1" thickBot="1" x14ac:dyDescent="0.35">
      <c r="A192" s="23" t="s">
        <v>189</v>
      </c>
      <c r="B192" s="24" t="s">
        <v>255</v>
      </c>
      <c r="C192" s="41">
        <v>110593</v>
      </c>
      <c r="D192" s="25"/>
      <c r="E192" s="50">
        <v>17460</v>
      </c>
      <c r="F192" s="39" t="str">
        <f t="shared" si="6"/>
        <v/>
      </c>
      <c r="G192" s="59" t="str">
        <f t="shared" si="7"/>
        <v/>
      </c>
      <c r="H192" s="59" t="str">
        <f t="shared" si="8"/>
        <v/>
      </c>
      <c r="I192" s="26"/>
    </row>
    <row r="193" spans="1:9" ht="15" hidden="1" thickBot="1" x14ac:dyDescent="0.35">
      <c r="A193" s="23" t="s">
        <v>189</v>
      </c>
      <c r="B193" s="24" t="s">
        <v>256</v>
      </c>
      <c r="C193" s="41">
        <v>14184</v>
      </c>
      <c r="D193" s="25"/>
      <c r="E193" s="50">
        <v>2487</v>
      </c>
      <c r="F193" s="39" t="str">
        <f t="shared" si="6"/>
        <v/>
      </c>
      <c r="G193" s="59" t="str">
        <f t="shared" si="7"/>
        <v/>
      </c>
      <c r="H193" s="59" t="str">
        <f t="shared" si="8"/>
        <v/>
      </c>
      <c r="I193" s="26"/>
    </row>
    <row r="194" spans="1:9" ht="15" hidden="1" thickBot="1" x14ac:dyDescent="0.35">
      <c r="A194" s="23" t="s">
        <v>189</v>
      </c>
      <c r="B194" s="24" t="s">
        <v>257</v>
      </c>
      <c r="C194" s="41">
        <v>15093</v>
      </c>
      <c r="D194" s="25"/>
      <c r="E194" s="50">
        <v>4618</v>
      </c>
      <c r="F194" s="39" t="str">
        <f t="shared" si="6"/>
        <v/>
      </c>
      <c r="G194" s="59" t="str">
        <f t="shared" si="7"/>
        <v/>
      </c>
      <c r="H194" s="59" t="str">
        <f t="shared" si="8"/>
        <v/>
      </c>
      <c r="I194" s="26"/>
    </row>
    <row r="195" spans="1:9" ht="15" hidden="1" thickBot="1" x14ac:dyDescent="0.35">
      <c r="A195" s="23" t="s">
        <v>189</v>
      </c>
      <c r="B195" s="24" t="s">
        <v>258</v>
      </c>
      <c r="C195" s="41">
        <v>11106</v>
      </c>
      <c r="D195" s="25"/>
      <c r="E195" s="50">
        <v>3514</v>
      </c>
      <c r="F195" s="39" t="str">
        <f t="shared" si="6"/>
        <v/>
      </c>
      <c r="G195" s="59" t="str">
        <f t="shared" si="7"/>
        <v/>
      </c>
      <c r="H195" s="59" t="str">
        <f t="shared" si="8"/>
        <v/>
      </c>
      <c r="I195" s="26"/>
    </row>
    <row r="196" spans="1:9" ht="15" hidden="1" thickBot="1" x14ac:dyDescent="0.35">
      <c r="A196" s="23" t="s">
        <v>189</v>
      </c>
      <c r="B196" s="24" t="s">
        <v>259</v>
      </c>
      <c r="C196" s="41">
        <v>34851</v>
      </c>
      <c r="D196" s="25"/>
      <c r="E196" s="50">
        <v>7674</v>
      </c>
      <c r="F196" s="39" t="str">
        <f t="shared" si="6"/>
        <v/>
      </c>
      <c r="G196" s="59" t="str">
        <f t="shared" si="7"/>
        <v/>
      </c>
      <c r="H196" s="59" t="str">
        <f t="shared" si="8"/>
        <v/>
      </c>
      <c r="I196" s="26"/>
    </row>
    <row r="197" spans="1:9" ht="15" hidden="1" thickBot="1" x14ac:dyDescent="0.35">
      <c r="A197" s="23" t="s">
        <v>189</v>
      </c>
      <c r="B197" s="24" t="s">
        <v>260</v>
      </c>
      <c r="C197" s="41">
        <v>14428</v>
      </c>
      <c r="D197" s="25"/>
      <c r="E197" s="50">
        <v>3895</v>
      </c>
      <c r="F197" s="39" t="str">
        <f t="shared" si="6"/>
        <v/>
      </c>
      <c r="G197" s="59" t="str">
        <f t="shared" si="7"/>
        <v/>
      </c>
      <c r="H197" s="59" t="str">
        <f t="shared" si="8"/>
        <v/>
      </c>
      <c r="I197" s="26"/>
    </row>
    <row r="198" spans="1:9" ht="15" hidden="1" thickBot="1" x14ac:dyDescent="0.35">
      <c r="A198" s="23" t="s">
        <v>189</v>
      </c>
      <c r="B198" s="24" t="s">
        <v>261</v>
      </c>
      <c r="C198" s="41">
        <v>193766</v>
      </c>
      <c r="D198" s="25"/>
      <c r="E198" s="50">
        <v>24657</v>
      </c>
      <c r="F198" s="39" t="str">
        <f t="shared" si="6"/>
        <v/>
      </c>
      <c r="G198" s="59" t="str">
        <f t="shared" si="7"/>
        <v/>
      </c>
      <c r="H198" s="59" t="str">
        <f t="shared" si="8"/>
        <v/>
      </c>
      <c r="I198" s="26"/>
    </row>
    <row r="199" spans="1:9" ht="15" hidden="1" thickBot="1" x14ac:dyDescent="0.35">
      <c r="A199" s="23" t="s">
        <v>189</v>
      </c>
      <c r="B199" s="24" t="s">
        <v>262</v>
      </c>
      <c r="C199" s="41">
        <v>70112</v>
      </c>
      <c r="D199" s="25"/>
      <c r="E199" s="50">
        <v>13361</v>
      </c>
      <c r="F199" s="39" t="str">
        <f t="shared" si="6"/>
        <v/>
      </c>
      <c r="G199" s="59" t="str">
        <f t="shared" si="7"/>
        <v/>
      </c>
      <c r="H199" s="59" t="str">
        <f t="shared" si="8"/>
        <v/>
      </c>
      <c r="I199" s="26"/>
    </row>
    <row r="200" spans="1:9" ht="15" hidden="1" thickBot="1" x14ac:dyDescent="0.35">
      <c r="A200" s="23" t="s">
        <v>189</v>
      </c>
      <c r="B200" s="24" t="s">
        <v>263</v>
      </c>
      <c r="C200" s="41">
        <v>5907</v>
      </c>
      <c r="D200" s="25"/>
      <c r="E200" s="50">
        <v>1484</v>
      </c>
      <c r="F200" s="39" t="str">
        <f t="shared" si="6"/>
        <v/>
      </c>
      <c r="G200" s="59" t="str">
        <f t="shared" si="7"/>
        <v/>
      </c>
      <c r="H200" s="59" t="str">
        <f t="shared" si="8"/>
        <v/>
      </c>
      <c r="I200" s="26"/>
    </row>
    <row r="201" spans="1:9" ht="15" hidden="1" thickBot="1" x14ac:dyDescent="0.35">
      <c r="A201" s="23" t="s">
        <v>189</v>
      </c>
      <c r="B201" s="24" t="s">
        <v>264</v>
      </c>
      <c r="C201" s="41">
        <v>19032</v>
      </c>
      <c r="D201" s="25"/>
      <c r="E201" s="50">
        <v>3526</v>
      </c>
      <c r="F201" s="39" t="str">
        <f t="shared" si="6"/>
        <v/>
      </c>
      <c r="G201" s="59" t="str">
        <f t="shared" si="7"/>
        <v/>
      </c>
      <c r="H201" s="59" t="str">
        <f t="shared" si="8"/>
        <v/>
      </c>
      <c r="I201" s="26"/>
    </row>
    <row r="202" spans="1:9" ht="15" hidden="1" thickBot="1" x14ac:dyDescent="0.35">
      <c r="A202" s="23" t="s">
        <v>189</v>
      </c>
      <c r="B202" s="24" t="s">
        <v>265</v>
      </c>
      <c r="C202" s="48" t="s">
        <v>136</v>
      </c>
      <c r="D202" s="25"/>
      <c r="E202" s="50" t="s">
        <v>137</v>
      </c>
      <c r="F202" s="39" t="str">
        <f t="shared" ref="F202:F265" si="9">IF($D202="","",$D202+$E202)</f>
        <v/>
      </c>
      <c r="G202" s="59" t="str">
        <f t="shared" ref="G202:G265" si="10">IF($D202="","",$D202/$C202)</f>
        <v/>
      </c>
      <c r="H202" s="59" t="str">
        <f t="shared" ref="H202:H265" si="11">IF($F202="","",$F202/$C202)</f>
        <v/>
      </c>
      <c r="I202" s="26"/>
    </row>
    <row r="203" spans="1:9" ht="15" hidden="1" thickBot="1" x14ac:dyDescent="0.35">
      <c r="A203" s="23" t="s">
        <v>189</v>
      </c>
      <c r="B203" s="24" t="s">
        <v>266</v>
      </c>
      <c r="C203" s="41">
        <v>2613437</v>
      </c>
      <c r="D203" s="25"/>
      <c r="E203" s="50">
        <v>476217</v>
      </c>
      <c r="F203" s="39" t="str">
        <f t="shared" si="9"/>
        <v/>
      </c>
      <c r="G203" s="59" t="str">
        <f t="shared" si="10"/>
        <v/>
      </c>
      <c r="H203" s="59" t="str">
        <f t="shared" si="11"/>
        <v/>
      </c>
      <c r="I203" s="26"/>
    </row>
    <row r="204" spans="1:9" ht="15" hidden="1" thickBot="1" x14ac:dyDescent="0.35">
      <c r="A204" s="23" t="s">
        <v>267</v>
      </c>
      <c r="B204" s="24" t="s">
        <v>268</v>
      </c>
      <c r="C204" s="41">
        <v>1507746</v>
      </c>
      <c r="D204" s="25"/>
      <c r="E204" s="50">
        <v>136378</v>
      </c>
      <c r="F204" s="39" t="str">
        <f t="shared" si="9"/>
        <v/>
      </c>
      <c r="G204" s="59" t="str">
        <f t="shared" si="10"/>
        <v/>
      </c>
      <c r="H204" s="59" t="str">
        <f t="shared" si="11"/>
        <v/>
      </c>
      <c r="I204" s="26"/>
    </row>
    <row r="205" spans="1:9" ht="15" hidden="1" thickBot="1" x14ac:dyDescent="0.35">
      <c r="A205" s="23" t="s">
        <v>267</v>
      </c>
      <c r="B205" s="24" t="s">
        <v>269</v>
      </c>
      <c r="C205" s="41">
        <v>1058</v>
      </c>
      <c r="D205" s="25"/>
      <c r="E205" s="50">
        <v>233</v>
      </c>
      <c r="F205" s="39" t="str">
        <f t="shared" si="9"/>
        <v/>
      </c>
      <c r="G205" s="59" t="str">
        <f t="shared" si="10"/>
        <v/>
      </c>
      <c r="H205" s="59" t="str">
        <f t="shared" si="11"/>
        <v/>
      </c>
      <c r="I205" s="26"/>
    </row>
    <row r="206" spans="1:9" ht="15" hidden="1" thickBot="1" x14ac:dyDescent="0.35">
      <c r="A206" s="23" t="s">
        <v>267</v>
      </c>
      <c r="B206" s="24" t="s">
        <v>270</v>
      </c>
      <c r="C206" s="41">
        <v>31711</v>
      </c>
      <c r="D206" s="25"/>
      <c r="E206" s="50">
        <v>8651</v>
      </c>
      <c r="F206" s="39" t="str">
        <f t="shared" si="9"/>
        <v/>
      </c>
      <c r="G206" s="59" t="str">
        <f t="shared" si="10"/>
        <v/>
      </c>
      <c r="H206" s="59" t="str">
        <f t="shared" si="11"/>
        <v/>
      </c>
      <c r="I206" s="26"/>
    </row>
    <row r="207" spans="1:9" ht="15" hidden="1" thickBot="1" x14ac:dyDescent="0.35">
      <c r="A207" s="23" t="s">
        <v>267</v>
      </c>
      <c r="B207" s="24" t="s">
        <v>271</v>
      </c>
      <c r="C207" s="41">
        <v>203999</v>
      </c>
      <c r="D207" s="25"/>
      <c r="E207" s="50">
        <v>47655</v>
      </c>
      <c r="F207" s="39" t="str">
        <f t="shared" si="9"/>
        <v/>
      </c>
      <c r="G207" s="59" t="str">
        <f t="shared" si="10"/>
        <v/>
      </c>
      <c r="H207" s="59" t="str">
        <f t="shared" si="11"/>
        <v/>
      </c>
      <c r="I207" s="26"/>
    </row>
    <row r="208" spans="1:9" ht="15" hidden="1" thickBot="1" x14ac:dyDescent="0.35">
      <c r="A208" s="23" t="s">
        <v>267</v>
      </c>
      <c r="B208" s="24" t="s">
        <v>272</v>
      </c>
      <c r="C208" s="41">
        <v>41724</v>
      </c>
      <c r="D208" s="25"/>
      <c r="E208" s="50">
        <v>11135</v>
      </c>
      <c r="F208" s="39" t="str">
        <f t="shared" si="9"/>
        <v/>
      </c>
      <c r="G208" s="59" t="str">
        <f t="shared" si="10"/>
        <v/>
      </c>
      <c r="H208" s="59" t="str">
        <f t="shared" si="11"/>
        <v/>
      </c>
      <c r="I208" s="26"/>
    </row>
    <row r="209" spans="1:9" ht="15" hidden="1" thickBot="1" x14ac:dyDescent="0.35">
      <c r="A209" s="23" t="s">
        <v>267</v>
      </c>
      <c r="B209" s="24" t="s">
        <v>273</v>
      </c>
      <c r="C209" s="41">
        <v>18408</v>
      </c>
      <c r="D209" s="25"/>
      <c r="E209" s="50">
        <v>3268</v>
      </c>
      <c r="F209" s="39" t="str">
        <f t="shared" si="9"/>
        <v/>
      </c>
      <c r="G209" s="59" t="str">
        <f t="shared" si="10"/>
        <v/>
      </c>
      <c r="H209" s="59" t="str">
        <f t="shared" si="11"/>
        <v/>
      </c>
      <c r="I209" s="26"/>
    </row>
    <row r="210" spans="1:9" ht="15" hidden="1" thickBot="1" x14ac:dyDescent="0.35">
      <c r="A210" s="23" t="s">
        <v>267</v>
      </c>
      <c r="B210" s="24" t="s">
        <v>274</v>
      </c>
      <c r="C210" s="41">
        <v>1038100</v>
      </c>
      <c r="D210" s="25"/>
      <c r="E210" s="50">
        <v>101219</v>
      </c>
      <c r="F210" s="39" t="str">
        <f t="shared" si="9"/>
        <v/>
      </c>
      <c r="G210" s="59" t="str">
        <f t="shared" si="10"/>
        <v/>
      </c>
      <c r="H210" s="59" t="str">
        <f t="shared" si="11"/>
        <v/>
      </c>
      <c r="I210" s="26"/>
    </row>
    <row r="211" spans="1:9" ht="15" hidden="1" thickBot="1" x14ac:dyDescent="0.35">
      <c r="A211" s="23" t="s">
        <v>267</v>
      </c>
      <c r="B211" s="24" t="s">
        <v>275</v>
      </c>
      <c r="C211" s="41">
        <v>22275</v>
      </c>
      <c r="D211" s="25"/>
      <c r="E211" s="50">
        <v>5593</v>
      </c>
      <c r="F211" s="39" t="str">
        <f t="shared" si="9"/>
        <v/>
      </c>
      <c r="G211" s="59" t="str">
        <f t="shared" si="10"/>
        <v/>
      </c>
      <c r="H211" s="59" t="str">
        <f t="shared" si="11"/>
        <v/>
      </c>
      <c r="I211" s="26"/>
    </row>
    <row r="212" spans="1:9" ht="15" hidden="1" thickBot="1" x14ac:dyDescent="0.35">
      <c r="A212" s="23" t="s">
        <v>267</v>
      </c>
      <c r="B212" s="24" t="s">
        <v>276</v>
      </c>
      <c r="C212" s="41">
        <v>172765</v>
      </c>
      <c r="D212" s="25"/>
      <c r="E212" s="50">
        <v>28339</v>
      </c>
      <c r="F212" s="39" t="str">
        <f t="shared" si="9"/>
        <v/>
      </c>
      <c r="G212" s="59" t="str">
        <f t="shared" si="10"/>
        <v/>
      </c>
      <c r="H212" s="59" t="str">
        <f t="shared" si="11"/>
        <v/>
      </c>
      <c r="I212" s="26"/>
    </row>
    <row r="213" spans="1:9" ht="15" hidden="1" thickBot="1" x14ac:dyDescent="0.35">
      <c r="A213" s="23" t="s">
        <v>267</v>
      </c>
      <c r="B213" s="24" t="s">
        <v>277</v>
      </c>
      <c r="C213" s="41">
        <v>848357</v>
      </c>
      <c r="D213" s="25"/>
      <c r="E213" s="50">
        <v>94361</v>
      </c>
      <c r="F213" s="39" t="str">
        <f t="shared" si="9"/>
        <v/>
      </c>
      <c r="G213" s="59" t="str">
        <f t="shared" si="10"/>
        <v/>
      </c>
      <c r="H213" s="59" t="str">
        <f t="shared" si="11"/>
        <v/>
      </c>
      <c r="I213" s="26"/>
    </row>
    <row r="214" spans="1:9" ht="15" hidden="1" thickBot="1" x14ac:dyDescent="0.35">
      <c r="A214" s="23" t="s">
        <v>267</v>
      </c>
      <c r="B214" s="24" t="s">
        <v>278</v>
      </c>
      <c r="C214" s="41">
        <v>24364</v>
      </c>
      <c r="D214" s="25"/>
      <c r="E214" s="50">
        <v>5375</v>
      </c>
      <c r="F214" s="39" t="str">
        <f t="shared" si="9"/>
        <v/>
      </c>
      <c r="G214" s="59" t="str">
        <f t="shared" si="10"/>
        <v/>
      </c>
      <c r="H214" s="59" t="str">
        <f t="shared" si="11"/>
        <v/>
      </c>
      <c r="I214" s="26"/>
    </row>
    <row r="215" spans="1:9" ht="15" hidden="1" thickBot="1" x14ac:dyDescent="0.35">
      <c r="A215" s="23" t="s">
        <v>267</v>
      </c>
      <c r="B215" s="24" t="s">
        <v>279</v>
      </c>
      <c r="C215" s="41">
        <v>118044</v>
      </c>
      <c r="D215" s="25"/>
      <c r="E215" s="50">
        <v>26711</v>
      </c>
      <c r="F215" s="39" t="str">
        <f t="shared" si="9"/>
        <v/>
      </c>
      <c r="G215" s="59" t="str">
        <f t="shared" si="10"/>
        <v/>
      </c>
      <c r="H215" s="59" t="str">
        <f t="shared" si="11"/>
        <v/>
      </c>
      <c r="I215" s="26"/>
    </row>
    <row r="216" spans="1:9" ht="15" hidden="1" thickBot="1" x14ac:dyDescent="0.35">
      <c r="A216" s="23" t="s">
        <v>267</v>
      </c>
      <c r="B216" s="24" t="s">
        <v>280</v>
      </c>
      <c r="C216" s="41">
        <v>150345</v>
      </c>
      <c r="D216" s="25"/>
      <c r="E216" s="50">
        <v>25364</v>
      </c>
      <c r="F216" s="39" t="str">
        <f t="shared" si="9"/>
        <v/>
      </c>
      <c r="G216" s="59" t="str">
        <f t="shared" si="10"/>
        <v/>
      </c>
      <c r="H216" s="59" t="str">
        <f t="shared" si="11"/>
        <v/>
      </c>
      <c r="I216" s="26"/>
    </row>
    <row r="217" spans="1:9" ht="15" hidden="1" thickBot="1" x14ac:dyDescent="0.35">
      <c r="A217" s="23" t="s">
        <v>267</v>
      </c>
      <c r="B217" s="24" t="s">
        <v>281</v>
      </c>
      <c r="C217" s="41">
        <v>16424</v>
      </c>
      <c r="D217" s="25"/>
      <c r="E217" s="50">
        <v>4409</v>
      </c>
      <c r="F217" s="39" t="str">
        <f t="shared" si="9"/>
        <v/>
      </c>
      <c r="G217" s="59" t="str">
        <f t="shared" si="10"/>
        <v/>
      </c>
      <c r="H217" s="59" t="str">
        <f t="shared" si="11"/>
        <v/>
      </c>
      <c r="I217" s="26"/>
    </row>
    <row r="218" spans="1:9" ht="15" hidden="1" thickBot="1" x14ac:dyDescent="0.35">
      <c r="A218" s="23" t="s">
        <v>267</v>
      </c>
      <c r="B218" s="24" t="s">
        <v>282</v>
      </c>
      <c r="C218" s="41">
        <v>754605</v>
      </c>
      <c r="D218" s="25"/>
      <c r="E218" s="50">
        <v>72187</v>
      </c>
      <c r="F218" s="39" t="str">
        <f t="shared" si="9"/>
        <v/>
      </c>
      <c r="G218" s="59" t="str">
        <f t="shared" si="10"/>
        <v/>
      </c>
      <c r="H218" s="59" t="str">
        <f t="shared" si="11"/>
        <v/>
      </c>
      <c r="I218" s="26"/>
    </row>
    <row r="219" spans="1:9" ht="15" hidden="1" thickBot="1" x14ac:dyDescent="0.35">
      <c r="A219" s="23" t="s">
        <v>267</v>
      </c>
      <c r="B219" s="24" t="s">
        <v>283</v>
      </c>
      <c r="C219" s="41">
        <v>118808</v>
      </c>
      <c r="D219" s="25"/>
      <c r="E219" s="50">
        <v>13940</v>
      </c>
      <c r="F219" s="39" t="str">
        <f t="shared" si="9"/>
        <v/>
      </c>
      <c r="G219" s="59" t="str">
        <f t="shared" si="10"/>
        <v/>
      </c>
      <c r="H219" s="59" t="str">
        <f t="shared" si="11"/>
        <v/>
      </c>
      <c r="I219" s="26"/>
    </row>
    <row r="220" spans="1:9" ht="15" hidden="1" thickBot="1" x14ac:dyDescent="0.35">
      <c r="A220" s="23" t="s">
        <v>267</v>
      </c>
      <c r="B220" s="24" t="s">
        <v>284</v>
      </c>
      <c r="C220" s="41">
        <v>55919</v>
      </c>
      <c r="D220" s="25"/>
      <c r="E220" s="50">
        <v>16151</v>
      </c>
      <c r="F220" s="39" t="str">
        <f t="shared" si="9"/>
        <v/>
      </c>
      <c r="G220" s="59" t="str">
        <f t="shared" si="10"/>
        <v/>
      </c>
      <c r="H220" s="59" t="str">
        <f t="shared" si="11"/>
        <v/>
      </c>
      <c r="I220" s="26"/>
    </row>
    <row r="221" spans="1:9" ht="15" hidden="1" thickBot="1" x14ac:dyDescent="0.35">
      <c r="A221" s="23" t="s">
        <v>267</v>
      </c>
      <c r="B221" s="24" t="s">
        <v>285</v>
      </c>
      <c r="C221" s="41">
        <v>20207</v>
      </c>
      <c r="D221" s="25"/>
      <c r="E221" s="50">
        <v>4958</v>
      </c>
      <c r="F221" s="39" t="str">
        <f t="shared" si="9"/>
        <v/>
      </c>
      <c r="G221" s="59" t="str">
        <f t="shared" si="10"/>
        <v/>
      </c>
      <c r="H221" s="59" t="str">
        <f t="shared" si="11"/>
        <v/>
      </c>
      <c r="I221" s="26"/>
    </row>
    <row r="222" spans="1:9" ht="15" hidden="1" thickBot="1" x14ac:dyDescent="0.35">
      <c r="A222" s="23" t="s">
        <v>267</v>
      </c>
      <c r="B222" s="24" t="s">
        <v>286</v>
      </c>
      <c r="C222" s="41">
        <v>8701628</v>
      </c>
      <c r="D222" s="25"/>
      <c r="E222" s="50">
        <v>748343</v>
      </c>
      <c r="F222" s="39" t="str">
        <f t="shared" si="9"/>
        <v/>
      </c>
      <c r="G222" s="59" t="str">
        <f t="shared" si="10"/>
        <v/>
      </c>
      <c r="H222" s="59" t="str">
        <f t="shared" si="11"/>
        <v/>
      </c>
      <c r="I222" s="26"/>
    </row>
    <row r="223" spans="1:9" ht="15" hidden="1" thickBot="1" x14ac:dyDescent="0.35">
      <c r="A223" s="23" t="s">
        <v>267</v>
      </c>
      <c r="B223" s="24" t="s">
        <v>287</v>
      </c>
      <c r="C223" s="41">
        <v>129500</v>
      </c>
      <c r="D223" s="25"/>
      <c r="E223" s="50">
        <v>15853</v>
      </c>
      <c r="F223" s="39" t="str">
        <f t="shared" si="9"/>
        <v/>
      </c>
      <c r="G223" s="59" t="str">
        <f t="shared" si="10"/>
        <v/>
      </c>
      <c r="H223" s="59" t="str">
        <f t="shared" si="11"/>
        <v/>
      </c>
      <c r="I223" s="26"/>
    </row>
    <row r="224" spans="1:9" ht="15" hidden="1" thickBot="1" x14ac:dyDescent="0.35">
      <c r="A224" s="23" t="s">
        <v>267</v>
      </c>
      <c r="B224" s="24" t="s">
        <v>288</v>
      </c>
      <c r="C224" s="41">
        <v>242846</v>
      </c>
      <c r="D224" s="25"/>
      <c r="E224" s="50">
        <v>34667</v>
      </c>
      <c r="F224" s="39" t="str">
        <f t="shared" si="9"/>
        <v/>
      </c>
      <c r="G224" s="59" t="str">
        <f t="shared" si="10"/>
        <v/>
      </c>
      <c r="H224" s="59" t="str">
        <f t="shared" si="11"/>
        <v/>
      </c>
      <c r="I224" s="26"/>
    </row>
    <row r="225" spans="1:9" ht="15" hidden="1" thickBot="1" x14ac:dyDescent="0.35">
      <c r="A225" s="23" t="s">
        <v>267</v>
      </c>
      <c r="B225" s="24" t="s">
        <v>289</v>
      </c>
      <c r="C225" s="41">
        <v>16628</v>
      </c>
      <c r="D225" s="25"/>
      <c r="E225" s="50">
        <v>4421</v>
      </c>
      <c r="F225" s="39" t="str">
        <f t="shared" si="9"/>
        <v/>
      </c>
      <c r="G225" s="59" t="str">
        <f t="shared" si="10"/>
        <v/>
      </c>
      <c r="H225" s="59" t="str">
        <f t="shared" si="11"/>
        <v/>
      </c>
      <c r="I225" s="26"/>
    </row>
    <row r="226" spans="1:9" ht="15" hidden="1" thickBot="1" x14ac:dyDescent="0.35">
      <c r="A226" s="23" t="s">
        <v>267</v>
      </c>
      <c r="B226" s="24" t="s">
        <v>290</v>
      </c>
      <c r="C226" s="41">
        <v>77030</v>
      </c>
      <c r="D226" s="25"/>
      <c r="E226" s="50">
        <v>20694</v>
      </c>
      <c r="F226" s="39" t="str">
        <f t="shared" si="9"/>
        <v/>
      </c>
      <c r="G226" s="59" t="str">
        <f t="shared" si="10"/>
        <v/>
      </c>
      <c r="H226" s="59" t="str">
        <f t="shared" si="11"/>
        <v/>
      </c>
      <c r="I226" s="26"/>
    </row>
    <row r="227" spans="1:9" ht="15" hidden="1" thickBot="1" x14ac:dyDescent="0.35">
      <c r="A227" s="23" t="s">
        <v>267</v>
      </c>
      <c r="B227" s="24" t="s">
        <v>291</v>
      </c>
      <c r="C227" s="41">
        <v>235130</v>
      </c>
      <c r="D227" s="25"/>
      <c r="E227" s="50">
        <v>31329</v>
      </c>
      <c r="F227" s="39" t="str">
        <f t="shared" si="9"/>
        <v/>
      </c>
      <c r="G227" s="59" t="str">
        <f t="shared" si="10"/>
        <v/>
      </c>
      <c r="H227" s="59" t="str">
        <f t="shared" si="11"/>
        <v/>
      </c>
      <c r="I227" s="26"/>
    </row>
    <row r="228" spans="1:9" ht="15" hidden="1" thickBot="1" x14ac:dyDescent="0.35">
      <c r="A228" s="23" t="s">
        <v>267</v>
      </c>
      <c r="B228" s="24" t="s">
        <v>292</v>
      </c>
      <c r="C228" s="41">
        <v>7375</v>
      </c>
      <c r="D228" s="25"/>
      <c r="E228" s="50">
        <v>2296</v>
      </c>
      <c r="F228" s="39" t="str">
        <f t="shared" si="9"/>
        <v/>
      </c>
      <c r="G228" s="59" t="str">
        <f t="shared" si="10"/>
        <v/>
      </c>
      <c r="H228" s="59" t="str">
        <f t="shared" si="11"/>
        <v/>
      </c>
      <c r="I228" s="26"/>
    </row>
    <row r="229" spans="1:9" ht="15" hidden="1" thickBot="1" x14ac:dyDescent="0.35">
      <c r="A229" s="23" t="s">
        <v>267</v>
      </c>
      <c r="B229" s="24" t="s">
        <v>293</v>
      </c>
      <c r="C229" s="41">
        <v>11623</v>
      </c>
      <c r="D229" s="25"/>
      <c r="E229" s="50">
        <v>1583</v>
      </c>
      <c r="F229" s="39" t="str">
        <f t="shared" si="9"/>
        <v/>
      </c>
      <c r="G229" s="59" t="str">
        <f t="shared" si="10"/>
        <v/>
      </c>
      <c r="H229" s="59" t="str">
        <f t="shared" si="11"/>
        <v/>
      </c>
      <c r="I229" s="26"/>
    </row>
    <row r="230" spans="1:9" ht="15" hidden="1" thickBot="1" x14ac:dyDescent="0.35">
      <c r="A230" s="23" t="s">
        <v>267</v>
      </c>
      <c r="B230" s="24" t="s">
        <v>294</v>
      </c>
      <c r="C230" s="41">
        <v>359855</v>
      </c>
      <c r="D230" s="25"/>
      <c r="E230" s="50">
        <v>58825</v>
      </c>
      <c r="F230" s="39" t="str">
        <f t="shared" si="9"/>
        <v/>
      </c>
      <c r="G230" s="59" t="str">
        <f t="shared" si="10"/>
        <v/>
      </c>
      <c r="H230" s="59" t="str">
        <f t="shared" si="11"/>
        <v/>
      </c>
      <c r="I230" s="26"/>
    </row>
    <row r="231" spans="1:9" ht="15" hidden="1" thickBot="1" x14ac:dyDescent="0.35">
      <c r="A231" s="23" t="s">
        <v>267</v>
      </c>
      <c r="B231" s="24" t="s">
        <v>295</v>
      </c>
      <c r="C231" s="41">
        <v>128839</v>
      </c>
      <c r="D231" s="25"/>
      <c r="E231" s="50">
        <v>18168</v>
      </c>
      <c r="F231" s="39" t="str">
        <f t="shared" si="9"/>
        <v/>
      </c>
      <c r="G231" s="59" t="str">
        <f t="shared" si="10"/>
        <v/>
      </c>
      <c r="H231" s="59" t="str">
        <f t="shared" si="11"/>
        <v/>
      </c>
      <c r="I231" s="26"/>
    </row>
    <row r="232" spans="1:9" ht="15" hidden="1" thickBot="1" x14ac:dyDescent="0.35">
      <c r="A232" s="23" t="s">
        <v>267</v>
      </c>
      <c r="B232" s="24" t="s">
        <v>296</v>
      </c>
      <c r="C232" s="41">
        <v>88425</v>
      </c>
      <c r="D232" s="25"/>
      <c r="E232" s="50">
        <v>24374</v>
      </c>
      <c r="F232" s="39" t="str">
        <f t="shared" si="9"/>
        <v/>
      </c>
      <c r="G232" s="59" t="str">
        <f t="shared" si="10"/>
        <v/>
      </c>
      <c r="H232" s="59" t="str">
        <f t="shared" si="11"/>
        <v/>
      </c>
      <c r="I232" s="26"/>
    </row>
    <row r="233" spans="1:9" ht="15" hidden="1" thickBot="1" x14ac:dyDescent="0.35">
      <c r="A233" s="23" t="s">
        <v>267</v>
      </c>
      <c r="B233" s="24" t="s">
        <v>297</v>
      </c>
      <c r="C233" s="41">
        <v>2811777</v>
      </c>
      <c r="D233" s="25"/>
      <c r="E233" s="50">
        <v>244320</v>
      </c>
      <c r="F233" s="39" t="str">
        <f t="shared" si="9"/>
        <v/>
      </c>
      <c r="G233" s="59" t="str">
        <f t="shared" si="10"/>
        <v/>
      </c>
      <c r="H233" s="59" t="str">
        <f t="shared" si="11"/>
        <v/>
      </c>
      <c r="I233" s="26"/>
    </row>
    <row r="234" spans="1:9" ht="15" hidden="1" thickBot="1" x14ac:dyDescent="0.35">
      <c r="A234" s="23" t="s">
        <v>267</v>
      </c>
      <c r="B234" s="24" t="s">
        <v>298</v>
      </c>
      <c r="C234" s="41">
        <v>349526</v>
      </c>
      <c r="D234" s="25"/>
      <c r="E234" s="50">
        <v>42802</v>
      </c>
      <c r="F234" s="39" t="str">
        <f t="shared" si="9"/>
        <v/>
      </c>
      <c r="G234" s="59" t="str">
        <f t="shared" si="10"/>
        <v/>
      </c>
      <c r="H234" s="59" t="str">
        <f t="shared" si="11"/>
        <v/>
      </c>
      <c r="I234" s="26"/>
    </row>
    <row r="235" spans="1:9" ht="15" hidden="1" thickBot="1" x14ac:dyDescent="0.35">
      <c r="A235" s="23" t="s">
        <v>267</v>
      </c>
      <c r="B235" s="24" t="s">
        <v>299</v>
      </c>
      <c r="C235" s="41">
        <v>17342</v>
      </c>
      <c r="D235" s="25"/>
      <c r="E235" s="50">
        <v>5622</v>
      </c>
      <c r="F235" s="39" t="str">
        <f t="shared" si="9"/>
        <v/>
      </c>
      <c r="G235" s="59" t="str">
        <f t="shared" si="10"/>
        <v/>
      </c>
      <c r="H235" s="59" t="str">
        <f t="shared" si="11"/>
        <v/>
      </c>
      <c r="I235" s="26"/>
    </row>
    <row r="236" spans="1:9" ht="15" hidden="1" thickBot="1" x14ac:dyDescent="0.35">
      <c r="A236" s="23" t="s">
        <v>267</v>
      </c>
      <c r="B236" s="24" t="s">
        <v>300</v>
      </c>
      <c r="C236" s="41">
        <v>2045274</v>
      </c>
      <c r="D236" s="25"/>
      <c r="E236" s="50">
        <v>157764</v>
      </c>
      <c r="F236" s="39" t="str">
        <f t="shared" si="9"/>
        <v/>
      </c>
      <c r="G236" s="59" t="str">
        <f t="shared" si="10"/>
        <v/>
      </c>
      <c r="H236" s="59" t="str">
        <f t="shared" si="11"/>
        <v/>
      </c>
      <c r="I236" s="26"/>
    </row>
    <row r="237" spans="1:9" ht="15" hidden="1" thickBot="1" x14ac:dyDescent="0.35">
      <c r="A237" s="23" t="s">
        <v>267</v>
      </c>
      <c r="B237" s="24" t="s">
        <v>301</v>
      </c>
      <c r="C237" s="41">
        <v>1356414</v>
      </c>
      <c r="D237" s="25"/>
      <c r="E237" s="50">
        <v>130212</v>
      </c>
      <c r="F237" s="39" t="str">
        <f t="shared" si="9"/>
        <v/>
      </c>
      <c r="G237" s="59" t="str">
        <f t="shared" si="10"/>
        <v/>
      </c>
      <c r="H237" s="59" t="str">
        <f t="shared" si="11"/>
        <v/>
      </c>
      <c r="I237" s="26"/>
    </row>
    <row r="238" spans="1:9" ht="15" hidden="1" thickBot="1" x14ac:dyDescent="0.35">
      <c r="A238" s="23" t="s">
        <v>267</v>
      </c>
      <c r="B238" s="24" t="s">
        <v>302</v>
      </c>
      <c r="C238" s="41">
        <v>52868</v>
      </c>
      <c r="D238" s="25"/>
      <c r="E238" s="50">
        <v>7551</v>
      </c>
      <c r="F238" s="39" t="str">
        <f t="shared" si="9"/>
        <v/>
      </c>
      <c r="G238" s="59" t="str">
        <f t="shared" si="10"/>
        <v/>
      </c>
      <c r="H238" s="59" t="str">
        <f t="shared" si="11"/>
        <v/>
      </c>
      <c r="I238" s="26"/>
    </row>
    <row r="239" spans="1:9" ht="15" hidden="1" thickBot="1" x14ac:dyDescent="0.35">
      <c r="A239" s="23" t="s">
        <v>267</v>
      </c>
      <c r="B239" s="24" t="s">
        <v>303</v>
      </c>
      <c r="C239" s="41">
        <v>1831584</v>
      </c>
      <c r="D239" s="25"/>
      <c r="E239" s="50">
        <v>118925</v>
      </c>
      <c r="F239" s="39" t="str">
        <f t="shared" si="9"/>
        <v/>
      </c>
      <c r="G239" s="59" t="str">
        <f t="shared" si="10"/>
        <v/>
      </c>
      <c r="H239" s="59" t="str">
        <f t="shared" si="11"/>
        <v/>
      </c>
      <c r="I239" s="26"/>
    </row>
    <row r="240" spans="1:9" ht="15" hidden="1" thickBot="1" x14ac:dyDescent="0.35">
      <c r="A240" s="23" t="s">
        <v>267</v>
      </c>
      <c r="B240" s="24" t="s">
        <v>304</v>
      </c>
      <c r="C240" s="41">
        <v>2855136</v>
      </c>
      <c r="D240" s="25"/>
      <c r="E240" s="50">
        <v>271994</v>
      </c>
      <c r="F240" s="39" t="str">
        <f t="shared" si="9"/>
        <v/>
      </c>
      <c r="G240" s="59" t="str">
        <f t="shared" si="10"/>
        <v/>
      </c>
      <c r="H240" s="59" t="str">
        <f t="shared" si="11"/>
        <v/>
      </c>
      <c r="I240" s="26"/>
    </row>
    <row r="241" spans="1:9" ht="15" hidden="1" thickBot="1" x14ac:dyDescent="0.35">
      <c r="A241" s="23" t="s">
        <v>267</v>
      </c>
      <c r="B241" s="24" t="s">
        <v>305</v>
      </c>
      <c r="C241" s="41">
        <v>812416</v>
      </c>
      <c r="D241" s="25"/>
      <c r="E241" s="50">
        <v>86971</v>
      </c>
      <c r="F241" s="39" t="str">
        <f t="shared" si="9"/>
        <v/>
      </c>
      <c r="G241" s="59" t="str">
        <f t="shared" si="10"/>
        <v/>
      </c>
      <c r="H241" s="59" t="str">
        <f t="shared" si="11"/>
        <v/>
      </c>
      <c r="I241" s="26"/>
    </row>
    <row r="242" spans="1:9" ht="15" hidden="1" thickBot="1" x14ac:dyDescent="0.35">
      <c r="A242" s="23" t="s">
        <v>267</v>
      </c>
      <c r="B242" s="24" t="s">
        <v>306</v>
      </c>
      <c r="C242" s="41">
        <v>646448</v>
      </c>
      <c r="D242" s="25"/>
      <c r="E242" s="50">
        <v>67365</v>
      </c>
      <c r="F242" s="39" t="str">
        <f t="shared" si="9"/>
        <v/>
      </c>
      <c r="G242" s="59" t="str">
        <f t="shared" si="10"/>
        <v/>
      </c>
      <c r="H242" s="59" t="str">
        <f t="shared" si="11"/>
        <v/>
      </c>
      <c r="I242" s="26"/>
    </row>
    <row r="243" spans="1:9" ht="15" hidden="1" thickBot="1" x14ac:dyDescent="0.35">
      <c r="A243" s="23" t="s">
        <v>267</v>
      </c>
      <c r="B243" s="24" t="s">
        <v>307</v>
      </c>
      <c r="C243" s="41">
        <v>250222</v>
      </c>
      <c r="D243" s="25"/>
      <c r="E243" s="50">
        <v>52669</v>
      </c>
      <c r="F243" s="39" t="str">
        <f t="shared" si="9"/>
        <v/>
      </c>
      <c r="G243" s="59" t="str">
        <f t="shared" si="10"/>
        <v/>
      </c>
      <c r="H243" s="59" t="str">
        <f t="shared" si="11"/>
        <v/>
      </c>
      <c r="I243" s="26"/>
    </row>
    <row r="244" spans="1:9" ht="15" hidden="1" thickBot="1" x14ac:dyDescent="0.35">
      <c r="A244" s="23" t="s">
        <v>267</v>
      </c>
      <c r="B244" s="24" t="s">
        <v>308</v>
      </c>
      <c r="C244" s="41">
        <v>715255</v>
      </c>
      <c r="D244" s="25"/>
      <c r="E244" s="50">
        <v>69284</v>
      </c>
      <c r="F244" s="39" t="str">
        <f t="shared" si="9"/>
        <v/>
      </c>
      <c r="G244" s="59" t="str">
        <f t="shared" si="10"/>
        <v/>
      </c>
      <c r="H244" s="59" t="str">
        <f t="shared" si="11"/>
        <v/>
      </c>
      <c r="I244" s="26"/>
    </row>
    <row r="245" spans="1:9" ht="15" hidden="1" thickBot="1" x14ac:dyDescent="0.35">
      <c r="A245" s="23" t="s">
        <v>267</v>
      </c>
      <c r="B245" s="24" t="s">
        <v>309</v>
      </c>
      <c r="C245" s="41">
        <v>383455</v>
      </c>
      <c r="D245" s="25"/>
      <c r="E245" s="50">
        <v>62489</v>
      </c>
      <c r="F245" s="39" t="str">
        <f t="shared" si="9"/>
        <v/>
      </c>
      <c r="G245" s="59" t="str">
        <f t="shared" si="10"/>
        <v/>
      </c>
      <c r="H245" s="59" t="str">
        <f t="shared" si="11"/>
        <v/>
      </c>
      <c r="I245" s="26"/>
    </row>
    <row r="246" spans="1:9" ht="15" hidden="1" thickBot="1" x14ac:dyDescent="0.35">
      <c r="A246" s="23" t="s">
        <v>267</v>
      </c>
      <c r="B246" s="24" t="s">
        <v>310</v>
      </c>
      <c r="C246" s="41">
        <v>1784518</v>
      </c>
      <c r="D246" s="25"/>
      <c r="E246" s="50">
        <v>150135</v>
      </c>
      <c r="F246" s="39" t="str">
        <f t="shared" si="9"/>
        <v/>
      </c>
      <c r="G246" s="59" t="str">
        <f t="shared" si="10"/>
        <v/>
      </c>
      <c r="H246" s="59" t="str">
        <f t="shared" si="11"/>
        <v/>
      </c>
      <c r="I246" s="26"/>
    </row>
    <row r="247" spans="1:9" ht="15" hidden="1" thickBot="1" x14ac:dyDescent="0.35">
      <c r="A247" s="23" t="s">
        <v>267</v>
      </c>
      <c r="B247" s="24" t="s">
        <v>311</v>
      </c>
      <c r="C247" s="41">
        <v>249376</v>
      </c>
      <c r="D247" s="25"/>
      <c r="E247" s="50">
        <v>45217</v>
      </c>
      <c r="F247" s="39" t="str">
        <f t="shared" si="9"/>
        <v/>
      </c>
      <c r="G247" s="59" t="str">
        <f t="shared" si="10"/>
        <v/>
      </c>
      <c r="H247" s="59" t="str">
        <f t="shared" si="11"/>
        <v/>
      </c>
      <c r="I247" s="26"/>
    </row>
    <row r="248" spans="1:9" ht="15" hidden="1" thickBot="1" x14ac:dyDescent="0.35">
      <c r="A248" s="23" t="s">
        <v>267</v>
      </c>
      <c r="B248" s="24" t="s">
        <v>312</v>
      </c>
      <c r="C248" s="41">
        <v>160807</v>
      </c>
      <c r="D248" s="25"/>
      <c r="E248" s="50">
        <v>45950</v>
      </c>
      <c r="F248" s="39" t="str">
        <f t="shared" si="9"/>
        <v/>
      </c>
      <c r="G248" s="59" t="str">
        <f t="shared" si="10"/>
        <v/>
      </c>
      <c r="H248" s="59" t="str">
        <f t="shared" si="11"/>
        <v/>
      </c>
      <c r="I248" s="26"/>
    </row>
    <row r="249" spans="1:9" ht="15" hidden="1" thickBot="1" x14ac:dyDescent="0.35">
      <c r="A249" s="23" t="s">
        <v>267</v>
      </c>
      <c r="B249" s="24" t="s">
        <v>313</v>
      </c>
      <c r="C249" s="41">
        <v>2589</v>
      </c>
      <c r="D249" s="25"/>
      <c r="E249" s="50">
        <v>874</v>
      </c>
      <c r="F249" s="39" t="str">
        <f t="shared" si="9"/>
        <v/>
      </c>
      <c r="G249" s="59" t="str">
        <f t="shared" si="10"/>
        <v/>
      </c>
      <c r="H249" s="59" t="str">
        <f t="shared" si="11"/>
        <v/>
      </c>
      <c r="I249" s="26"/>
    </row>
    <row r="250" spans="1:9" ht="15" hidden="1" thickBot="1" x14ac:dyDescent="0.35">
      <c r="A250" s="23" t="s">
        <v>267</v>
      </c>
      <c r="B250" s="24" t="s">
        <v>314</v>
      </c>
      <c r="C250" s="41">
        <v>39802</v>
      </c>
      <c r="D250" s="25"/>
      <c r="E250" s="50">
        <v>12162</v>
      </c>
      <c r="F250" s="39" t="str">
        <f t="shared" si="9"/>
        <v/>
      </c>
      <c r="G250" s="59" t="str">
        <f t="shared" si="10"/>
        <v/>
      </c>
      <c r="H250" s="59" t="str">
        <f t="shared" si="11"/>
        <v/>
      </c>
      <c r="I250" s="26"/>
    </row>
    <row r="251" spans="1:9" ht="15" hidden="1" thickBot="1" x14ac:dyDescent="0.35">
      <c r="A251" s="23" t="s">
        <v>267</v>
      </c>
      <c r="B251" s="24" t="s">
        <v>315</v>
      </c>
      <c r="C251" s="41">
        <v>391069</v>
      </c>
      <c r="D251" s="25"/>
      <c r="E251" s="50">
        <v>44287</v>
      </c>
      <c r="F251" s="39" t="str">
        <f t="shared" si="9"/>
        <v/>
      </c>
      <c r="G251" s="59" t="str">
        <f t="shared" si="10"/>
        <v/>
      </c>
      <c r="H251" s="59" t="str">
        <f t="shared" si="11"/>
        <v/>
      </c>
      <c r="I251" s="26"/>
    </row>
    <row r="252" spans="1:9" ht="15" hidden="1" thickBot="1" x14ac:dyDescent="0.35">
      <c r="A252" s="23" t="s">
        <v>267</v>
      </c>
      <c r="B252" s="24" t="s">
        <v>316</v>
      </c>
      <c r="C252" s="41">
        <v>454740</v>
      </c>
      <c r="D252" s="25"/>
      <c r="E252" s="50">
        <v>56227</v>
      </c>
      <c r="F252" s="39" t="str">
        <f t="shared" si="9"/>
        <v/>
      </c>
      <c r="G252" s="59" t="str">
        <f t="shared" si="10"/>
        <v/>
      </c>
      <c r="H252" s="59" t="str">
        <f t="shared" si="11"/>
        <v/>
      </c>
      <c r="I252" s="26"/>
    </row>
    <row r="253" spans="1:9" ht="15" hidden="1" thickBot="1" x14ac:dyDescent="0.35">
      <c r="A253" s="23" t="s">
        <v>267</v>
      </c>
      <c r="B253" s="24" t="s">
        <v>317</v>
      </c>
      <c r="C253" s="41">
        <v>483690</v>
      </c>
      <c r="D253" s="25"/>
      <c r="E253" s="50">
        <v>46973</v>
      </c>
      <c r="F253" s="39" t="str">
        <f t="shared" si="9"/>
        <v/>
      </c>
      <c r="G253" s="59" t="str">
        <f t="shared" si="10"/>
        <v/>
      </c>
      <c r="H253" s="59" t="str">
        <f t="shared" si="11"/>
        <v/>
      </c>
      <c r="I253" s="26"/>
    </row>
    <row r="254" spans="1:9" ht="15" hidden="1" thickBot="1" x14ac:dyDescent="0.35">
      <c r="A254" s="23" t="s">
        <v>267</v>
      </c>
      <c r="B254" s="24" t="s">
        <v>318</v>
      </c>
      <c r="C254" s="41">
        <v>83196</v>
      </c>
      <c r="D254" s="25"/>
      <c r="E254" s="50">
        <v>16423</v>
      </c>
      <c r="F254" s="39" t="str">
        <f t="shared" si="9"/>
        <v/>
      </c>
      <c r="G254" s="59" t="str">
        <f t="shared" si="10"/>
        <v/>
      </c>
      <c r="H254" s="59" t="str">
        <f t="shared" si="11"/>
        <v/>
      </c>
      <c r="I254" s="26"/>
    </row>
    <row r="255" spans="1:9" ht="15" hidden="1" thickBot="1" x14ac:dyDescent="0.35">
      <c r="A255" s="23" t="s">
        <v>267</v>
      </c>
      <c r="B255" s="24" t="s">
        <v>319</v>
      </c>
      <c r="C255" s="41">
        <v>57182</v>
      </c>
      <c r="D255" s="25"/>
      <c r="E255" s="50">
        <v>14249</v>
      </c>
      <c r="F255" s="39" t="str">
        <f t="shared" si="9"/>
        <v/>
      </c>
      <c r="G255" s="59" t="str">
        <f t="shared" si="10"/>
        <v/>
      </c>
      <c r="H255" s="59" t="str">
        <f t="shared" si="11"/>
        <v/>
      </c>
      <c r="I255" s="26"/>
    </row>
    <row r="256" spans="1:9" ht="15" hidden="1" thickBot="1" x14ac:dyDescent="0.35">
      <c r="A256" s="23" t="s">
        <v>267</v>
      </c>
      <c r="B256" s="24" t="s">
        <v>320</v>
      </c>
      <c r="C256" s="41">
        <v>11051</v>
      </c>
      <c r="D256" s="25"/>
      <c r="E256" s="50">
        <v>3298</v>
      </c>
      <c r="F256" s="39" t="str">
        <f t="shared" si="9"/>
        <v/>
      </c>
      <c r="G256" s="59" t="str">
        <f t="shared" si="10"/>
        <v/>
      </c>
      <c r="H256" s="59" t="str">
        <f t="shared" si="11"/>
        <v/>
      </c>
      <c r="I256" s="26"/>
    </row>
    <row r="257" spans="1:9" ht="15" hidden="1" thickBot="1" x14ac:dyDescent="0.35">
      <c r="A257" s="23" t="s">
        <v>267</v>
      </c>
      <c r="B257" s="24" t="s">
        <v>321</v>
      </c>
      <c r="C257" s="41">
        <v>399588</v>
      </c>
      <c r="D257" s="25"/>
      <c r="E257" s="50">
        <v>50491</v>
      </c>
      <c r="F257" s="39" t="str">
        <f t="shared" si="9"/>
        <v/>
      </c>
      <c r="G257" s="59" t="str">
        <f t="shared" si="10"/>
        <v/>
      </c>
      <c r="H257" s="59" t="str">
        <f t="shared" si="11"/>
        <v/>
      </c>
      <c r="I257" s="26"/>
    </row>
    <row r="258" spans="1:9" ht="15" hidden="1" thickBot="1" x14ac:dyDescent="0.35">
      <c r="A258" s="23" t="s">
        <v>267</v>
      </c>
      <c r="B258" s="24" t="s">
        <v>322</v>
      </c>
      <c r="C258" s="41">
        <v>47508</v>
      </c>
      <c r="D258" s="25"/>
      <c r="E258" s="50">
        <v>14596</v>
      </c>
      <c r="F258" s="39" t="str">
        <f t="shared" si="9"/>
        <v/>
      </c>
      <c r="G258" s="59" t="str">
        <f t="shared" si="10"/>
        <v/>
      </c>
      <c r="H258" s="59" t="str">
        <f t="shared" si="11"/>
        <v/>
      </c>
      <c r="I258" s="26"/>
    </row>
    <row r="259" spans="1:9" ht="15" hidden="1" thickBot="1" x14ac:dyDescent="0.35">
      <c r="A259" s="23" t="s">
        <v>267</v>
      </c>
      <c r="B259" s="24" t="s">
        <v>323</v>
      </c>
      <c r="C259" s="41">
        <v>750202</v>
      </c>
      <c r="D259" s="25"/>
      <c r="E259" s="50">
        <v>97147</v>
      </c>
      <c r="F259" s="39" t="str">
        <f t="shared" si="9"/>
        <v/>
      </c>
      <c r="G259" s="59" t="str">
        <f t="shared" si="10"/>
        <v/>
      </c>
      <c r="H259" s="59" t="str">
        <f t="shared" si="11"/>
        <v/>
      </c>
      <c r="I259" s="26"/>
    </row>
    <row r="260" spans="1:9" ht="15" hidden="1" thickBot="1" x14ac:dyDescent="0.35">
      <c r="A260" s="23" t="s">
        <v>267</v>
      </c>
      <c r="B260" s="24" t="s">
        <v>324</v>
      </c>
      <c r="C260" s="41">
        <v>194839</v>
      </c>
      <c r="D260" s="25"/>
      <c r="E260" s="50">
        <v>17761</v>
      </c>
      <c r="F260" s="39" t="str">
        <f t="shared" si="9"/>
        <v/>
      </c>
      <c r="G260" s="59" t="str">
        <f t="shared" si="10"/>
        <v/>
      </c>
      <c r="H260" s="59" t="str">
        <f t="shared" si="11"/>
        <v/>
      </c>
      <c r="I260" s="26"/>
    </row>
    <row r="261" spans="1:9" ht="15" hidden="1" thickBot="1" x14ac:dyDescent="0.35">
      <c r="A261" s="23" t="s">
        <v>267</v>
      </c>
      <c r="B261" s="24" t="s">
        <v>325</v>
      </c>
      <c r="C261" s="41">
        <v>65061</v>
      </c>
      <c r="D261" s="25"/>
      <c r="E261" s="50">
        <v>11357</v>
      </c>
      <c r="F261" s="39" t="str">
        <f t="shared" si="9"/>
        <v/>
      </c>
      <c r="G261" s="59" t="str">
        <f t="shared" si="10"/>
        <v/>
      </c>
      <c r="H261" s="59" t="str">
        <f t="shared" si="11"/>
        <v/>
      </c>
      <c r="I261" s="26"/>
    </row>
    <row r="262" spans="1:9" ht="15" hidden="1" thickBot="1" x14ac:dyDescent="0.35">
      <c r="A262" s="23" t="s">
        <v>267</v>
      </c>
      <c r="B262" s="24" t="s">
        <v>326</v>
      </c>
      <c r="C262" s="48" t="s">
        <v>136</v>
      </c>
      <c r="D262" s="25"/>
      <c r="E262" s="50" t="s">
        <v>137</v>
      </c>
      <c r="F262" s="39" t="str">
        <f t="shared" si="9"/>
        <v/>
      </c>
      <c r="G262" s="59" t="str">
        <f t="shared" si="10"/>
        <v/>
      </c>
      <c r="H262" s="59" t="str">
        <f t="shared" si="11"/>
        <v/>
      </c>
      <c r="I262" s="26"/>
    </row>
    <row r="263" spans="1:9" ht="15" hidden="1" thickBot="1" x14ac:dyDescent="0.35">
      <c r="A263" s="23" t="s">
        <v>267</v>
      </c>
      <c r="B263" s="24" t="s">
        <v>327</v>
      </c>
      <c r="C263" s="41">
        <v>34446673</v>
      </c>
      <c r="D263" s="25"/>
      <c r="E263" s="50">
        <v>3511605</v>
      </c>
      <c r="F263" s="39" t="str">
        <f t="shared" si="9"/>
        <v/>
      </c>
      <c r="G263" s="59" t="str">
        <f t="shared" si="10"/>
        <v/>
      </c>
      <c r="H263" s="59" t="str">
        <f t="shared" si="11"/>
        <v/>
      </c>
      <c r="I263" s="26"/>
    </row>
    <row r="264" spans="1:9" ht="15" hidden="1" thickBot="1" x14ac:dyDescent="0.35">
      <c r="A264" s="23" t="s">
        <v>328</v>
      </c>
      <c r="B264" s="24" t="s">
        <v>329</v>
      </c>
      <c r="C264" s="41">
        <v>419481</v>
      </c>
      <c r="D264" s="25"/>
      <c r="E264" s="50">
        <v>28464</v>
      </c>
      <c r="F264" s="39" t="str">
        <f t="shared" si="9"/>
        <v/>
      </c>
      <c r="G264" s="59" t="str">
        <f t="shared" si="10"/>
        <v/>
      </c>
      <c r="H264" s="59" t="str">
        <f t="shared" si="11"/>
        <v/>
      </c>
      <c r="I264" s="26"/>
    </row>
    <row r="265" spans="1:9" ht="15" hidden="1" thickBot="1" x14ac:dyDescent="0.35">
      <c r="A265" s="23" t="s">
        <v>328</v>
      </c>
      <c r="B265" s="24" t="s">
        <v>330</v>
      </c>
      <c r="C265" s="41">
        <v>13789</v>
      </c>
      <c r="D265" s="25"/>
      <c r="E265" s="50">
        <v>2340</v>
      </c>
      <c r="F265" s="39" t="str">
        <f t="shared" si="9"/>
        <v/>
      </c>
      <c r="G265" s="59" t="str">
        <f t="shared" si="10"/>
        <v/>
      </c>
      <c r="H265" s="59" t="str">
        <f t="shared" si="11"/>
        <v/>
      </c>
      <c r="I265" s="26"/>
    </row>
    <row r="266" spans="1:9" ht="15" hidden="1" thickBot="1" x14ac:dyDescent="0.35">
      <c r="A266" s="23" t="s">
        <v>328</v>
      </c>
      <c r="B266" s="24" t="s">
        <v>331</v>
      </c>
      <c r="C266" s="41">
        <v>560318</v>
      </c>
      <c r="D266" s="25"/>
      <c r="E266" s="50">
        <v>50055</v>
      </c>
      <c r="F266" s="39" t="str">
        <f t="shared" ref="F266:F329" si="12">IF($D266="","",$D266+$E266)</f>
        <v/>
      </c>
      <c r="G266" s="59" t="str">
        <f t="shared" ref="G266:G329" si="13">IF($D266="","",$D266/$C266)</f>
        <v/>
      </c>
      <c r="H266" s="59" t="str">
        <f t="shared" ref="H266:H329" si="14">IF($F266="","",$F266/$C266)</f>
        <v/>
      </c>
      <c r="I266" s="26"/>
    </row>
    <row r="267" spans="1:9" ht="15" hidden="1" thickBot="1" x14ac:dyDescent="0.35">
      <c r="A267" s="23" t="s">
        <v>328</v>
      </c>
      <c r="B267" s="24" t="s">
        <v>332</v>
      </c>
      <c r="C267" s="41">
        <v>10534</v>
      </c>
      <c r="D267" s="25"/>
      <c r="E267" s="50">
        <v>3066</v>
      </c>
      <c r="F267" s="39" t="str">
        <f t="shared" si="12"/>
        <v/>
      </c>
      <c r="G267" s="59" t="str">
        <f t="shared" si="13"/>
        <v/>
      </c>
      <c r="H267" s="59" t="str">
        <f t="shared" si="14"/>
        <v/>
      </c>
      <c r="I267" s="26"/>
    </row>
    <row r="268" spans="1:9" ht="15" hidden="1" thickBot="1" x14ac:dyDescent="0.35">
      <c r="A268" s="23" t="s">
        <v>328</v>
      </c>
      <c r="B268" s="24" t="s">
        <v>333</v>
      </c>
      <c r="C268" s="41">
        <v>3097</v>
      </c>
      <c r="D268" s="25"/>
      <c r="E268" s="50" t="s">
        <v>136</v>
      </c>
      <c r="F268" s="39" t="str">
        <f t="shared" si="12"/>
        <v/>
      </c>
      <c r="G268" s="59" t="str">
        <f t="shared" si="13"/>
        <v/>
      </c>
      <c r="H268" s="59" t="str">
        <f t="shared" si="14"/>
        <v/>
      </c>
      <c r="I268" s="26"/>
    </row>
    <row r="269" spans="1:9" ht="15" hidden="1" thickBot="1" x14ac:dyDescent="0.35">
      <c r="A269" s="23" t="s">
        <v>328</v>
      </c>
      <c r="B269" s="24" t="s">
        <v>334</v>
      </c>
      <c r="C269" s="41">
        <v>3338</v>
      </c>
      <c r="D269" s="25"/>
      <c r="E269" s="50">
        <v>1042</v>
      </c>
      <c r="F269" s="39" t="str">
        <f t="shared" si="12"/>
        <v/>
      </c>
      <c r="G269" s="59" t="str">
        <f t="shared" si="13"/>
        <v/>
      </c>
      <c r="H269" s="59" t="str">
        <f t="shared" si="14"/>
        <v/>
      </c>
      <c r="I269" s="26"/>
    </row>
    <row r="270" spans="1:9" ht="15" hidden="1" thickBot="1" x14ac:dyDescent="0.35">
      <c r="A270" s="23" t="s">
        <v>328</v>
      </c>
      <c r="B270" s="24" t="s">
        <v>335</v>
      </c>
      <c r="C270" s="41">
        <v>295155</v>
      </c>
      <c r="D270" s="25"/>
      <c r="E270" s="50">
        <v>31067</v>
      </c>
      <c r="F270" s="39" t="str">
        <f t="shared" si="12"/>
        <v/>
      </c>
      <c r="G270" s="59" t="str">
        <f t="shared" si="13"/>
        <v/>
      </c>
      <c r="H270" s="59" t="str">
        <f t="shared" si="14"/>
        <v/>
      </c>
      <c r="I270" s="26"/>
    </row>
    <row r="271" spans="1:9" ht="15" hidden="1" thickBot="1" x14ac:dyDescent="0.35">
      <c r="A271" s="23" t="s">
        <v>328</v>
      </c>
      <c r="B271" s="24" t="s">
        <v>336</v>
      </c>
      <c r="C271" s="41">
        <v>60586</v>
      </c>
      <c r="D271" s="25"/>
      <c r="E271" s="50">
        <v>4893</v>
      </c>
      <c r="F271" s="39" t="str">
        <f t="shared" si="12"/>
        <v/>
      </c>
      <c r="G271" s="59" t="str">
        <f t="shared" si="13"/>
        <v/>
      </c>
      <c r="H271" s="59" t="str">
        <f t="shared" si="14"/>
        <v/>
      </c>
      <c r="I271" s="26"/>
    </row>
    <row r="272" spans="1:9" ht="15" hidden="1" thickBot="1" x14ac:dyDescent="0.35">
      <c r="A272" s="23" t="s">
        <v>328</v>
      </c>
      <c r="B272" s="24" t="s">
        <v>337</v>
      </c>
      <c r="C272" s="41">
        <v>15427</v>
      </c>
      <c r="D272" s="25"/>
      <c r="E272" s="50">
        <v>4290</v>
      </c>
      <c r="F272" s="39" t="str">
        <f t="shared" si="12"/>
        <v/>
      </c>
      <c r="G272" s="59" t="str">
        <f t="shared" si="13"/>
        <v/>
      </c>
      <c r="H272" s="59" t="str">
        <f t="shared" si="14"/>
        <v/>
      </c>
      <c r="I272" s="26"/>
    </row>
    <row r="273" spans="1:9" ht="15" hidden="1" thickBot="1" x14ac:dyDescent="0.35">
      <c r="A273" s="23" t="s">
        <v>328</v>
      </c>
      <c r="B273" s="24" t="s">
        <v>338</v>
      </c>
      <c r="C273" s="41">
        <v>1743</v>
      </c>
      <c r="D273" s="25"/>
      <c r="E273" s="50">
        <v>366</v>
      </c>
      <c r="F273" s="39" t="str">
        <f t="shared" si="12"/>
        <v/>
      </c>
      <c r="G273" s="59" t="str">
        <f t="shared" si="13"/>
        <v/>
      </c>
      <c r="H273" s="59" t="str">
        <f t="shared" si="14"/>
        <v/>
      </c>
      <c r="I273" s="26"/>
    </row>
    <row r="274" spans="1:9" ht="15" hidden="1" thickBot="1" x14ac:dyDescent="0.35">
      <c r="A274" s="23" t="s">
        <v>328</v>
      </c>
      <c r="B274" s="24" t="s">
        <v>339</v>
      </c>
      <c r="C274" s="41">
        <v>8268</v>
      </c>
      <c r="D274" s="25"/>
      <c r="E274" s="50">
        <v>1157</v>
      </c>
      <c r="F274" s="39" t="str">
        <f t="shared" si="12"/>
        <v/>
      </c>
      <c r="G274" s="59" t="str">
        <f t="shared" si="13"/>
        <v/>
      </c>
      <c r="H274" s="59" t="str">
        <f t="shared" si="14"/>
        <v/>
      </c>
      <c r="I274" s="26"/>
    </row>
    <row r="275" spans="1:9" ht="15" hidden="1" thickBot="1" x14ac:dyDescent="0.35">
      <c r="A275" s="23" t="s">
        <v>328</v>
      </c>
      <c r="B275" s="24" t="s">
        <v>340</v>
      </c>
      <c r="C275" s="41">
        <v>6959</v>
      </c>
      <c r="D275" s="25"/>
      <c r="E275" s="50">
        <v>1409</v>
      </c>
      <c r="F275" s="39" t="str">
        <f t="shared" si="12"/>
        <v/>
      </c>
      <c r="G275" s="59" t="str">
        <f t="shared" si="13"/>
        <v/>
      </c>
      <c r="H275" s="59" t="str">
        <f t="shared" si="14"/>
        <v/>
      </c>
      <c r="I275" s="26"/>
    </row>
    <row r="276" spans="1:9" ht="15" hidden="1" thickBot="1" x14ac:dyDescent="0.35">
      <c r="A276" s="23" t="s">
        <v>328</v>
      </c>
      <c r="B276" s="24" t="s">
        <v>341</v>
      </c>
      <c r="C276" s="41">
        <v>3087</v>
      </c>
      <c r="D276" s="25"/>
      <c r="E276" s="50">
        <v>888</v>
      </c>
      <c r="F276" s="39" t="str">
        <f t="shared" si="12"/>
        <v/>
      </c>
      <c r="G276" s="59" t="str">
        <f t="shared" si="13"/>
        <v/>
      </c>
      <c r="H276" s="59" t="str">
        <f t="shared" si="14"/>
        <v/>
      </c>
      <c r="I276" s="26"/>
    </row>
    <row r="277" spans="1:9" ht="15" hidden="1" thickBot="1" x14ac:dyDescent="0.35">
      <c r="A277" s="23" t="s">
        <v>328</v>
      </c>
      <c r="B277" s="24" t="s">
        <v>342</v>
      </c>
      <c r="C277" s="41">
        <v>3860</v>
      </c>
      <c r="D277" s="25"/>
      <c r="E277" s="50">
        <v>727</v>
      </c>
      <c r="F277" s="39" t="str">
        <f t="shared" si="12"/>
        <v/>
      </c>
      <c r="G277" s="59" t="str">
        <f t="shared" si="13"/>
        <v/>
      </c>
      <c r="H277" s="59" t="str">
        <f t="shared" si="14"/>
        <v/>
      </c>
      <c r="I277" s="26"/>
    </row>
    <row r="278" spans="1:9" ht="15" hidden="1" thickBot="1" x14ac:dyDescent="0.35">
      <c r="A278" s="23" t="s">
        <v>328</v>
      </c>
      <c r="B278" s="24" t="s">
        <v>343</v>
      </c>
      <c r="C278" s="41">
        <v>3951</v>
      </c>
      <c r="D278" s="25"/>
      <c r="E278" s="50">
        <v>1331</v>
      </c>
      <c r="F278" s="39" t="str">
        <f t="shared" si="12"/>
        <v/>
      </c>
      <c r="G278" s="59" t="str">
        <f t="shared" si="13"/>
        <v/>
      </c>
      <c r="H278" s="59" t="str">
        <f t="shared" si="14"/>
        <v/>
      </c>
      <c r="I278" s="26"/>
    </row>
    <row r="279" spans="1:9" ht="15" hidden="1" thickBot="1" x14ac:dyDescent="0.35">
      <c r="A279" s="23" t="s">
        <v>328</v>
      </c>
      <c r="B279" s="24" t="s">
        <v>344</v>
      </c>
      <c r="C279" s="41">
        <v>25399</v>
      </c>
      <c r="D279" s="25"/>
      <c r="E279" s="50">
        <v>6806</v>
      </c>
      <c r="F279" s="39" t="str">
        <f t="shared" si="12"/>
        <v/>
      </c>
      <c r="G279" s="59" t="str">
        <f t="shared" si="13"/>
        <v/>
      </c>
      <c r="H279" s="59" t="str">
        <f t="shared" si="14"/>
        <v/>
      </c>
      <c r="I279" s="26"/>
    </row>
    <row r="280" spans="1:9" ht="15" hidden="1" thickBot="1" x14ac:dyDescent="0.35">
      <c r="A280" s="23" t="s">
        <v>328</v>
      </c>
      <c r="B280" s="24" t="s">
        <v>345</v>
      </c>
      <c r="C280" s="41">
        <v>594934</v>
      </c>
      <c r="D280" s="25"/>
      <c r="E280" s="50">
        <v>45490</v>
      </c>
      <c r="F280" s="39" t="str">
        <f t="shared" si="12"/>
        <v/>
      </c>
      <c r="G280" s="59" t="str">
        <f t="shared" si="13"/>
        <v/>
      </c>
      <c r="H280" s="59" t="str">
        <f t="shared" si="14"/>
        <v/>
      </c>
      <c r="I280" s="26"/>
    </row>
    <row r="281" spans="1:9" ht="15" hidden="1" thickBot="1" x14ac:dyDescent="0.35">
      <c r="A281" s="23" t="s">
        <v>328</v>
      </c>
      <c r="B281" s="24" t="s">
        <v>346</v>
      </c>
      <c r="C281" s="41">
        <v>1609</v>
      </c>
      <c r="D281" s="25"/>
      <c r="E281" s="50">
        <v>489</v>
      </c>
      <c r="F281" s="39" t="str">
        <f t="shared" si="12"/>
        <v/>
      </c>
      <c r="G281" s="59" t="str">
        <f t="shared" si="13"/>
        <v/>
      </c>
      <c r="H281" s="59" t="str">
        <f t="shared" si="14"/>
        <v/>
      </c>
      <c r="I281" s="26"/>
    </row>
    <row r="282" spans="1:9" ht="15" hidden="1" thickBot="1" x14ac:dyDescent="0.35">
      <c r="A282" s="23" t="s">
        <v>328</v>
      </c>
      <c r="B282" s="24" t="s">
        <v>347</v>
      </c>
      <c r="C282" s="41">
        <v>308529</v>
      </c>
      <c r="D282" s="25"/>
      <c r="E282" s="50">
        <v>25406</v>
      </c>
      <c r="F282" s="39" t="str">
        <f t="shared" si="12"/>
        <v/>
      </c>
      <c r="G282" s="59" t="str">
        <f t="shared" si="13"/>
        <v/>
      </c>
      <c r="H282" s="59" t="str">
        <f t="shared" si="14"/>
        <v/>
      </c>
      <c r="I282" s="26"/>
    </row>
    <row r="283" spans="1:9" ht="15" hidden="1" thickBot="1" x14ac:dyDescent="0.35">
      <c r="A283" s="23" t="s">
        <v>328</v>
      </c>
      <c r="B283" s="24" t="s">
        <v>348</v>
      </c>
      <c r="C283" s="41">
        <v>44596</v>
      </c>
      <c r="D283" s="25"/>
      <c r="E283" s="50">
        <v>5267</v>
      </c>
      <c r="F283" s="39" t="str">
        <f t="shared" si="12"/>
        <v/>
      </c>
      <c r="G283" s="59" t="str">
        <f t="shared" si="13"/>
        <v/>
      </c>
      <c r="H283" s="59" t="str">
        <f t="shared" si="14"/>
        <v/>
      </c>
      <c r="I283" s="26"/>
    </row>
    <row r="284" spans="1:9" ht="15" hidden="1" thickBot="1" x14ac:dyDescent="0.35">
      <c r="A284" s="23" t="s">
        <v>328</v>
      </c>
      <c r="B284" s="24" t="s">
        <v>349</v>
      </c>
      <c r="C284" s="41">
        <v>22719</v>
      </c>
      <c r="D284" s="25"/>
      <c r="E284" s="50">
        <v>3013</v>
      </c>
      <c r="F284" s="39" t="str">
        <f t="shared" si="12"/>
        <v/>
      </c>
      <c r="G284" s="59" t="str">
        <f t="shared" si="13"/>
        <v/>
      </c>
      <c r="H284" s="59" t="str">
        <f t="shared" si="14"/>
        <v/>
      </c>
      <c r="I284" s="26"/>
    </row>
    <row r="285" spans="1:9" ht="15" hidden="1" thickBot="1" x14ac:dyDescent="0.35">
      <c r="A285" s="23" t="s">
        <v>328</v>
      </c>
      <c r="B285" s="24" t="s">
        <v>350</v>
      </c>
      <c r="C285" s="41">
        <v>592080</v>
      </c>
      <c r="D285" s="25"/>
      <c r="E285" s="50">
        <v>70672</v>
      </c>
      <c r="F285" s="39" t="str">
        <f t="shared" si="12"/>
        <v/>
      </c>
      <c r="G285" s="59" t="str">
        <f t="shared" si="13"/>
        <v/>
      </c>
      <c r="H285" s="59" t="str">
        <f t="shared" si="14"/>
        <v/>
      </c>
      <c r="I285" s="26"/>
    </row>
    <row r="286" spans="1:9" ht="15" hidden="1" thickBot="1" x14ac:dyDescent="0.35">
      <c r="A286" s="23" t="s">
        <v>328</v>
      </c>
      <c r="B286" s="24" t="s">
        <v>351</v>
      </c>
      <c r="C286" s="41">
        <v>32859</v>
      </c>
      <c r="D286" s="25"/>
      <c r="E286" s="50">
        <v>7920</v>
      </c>
      <c r="F286" s="39" t="str">
        <f t="shared" si="12"/>
        <v/>
      </c>
      <c r="G286" s="59" t="str">
        <f t="shared" si="13"/>
        <v/>
      </c>
      <c r="H286" s="59" t="str">
        <f t="shared" si="14"/>
        <v/>
      </c>
      <c r="I286" s="26"/>
    </row>
    <row r="287" spans="1:9" ht="15" hidden="1" thickBot="1" x14ac:dyDescent="0.35">
      <c r="A287" s="23" t="s">
        <v>328</v>
      </c>
      <c r="B287" s="24" t="s">
        <v>352</v>
      </c>
      <c r="C287" s="41">
        <v>45966</v>
      </c>
      <c r="D287" s="25"/>
      <c r="E287" s="50">
        <v>7456</v>
      </c>
      <c r="F287" s="39" t="str">
        <f t="shared" si="12"/>
        <v/>
      </c>
      <c r="G287" s="59" t="str">
        <f t="shared" si="13"/>
        <v/>
      </c>
      <c r="H287" s="59" t="str">
        <f t="shared" si="14"/>
        <v/>
      </c>
      <c r="I287" s="26"/>
    </row>
    <row r="288" spans="1:9" ht="15" hidden="1" thickBot="1" x14ac:dyDescent="0.35">
      <c r="A288" s="23" t="s">
        <v>328</v>
      </c>
      <c r="B288" s="24" t="s">
        <v>353</v>
      </c>
      <c r="C288" s="41">
        <v>5205</v>
      </c>
      <c r="D288" s="25"/>
      <c r="E288" s="50">
        <v>611</v>
      </c>
      <c r="F288" s="39" t="str">
        <f t="shared" si="12"/>
        <v/>
      </c>
      <c r="G288" s="59" t="str">
        <f t="shared" si="13"/>
        <v/>
      </c>
      <c r="H288" s="59" t="str">
        <f t="shared" si="14"/>
        <v/>
      </c>
      <c r="I288" s="26"/>
    </row>
    <row r="289" spans="1:9" ht="15" hidden="1" thickBot="1" x14ac:dyDescent="0.35">
      <c r="A289" s="23" t="s">
        <v>328</v>
      </c>
      <c r="B289" s="24" t="s">
        <v>354</v>
      </c>
      <c r="C289" s="41">
        <v>12130</v>
      </c>
      <c r="D289" s="25"/>
      <c r="E289" s="50">
        <v>2080</v>
      </c>
      <c r="F289" s="39" t="str">
        <f t="shared" si="12"/>
        <v/>
      </c>
      <c r="G289" s="59" t="str">
        <f t="shared" si="13"/>
        <v/>
      </c>
      <c r="H289" s="59" t="str">
        <f t="shared" si="14"/>
        <v/>
      </c>
      <c r="I289" s="26"/>
    </row>
    <row r="290" spans="1:9" ht="15" hidden="1" thickBot="1" x14ac:dyDescent="0.35">
      <c r="A290" s="23" t="s">
        <v>328</v>
      </c>
      <c r="B290" s="24" t="s">
        <v>355</v>
      </c>
      <c r="C290" s="41">
        <v>14060</v>
      </c>
      <c r="D290" s="25"/>
      <c r="E290" s="50">
        <v>2167</v>
      </c>
      <c r="F290" s="39" t="str">
        <f t="shared" si="12"/>
        <v/>
      </c>
      <c r="G290" s="59" t="str">
        <f t="shared" si="13"/>
        <v/>
      </c>
      <c r="H290" s="59" t="str">
        <f t="shared" si="14"/>
        <v/>
      </c>
      <c r="I290" s="26"/>
    </row>
    <row r="291" spans="1:9" ht="15" hidden="1" thickBot="1" x14ac:dyDescent="0.35">
      <c r="A291" s="23" t="s">
        <v>328</v>
      </c>
      <c r="B291" s="24" t="s">
        <v>356</v>
      </c>
      <c r="C291" s="41">
        <v>744</v>
      </c>
      <c r="D291" s="25"/>
      <c r="E291" s="50">
        <v>217</v>
      </c>
      <c r="F291" s="39" t="str">
        <f t="shared" si="12"/>
        <v/>
      </c>
      <c r="G291" s="59" t="str">
        <f t="shared" si="13"/>
        <v/>
      </c>
      <c r="H291" s="59" t="str">
        <f t="shared" si="14"/>
        <v/>
      </c>
      <c r="I291" s="26"/>
    </row>
    <row r="292" spans="1:9" ht="15" hidden="1" thickBot="1" x14ac:dyDescent="0.35">
      <c r="A292" s="23" t="s">
        <v>328</v>
      </c>
      <c r="B292" s="24" t="s">
        <v>357</v>
      </c>
      <c r="C292" s="41">
        <v>5558</v>
      </c>
      <c r="D292" s="25"/>
      <c r="E292" s="50">
        <v>1919</v>
      </c>
      <c r="F292" s="39" t="str">
        <f t="shared" si="12"/>
        <v/>
      </c>
      <c r="G292" s="59" t="str">
        <f t="shared" si="13"/>
        <v/>
      </c>
      <c r="H292" s="59" t="str">
        <f t="shared" si="14"/>
        <v/>
      </c>
      <c r="I292" s="26"/>
    </row>
    <row r="293" spans="1:9" ht="15" hidden="1" thickBot="1" x14ac:dyDescent="0.35">
      <c r="A293" s="23" t="s">
        <v>328</v>
      </c>
      <c r="B293" s="24" t="s">
        <v>358</v>
      </c>
      <c r="C293" s="41">
        <v>1241</v>
      </c>
      <c r="D293" s="25"/>
      <c r="E293" s="50">
        <v>306</v>
      </c>
      <c r="F293" s="39" t="str">
        <f t="shared" si="12"/>
        <v/>
      </c>
      <c r="G293" s="59" t="str">
        <f t="shared" si="13"/>
        <v/>
      </c>
      <c r="H293" s="59" t="str">
        <f t="shared" si="14"/>
        <v/>
      </c>
      <c r="I293" s="26"/>
    </row>
    <row r="294" spans="1:9" ht="15" hidden="1" thickBot="1" x14ac:dyDescent="0.35">
      <c r="A294" s="23" t="s">
        <v>328</v>
      </c>
      <c r="B294" s="24" t="s">
        <v>359</v>
      </c>
      <c r="C294" s="41">
        <v>518990</v>
      </c>
      <c r="D294" s="25"/>
      <c r="E294" s="50">
        <v>47913</v>
      </c>
      <c r="F294" s="39" t="str">
        <f t="shared" si="12"/>
        <v/>
      </c>
      <c r="G294" s="59" t="str">
        <f t="shared" si="13"/>
        <v/>
      </c>
      <c r="H294" s="59" t="str">
        <f t="shared" si="14"/>
        <v/>
      </c>
      <c r="I294" s="26"/>
    </row>
    <row r="295" spans="1:9" ht="15" hidden="1" thickBot="1" x14ac:dyDescent="0.35">
      <c r="A295" s="23" t="s">
        <v>328</v>
      </c>
      <c r="B295" s="24" t="s">
        <v>360</v>
      </c>
      <c r="C295" s="41">
        <v>1250</v>
      </c>
      <c r="D295" s="25"/>
      <c r="E295" s="50" t="s">
        <v>136</v>
      </c>
      <c r="F295" s="39" t="str">
        <f t="shared" si="12"/>
        <v/>
      </c>
      <c r="G295" s="59" t="str">
        <f t="shared" si="13"/>
        <v/>
      </c>
      <c r="H295" s="59" t="str">
        <f t="shared" si="14"/>
        <v/>
      </c>
      <c r="I295" s="26"/>
    </row>
    <row r="296" spans="1:9" ht="15" hidden="1" thickBot="1" x14ac:dyDescent="0.35">
      <c r="A296" s="23" t="s">
        <v>328</v>
      </c>
      <c r="B296" s="24" t="s">
        <v>361</v>
      </c>
      <c r="C296" s="41">
        <v>6135</v>
      </c>
      <c r="D296" s="25"/>
      <c r="E296" s="50">
        <v>1422</v>
      </c>
      <c r="F296" s="39" t="str">
        <f t="shared" si="12"/>
        <v/>
      </c>
      <c r="G296" s="59" t="str">
        <f t="shared" si="13"/>
        <v/>
      </c>
      <c r="H296" s="59" t="str">
        <f t="shared" si="14"/>
        <v/>
      </c>
      <c r="I296" s="26"/>
    </row>
    <row r="297" spans="1:9" ht="15" hidden="1" thickBot="1" x14ac:dyDescent="0.35">
      <c r="A297" s="23" t="s">
        <v>328</v>
      </c>
      <c r="B297" s="24" t="s">
        <v>362</v>
      </c>
      <c r="C297" s="41">
        <v>6230</v>
      </c>
      <c r="D297" s="25"/>
      <c r="E297" s="50">
        <v>899</v>
      </c>
      <c r="F297" s="39" t="str">
        <f t="shared" si="12"/>
        <v/>
      </c>
      <c r="G297" s="59" t="str">
        <f t="shared" si="13"/>
        <v/>
      </c>
      <c r="H297" s="59" t="str">
        <f t="shared" si="14"/>
        <v/>
      </c>
      <c r="I297" s="26"/>
    </row>
    <row r="298" spans="1:9" ht="15" hidden="1" thickBot="1" x14ac:dyDescent="0.35">
      <c r="A298" s="23" t="s">
        <v>328</v>
      </c>
      <c r="B298" s="24" t="s">
        <v>363</v>
      </c>
      <c r="C298" s="41">
        <v>48043</v>
      </c>
      <c r="D298" s="25"/>
      <c r="E298" s="50">
        <v>9138</v>
      </c>
      <c r="F298" s="39" t="str">
        <f t="shared" si="12"/>
        <v/>
      </c>
      <c r="G298" s="59" t="str">
        <f t="shared" si="13"/>
        <v/>
      </c>
      <c r="H298" s="59" t="str">
        <f t="shared" si="14"/>
        <v/>
      </c>
      <c r="I298" s="26"/>
    </row>
    <row r="299" spans="1:9" ht="15" hidden="1" thickBot="1" x14ac:dyDescent="0.35">
      <c r="A299" s="23" t="s">
        <v>328</v>
      </c>
      <c r="B299" s="24" t="s">
        <v>364</v>
      </c>
      <c r="C299" s="41">
        <v>304668</v>
      </c>
      <c r="D299" s="25"/>
      <c r="E299" s="50">
        <v>41273</v>
      </c>
      <c r="F299" s="39" t="str">
        <f t="shared" si="12"/>
        <v/>
      </c>
      <c r="G299" s="59" t="str">
        <f t="shared" si="13"/>
        <v/>
      </c>
      <c r="H299" s="59" t="str">
        <f t="shared" si="14"/>
        <v/>
      </c>
      <c r="I299" s="26"/>
    </row>
    <row r="300" spans="1:9" ht="15" hidden="1" thickBot="1" x14ac:dyDescent="0.35">
      <c r="A300" s="23" t="s">
        <v>328</v>
      </c>
      <c r="B300" s="24" t="s">
        <v>365</v>
      </c>
      <c r="C300" s="41">
        <v>12185</v>
      </c>
      <c r="D300" s="25"/>
      <c r="E300" s="50">
        <v>3380</v>
      </c>
      <c r="F300" s="39" t="str">
        <f t="shared" si="12"/>
        <v/>
      </c>
      <c r="G300" s="59" t="str">
        <f t="shared" si="13"/>
        <v/>
      </c>
      <c r="H300" s="59" t="str">
        <f t="shared" si="14"/>
        <v/>
      </c>
      <c r="I300" s="26"/>
    </row>
    <row r="301" spans="1:9" ht="15" hidden="1" thickBot="1" x14ac:dyDescent="0.35">
      <c r="A301" s="23" t="s">
        <v>328</v>
      </c>
      <c r="B301" s="24" t="s">
        <v>366</v>
      </c>
      <c r="C301" s="41">
        <v>3318</v>
      </c>
      <c r="D301" s="25"/>
      <c r="E301" s="50">
        <v>986</v>
      </c>
      <c r="F301" s="39" t="str">
        <f t="shared" si="12"/>
        <v/>
      </c>
      <c r="G301" s="59" t="str">
        <f t="shared" si="13"/>
        <v/>
      </c>
      <c r="H301" s="59" t="str">
        <f t="shared" si="14"/>
        <v/>
      </c>
      <c r="I301" s="26"/>
    </row>
    <row r="302" spans="1:9" ht="15" hidden="1" thickBot="1" x14ac:dyDescent="0.35">
      <c r="A302" s="23" t="s">
        <v>328</v>
      </c>
      <c r="B302" s="24" t="s">
        <v>367</v>
      </c>
      <c r="C302" s="41">
        <v>19017</v>
      </c>
      <c r="D302" s="25"/>
      <c r="E302" s="50">
        <v>3650</v>
      </c>
      <c r="F302" s="39" t="str">
        <f t="shared" si="12"/>
        <v/>
      </c>
      <c r="G302" s="59" t="str">
        <f t="shared" si="13"/>
        <v/>
      </c>
      <c r="H302" s="59" t="str">
        <f t="shared" si="14"/>
        <v/>
      </c>
      <c r="I302" s="26"/>
    </row>
    <row r="303" spans="1:9" ht="15" hidden="1" thickBot="1" x14ac:dyDescent="0.35">
      <c r="A303" s="23" t="s">
        <v>328</v>
      </c>
      <c r="B303" s="24" t="s">
        <v>368</v>
      </c>
      <c r="C303" s="41">
        <v>130555</v>
      </c>
      <c r="D303" s="25"/>
      <c r="E303" s="50">
        <v>22628</v>
      </c>
      <c r="F303" s="39" t="str">
        <f t="shared" si="12"/>
        <v/>
      </c>
      <c r="G303" s="59" t="str">
        <f t="shared" si="13"/>
        <v/>
      </c>
      <c r="H303" s="59" t="str">
        <f t="shared" si="14"/>
        <v/>
      </c>
      <c r="I303" s="26"/>
    </row>
    <row r="304" spans="1:9" ht="15" hidden="1" thickBot="1" x14ac:dyDescent="0.35">
      <c r="A304" s="23" t="s">
        <v>328</v>
      </c>
      <c r="B304" s="24" t="s">
        <v>369</v>
      </c>
      <c r="C304" s="41">
        <v>779</v>
      </c>
      <c r="D304" s="25"/>
      <c r="E304" s="50">
        <v>236</v>
      </c>
      <c r="F304" s="39" t="str">
        <f t="shared" si="12"/>
        <v/>
      </c>
      <c r="G304" s="59" t="str">
        <f t="shared" si="13"/>
        <v/>
      </c>
      <c r="H304" s="59" t="str">
        <f t="shared" si="14"/>
        <v/>
      </c>
      <c r="I304" s="26"/>
    </row>
    <row r="305" spans="1:9" ht="15" hidden="1" thickBot="1" x14ac:dyDescent="0.35">
      <c r="A305" s="23" t="s">
        <v>328</v>
      </c>
      <c r="B305" s="24" t="s">
        <v>370</v>
      </c>
      <c r="C305" s="41">
        <v>11031</v>
      </c>
      <c r="D305" s="25"/>
      <c r="E305" s="50">
        <v>2058</v>
      </c>
      <c r="F305" s="39" t="str">
        <f t="shared" si="12"/>
        <v/>
      </c>
      <c r="G305" s="59" t="str">
        <f t="shared" si="13"/>
        <v/>
      </c>
      <c r="H305" s="59" t="str">
        <f t="shared" si="14"/>
        <v/>
      </c>
      <c r="I305" s="26"/>
    </row>
    <row r="306" spans="1:9" ht="15" hidden="1" thickBot="1" x14ac:dyDescent="0.35">
      <c r="A306" s="23" t="s">
        <v>328</v>
      </c>
      <c r="B306" s="24" t="s">
        <v>371</v>
      </c>
      <c r="C306" s="41">
        <v>21666</v>
      </c>
      <c r="D306" s="25"/>
      <c r="E306" s="50">
        <v>5592</v>
      </c>
      <c r="F306" s="39" t="str">
        <f t="shared" si="12"/>
        <v/>
      </c>
      <c r="G306" s="59" t="str">
        <f t="shared" si="13"/>
        <v/>
      </c>
      <c r="H306" s="59" t="str">
        <f t="shared" si="14"/>
        <v/>
      </c>
      <c r="I306" s="26"/>
    </row>
    <row r="307" spans="1:9" ht="15" hidden="1" thickBot="1" x14ac:dyDescent="0.35">
      <c r="A307" s="23" t="s">
        <v>328</v>
      </c>
      <c r="B307" s="24" t="s">
        <v>372</v>
      </c>
      <c r="C307" s="41">
        <v>35249</v>
      </c>
      <c r="D307" s="25"/>
      <c r="E307" s="50">
        <v>8418</v>
      </c>
      <c r="F307" s="39" t="str">
        <f t="shared" si="12"/>
        <v/>
      </c>
      <c r="G307" s="59" t="str">
        <f t="shared" si="13"/>
        <v/>
      </c>
      <c r="H307" s="59" t="str">
        <f t="shared" si="14"/>
        <v/>
      </c>
      <c r="I307" s="26"/>
    </row>
    <row r="308" spans="1:9" ht="15" hidden="1" thickBot="1" x14ac:dyDescent="0.35">
      <c r="A308" s="23" t="s">
        <v>328</v>
      </c>
      <c r="B308" s="24" t="s">
        <v>373</v>
      </c>
      <c r="C308" s="41">
        <v>25538</v>
      </c>
      <c r="D308" s="25"/>
      <c r="E308" s="50">
        <v>4423</v>
      </c>
      <c r="F308" s="39" t="str">
        <f t="shared" si="12"/>
        <v/>
      </c>
      <c r="G308" s="59" t="str">
        <f t="shared" si="13"/>
        <v/>
      </c>
      <c r="H308" s="59" t="str">
        <f t="shared" si="14"/>
        <v/>
      </c>
      <c r="I308" s="26"/>
    </row>
    <row r="309" spans="1:9" ht="15" hidden="1" thickBot="1" x14ac:dyDescent="0.35">
      <c r="A309" s="23" t="s">
        <v>328</v>
      </c>
      <c r="B309" s="24" t="s">
        <v>374</v>
      </c>
      <c r="C309" s="41">
        <v>16258</v>
      </c>
      <c r="D309" s="25"/>
      <c r="E309" s="50">
        <v>3825</v>
      </c>
      <c r="F309" s="39" t="str">
        <f t="shared" si="12"/>
        <v/>
      </c>
      <c r="G309" s="59" t="str">
        <f t="shared" si="13"/>
        <v/>
      </c>
      <c r="H309" s="59" t="str">
        <f t="shared" si="14"/>
        <v/>
      </c>
      <c r="I309" s="26"/>
    </row>
    <row r="310" spans="1:9" ht="15" hidden="1" thickBot="1" x14ac:dyDescent="0.35">
      <c r="A310" s="23" t="s">
        <v>328</v>
      </c>
      <c r="B310" s="24" t="s">
        <v>375</v>
      </c>
      <c r="C310" s="41">
        <v>4114</v>
      </c>
      <c r="D310" s="25"/>
      <c r="E310" s="50">
        <v>1114</v>
      </c>
      <c r="F310" s="39" t="str">
        <f t="shared" si="12"/>
        <v/>
      </c>
      <c r="G310" s="59" t="str">
        <f t="shared" si="13"/>
        <v/>
      </c>
      <c r="H310" s="59" t="str">
        <f t="shared" si="14"/>
        <v/>
      </c>
      <c r="I310" s="26"/>
    </row>
    <row r="311" spans="1:9" ht="15" hidden="1" thickBot="1" x14ac:dyDescent="0.35">
      <c r="A311" s="23" t="s">
        <v>328</v>
      </c>
      <c r="B311" s="24" t="s">
        <v>376</v>
      </c>
      <c r="C311" s="41">
        <v>15256</v>
      </c>
      <c r="D311" s="25"/>
      <c r="E311" s="50">
        <v>2595</v>
      </c>
      <c r="F311" s="39" t="str">
        <f t="shared" si="12"/>
        <v/>
      </c>
      <c r="G311" s="59" t="str">
        <f t="shared" si="13"/>
        <v/>
      </c>
      <c r="H311" s="59" t="str">
        <f t="shared" si="14"/>
        <v/>
      </c>
      <c r="I311" s="26"/>
    </row>
    <row r="312" spans="1:9" ht="15" hidden="1" thickBot="1" x14ac:dyDescent="0.35">
      <c r="A312" s="23" t="s">
        <v>328</v>
      </c>
      <c r="B312" s="24" t="s">
        <v>377</v>
      </c>
      <c r="C312" s="41">
        <v>3682</v>
      </c>
      <c r="D312" s="25"/>
      <c r="E312" s="50">
        <v>919</v>
      </c>
      <c r="F312" s="39" t="str">
        <f t="shared" si="12"/>
        <v/>
      </c>
      <c r="G312" s="59" t="str">
        <f t="shared" si="13"/>
        <v/>
      </c>
      <c r="H312" s="59" t="str">
        <f t="shared" si="14"/>
        <v/>
      </c>
      <c r="I312" s="26"/>
    </row>
    <row r="313" spans="1:9" ht="15" hidden="1" thickBot="1" x14ac:dyDescent="0.35">
      <c r="A313" s="23" t="s">
        <v>328</v>
      </c>
      <c r="B313" s="24" t="s">
        <v>378</v>
      </c>
      <c r="C313" s="41">
        <v>15351</v>
      </c>
      <c r="D313" s="25"/>
      <c r="E313" s="50">
        <v>2798</v>
      </c>
      <c r="F313" s="39" t="str">
        <f t="shared" si="12"/>
        <v/>
      </c>
      <c r="G313" s="59" t="str">
        <f t="shared" si="13"/>
        <v/>
      </c>
      <c r="H313" s="59" t="str">
        <f t="shared" si="14"/>
        <v/>
      </c>
      <c r="I313" s="26"/>
    </row>
    <row r="314" spans="1:9" ht="15" hidden="1" thickBot="1" x14ac:dyDescent="0.35">
      <c r="A314" s="23" t="s">
        <v>328</v>
      </c>
      <c r="B314" s="24" t="s">
        <v>379</v>
      </c>
      <c r="C314" s="41">
        <v>10435</v>
      </c>
      <c r="D314" s="25"/>
      <c r="E314" s="50">
        <v>2371</v>
      </c>
      <c r="F314" s="39" t="str">
        <f t="shared" si="12"/>
        <v/>
      </c>
      <c r="G314" s="59" t="str">
        <f t="shared" si="13"/>
        <v/>
      </c>
      <c r="H314" s="59" t="str">
        <f t="shared" si="14"/>
        <v/>
      </c>
      <c r="I314" s="26"/>
    </row>
    <row r="315" spans="1:9" ht="15" hidden="1" thickBot="1" x14ac:dyDescent="0.35">
      <c r="A315" s="23" t="s">
        <v>328</v>
      </c>
      <c r="B315" s="24" t="s">
        <v>380</v>
      </c>
      <c r="C315" s="41">
        <v>146808</v>
      </c>
      <c r="D315" s="25"/>
      <c r="E315" s="50">
        <v>23439</v>
      </c>
      <c r="F315" s="39" t="str">
        <f t="shared" si="12"/>
        <v/>
      </c>
      <c r="G315" s="59" t="str">
        <f t="shared" si="13"/>
        <v/>
      </c>
      <c r="H315" s="59" t="str">
        <f t="shared" si="14"/>
        <v/>
      </c>
      <c r="I315" s="26"/>
    </row>
    <row r="316" spans="1:9" ht="15" hidden="1" thickBot="1" x14ac:dyDescent="0.35">
      <c r="A316" s="23" t="s">
        <v>328</v>
      </c>
      <c r="B316" s="24" t="s">
        <v>381</v>
      </c>
      <c r="C316" s="41">
        <v>5744</v>
      </c>
      <c r="D316" s="25"/>
      <c r="E316" s="50">
        <v>963</v>
      </c>
      <c r="F316" s="39" t="str">
        <f t="shared" si="12"/>
        <v/>
      </c>
      <c r="G316" s="59" t="str">
        <f t="shared" si="13"/>
        <v/>
      </c>
      <c r="H316" s="59" t="str">
        <f t="shared" si="14"/>
        <v/>
      </c>
      <c r="I316" s="26"/>
    </row>
    <row r="317" spans="1:9" ht="15" hidden="1" thickBot="1" x14ac:dyDescent="0.35">
      <c r="A317" s="23" t="s">
        <v>328</v>
      </c>
      <c r="B317" s="24" t="s">
        <v>382</v>
      </c>
      <c r="C317" s="41">
        <v>9742</v>
      </c>
      <c r="D317" s="25"/>
      <c r="E317" s="50">
        <v>2562</v>
      </c>
      <c r="F317" s="39" t="str">
        <f t="shared" si="12"/>
        <v/>
      </c>
      <c r="G317" s="59" t="str">
        <f t="shared" si="13"/>
        <v/>
      </c>
      <c r="H317" s="59" t="str">
        <f t="shared" si="14"/>
        <v/>
      </c>
      <c r="I317" s="26"/>
    </row>
    <row r="318" spans="1:9" ht="15" hidden="1" thickBot="1" x14ac:dyDescent="0.35">
      <c r="A318" s="23" t="s">
        <v>328</v>
      </c>
      <c r="B318" s="24" t="s">
        <v>383</v>
      </c>
      <c r="C318" s="41">
        <v>22033</v>
      </c>
      <c r="D318" s="25"/>
      <c r="E318" s="50">
        <v>3448</v>
      </c>
      <c r="F318" s="39" t="str">
        <f t="shared" si="12"/>
        <v/>
      </c>
      <c r="G318" s="59" t="str">
        <f t="shared" si="13"/>
        <v/>
      </c>
      <c r="H318" s="59" t="str">
        <f t="shared" si="14"/>
        <v/>
      </c>
      <c r="I318" s="26"/>
    </row>
    <row r="319" spans="1:9" ht="15" hidden="1" thickBot="1" x14ac:dyDescent="0.35">
      <c r="A319" s="23" t="s">
        <v>328</v>
      </c>
      <c r="B319" s="24" t="s">
        <v>384</v>
      </c>
      <c r="C319" s="41">
        <v>5080</v>
      </c>
      <c r="D319" s="25"/>
      <c r="E319" s="50">
        <v>1077</v>
      </c>
      <c r="F319" s="39" t="str">
        <f t="shared" si="12"/>
        <v/>
      </c>
      <c r="G319" s="59" t="str">
        <f t="shared" si="13"/>
        <v/>
      </c>
      <c r="H319" s="59" t="str">
        <f t="shared" si="14"/>
        <v/>
      </c>
      <c r="I319" s="26"/>
    </row>
    <row r="320" spans="1:9" ht="15" hidden="1" thickBot="1" x14ac:dyDescent="0.35">
      <c r="A320" s="23" t="s">
        <v>328</v>
      </c>
      <c r="B320" s="24" t="s">
        <v>385</v>
      </c>
      <c r="C320" s="41">
        <v>501</v>
      </c>
      <c r="D320" s="25"/>
      <c r="E320" s="50" t="s">
        <v>136</v>
      </c>
      <c r="F320" s="39" t="str">
        <f t="shared" si="12"/>
        <v/>
      </c>
      <c r="G320" s="59" t="str">
        <f t="shared" si="13"/>
        <v/>
      </c>
      <c r="H320" s="59" t="str">
        <f t="shared" si="14"/>
        <v/>
      </c>
      <c r="I320" s="26"/>
    </row>
    <row r="321" spans="1:9" ht="15" hidden="1" thickBot="1" x14ac:dyDescent="0.35">
      <c r="A321" s="23" t="s">
        <v>328</v>
      </c>
      <c r="B321" s="24" t="s">
        <v>386</v>
      </c>
      <c r="C321" s="41">
        <v>6959</v>
      </c>
      <c r="D321" s="25"/>
      <c r="E321" s="50">
        <v>961</v>
      </c>
      <c r="F321" s="39" t="str">
        <f t="shared" si="12"/>
        <v/>
      </c>
      <c r="G321" s="59" t="str">
        <f t="shared" si="13"/>
        <v/>
      </c>
      <c r="H321" s="59" t="str">
        <f t="shared" si="14"/>
        <v/>
      </c>
      <c r="I321" s="26"/>
    </row>
    <row r="322" spans="1:9" ht="15" hidden="1" thickBot="1" x14ac:dyDescent="0.35">
      <c r="A322" s="23" t="s">
        <v>328</v>
      </c>
      <c r="B322" s="24" t="s">
        <v>387</v>
      </c>
      <c r="C322" s="41">
        <v>2106</v>
      </c>
      <c r="D322" s="25"/>
      <c r="E322" s="50">
        <v>658</v>
      </c>
      <c r="F322" s="39" t="str">
        <f t="shared" si="12"/>
        <v/>
      </c>
      <c r="G322" s="59" t="str">
        <f t="shared" si="13"/>
        <v/>
      </c>
      <c r="H322" s="59" t="str">
        <f t="shared" si="14"/>
        <v/>
      </c>
      <c r="I322" s="26"/>
    </row>
    <row r="323" spans="1:9" ht="15" hidden="1" thickBot="1" x14ac:dyDescent="0.35">
      <c r="A323" s="23" t="s">
        <v>328</v>
      </c>
      <c r="B323" s="24" t="s">
        <v>388</v>
      </c>
      <c r="C323" s="41">
        <v>23298</v>
      </c>
      <c r="D323" s="25"/>
      <c r="E323" s="50">
        <v>3002</v>
      </c>
      <c r="F323" s="39" t="str">
        <f t="shared" si="12"/>
        <v/>
      </c>
      <c r="G323" s="59" t="str">
        <f t="shared" si="13"/>
        <v/>
      </c>
      <c r="H323" s="59" t="str">
        <f t="shared" si="14"/>
        <v/>
      </c>
      <c r="I323" s="26"/>
    </row>
    <row r="324" spans="1:9" ht="15" hidden="1" thickBot="1" x14ac:dyDescent="0.35">
      <c r="A324" s="23" t="s">
        <v>328</v>
      </c>
      <c r="B324" s="24" t="s">
        <v>389</v>
      </c>
      <c r="C324" s="41">
        <v>21319</v>
      </c>
      <c r="D324" s="25"/>
      <c r="E324" s="50">
        <v>3890</v>
      </c>
      <c r="F324" s="39" t="str">
        <f t="shared" si="12"/>
        <v/>
      </c>
      <c r="G324" s="59" t="str">
        <f t="shared" si="13"/>
        <v/>
      </c>
      <c r="H324" s="59" t="str">
        <f t="shared" si="14"/>
        <v/>
      </c>
      <c r="I324" s="26"/>
    </row>
    <row r="325" spans="1:9" ht="15" hidden="1" thickBot="1" x14ac:dyDescent="0.35">
      <c r="A325" s="23" t="s">
        <v>328</v>
      </c>
      <c r="B325" s="24" t="s">
        <v>390</v>
      </c>
      <c r="C325" s="41">
        <v>4252</v>
      </c>
      <c r="D325" s="25"/>
      <c r="E325" s="50">
        <v>992</v>
      </c>
      <c r="F325" s="39" t="str">
        <f t="shared" si="12"/>
        <v/>
      </c>
      <c r="G325" s="59" t="str">
        <f t="shared" si="13"/>
        <v/>
      </c>
      <c r="H325" s="59" t="str">
        <f t="shared" si="14"/>
        <v/>
      </c>
      <c r="I325" s="26"/>
    </row>
    <row r="326" spans="1:9" ht="15" hidden="1" thickBot="1" x14ac:dyDescent="0.35">
      <c r="A326" s="23" t="s">
        <v>328</v>
      </c>
      <c r="B326" s="24" t="s">
        <v>391</v>
      </c>
      <c r="C326" s="41">
        <v>257941</v>
      </c>
      <c r="D326" s="25"/>
      <c r="E326" s="50">
        <v>27280</v>
      </c>
      <c r="F326" s="39" t="str">
        <f t="shared" si="12"/>
        <v/>
      </c>
      <c r="G326" s="59" t="str">
        <f t="shared" si="13"/>
        <v/>
      </c>
      <c r="H326" s="59" t="str">
        <f t="shared" si="14"/>
        <v/>
      </c>
      <c r="I326" s="26"/>
    </row>
    <row r="327" spans="1:9" ht="15" hidden="1" thickBot="1" x14ac:dyDescent="0.35">
      <c r="A327" s="23" t="s">
        <v>328</v>
      </c>
      <c r="B327" s="24" t="s">
        <v>392</v>
      </c>
      <c r="C327" s="41">
        <v>8637</v>
      </c>
      <c r="D327" s="25"/>
      <c r="E327" s="50">
        <v>1850</v>
      </c>
      <c r="F327" s="39" t="str">
        <f t="shared" si="12"/>
        <v/>
      </c>
      <c r="G327" s="59" t="str">
        <f t="shared" si="13"/>
        <v/>
      </c>
      <c r="H327" s="59" t="str">
        <f t="shared" si="14"/>
        <v/>
      </c>
      <c r="I327" s="26"/>
    </row>
    <row r="328" spans="1:9" ht="15" hidden="1" thickBot="1" x14ac:dyDescent="0.35">
      <c r="A328" s="23" t="s">
        <v>328</v>
      </c>
      <c r="B328" s="24" t="s">
        <v>393</v>
      </c>
      <c r="C328" s="48" t="s">
        <v>136</v>
      </c>
      <c r="D328" s="25"/>
      <c r="E328" s="50" t="s">
        <v>137</v>
      </c>
      <c r="F328" s="39" t="str">
        <f t="shared" si="12"/>
        <v/>
      </c>
      <c r="G328" s="59" t="str">
        <f t="shared" si="13"/>
        <v/>
      </c>
      <c r="H328" s="59" t="str">
        <f t="shared" si="14"/>
        <v/>
      </c>
      <c r="I328" s="26"/>
    </row>
    <row r="329" spans="1:9" ht="15" hidden="1" thickBot="1" x14ac:dyDescent="0.35">
      <c r="A329" s="23" t="s">
        <v>328</v>
      </c>
      <c r="B329" s="24" t="s">
        <v>394</v>
      </c>
      <c r="C329" s="41">
        <v>4841392</v>
      </c>
      <c r="D329" s="25"/>
      <c r="E329" s="50">
        <v>548114</v>
      </c>
      <c r="F329" s="39" t="str">
        <f t="shared" si="12"/>
        <v/>
      </c>
      <c r="G329" s="59" t="str">
        <f t="shared" si="13"/>
        <v/>
      </c>
      <c r="H329" s="59" t="str">
        <f t="shared" si="14"/>
        <v/>
      </c>
      <c r="I329" s="26"/>
    </row>
    <row r="330" spans="1:9" ht="15" hidden="1" thickBot="1" x14ac:dyDescent="0.35">
      <c r="A330" s="23" t="s">
        <v>395</v>
      </c>
      <c r="B330" s="24" t="s">
        <v>396</v>
      </c>
      <c r="C330" s="41">
        <v>3315021</v>
      </c>
      <c r="D330" s="25"/>
      <c r="E330" s="50">
        <v>421231</v>
      </c>
      <c r="F330" s="39" t="str">
        <f t="shared" ref="F330:F384" si="15">IF($D330="","",$D330+$E330)</f>
        <v/>
      </c>
      <c r="G330" s="59" t="str">
        <f t="shared" ref="G330:G384" si="16">IF($D330="","",$D330/$C330)</f>
        <v/>
      </c>
      <c r="H330" s="59" t="str">
        <f t="shared" ref="H330:H384" si="17">IF($F330="","",$F330/$C330)</f>
        <v/>
      </c>
      <c r="I330" s="26"/>
    </row>
    <row r="331" spans="1:9" ht="15" hidden="1" thickBot="1" x14ac:dyDescent="0.35">
      <c r="A331" s="23" t="s">
        <v>397</v>
      </c>
      <c r="B331" s="24" t="s">
        <v>398</v>
      </c>
      <c r="C331" s="41">
        <v>156850</v>
      </c>
      <c r="D331" s="25"/>
      <c r="E331" s="50">
        <v>30774</v>
      </c>
      <c r="F331" s="39" t="str">
        <f t="shared" si="15"/>
        <v/>
      </c>
      <c r="G331" s="59" t="str">
        <f t="shared" si="16"/>
        <v/>
      </c>
      <c r="H331" s="59" t="str">
        <f t="shared" si="17"/>
        <v/>
      </c>
      <c r="I331" s="26"/>
    </row>
    <row r="332" spans="1:9" ht="15" hidden="1" thickBot="1" x14ac:dyDescent="0.35">
      <c r="A332" s="23" t="s">
        <v>397</v>
      </c>
      <c r="B332" s="24" t="s">
        <v>399</v>
      </c>
      <c r="C332" s="41">
        <v>513941</v>
      </c>
      <c r="D332" s="25"/>
      <c r="E332" s="50">
        <v>81879</v>
      </c>
      <c r="F332" s="39" t="str">
        <f t="shared" si="15"/>
        <v/>
      </c>
      <c r="G332" s="59" t="str">
        <f t="shared" si="16"/>
        <v/>
      </c>
      <c r="H332" s="59" t="str">
        <f t="shared" si="17"/>
        <v/>
      </c>
      <c r="I332" s="26"/>
    </row>
    <row r="333" spans="1:9" ht="15" hidden="1" thickBot="1" x14ac:dyDescent="0.35">
      <c r="A333" s="23" t="s">
        <v>397</v>
      </c>
      <c r="B333" s="24" t="s">
        <v>400</v>
      </c>
      <c r="C333" s="41">
        <v>196254</v>
      </c>
      <c r="D333" s="25"/>
      <c r="E333" s="50">
        <v>60527</v>
      </c>
      <c r="F333" s="39" t="str">
        <f t="shared" si="15"/>
        <v/>
      </c>
      <c r="G333" s="59" t="str">
        <f t="shared" si="16"/>
        <v/>
      </c>
      <c r="H333" s="59" t="str">
        <f t="shared" si="17"/>
        <v/>
      </c>
      <c r="I333" s="26"/>
    </row>
    <row r="334" spans="1:9" ht="15" hidden="1" thickBot="1" x14ac:dyDescent="0.35">
      <c r="A334" s="23" t="s">
        <v>397</v>
      </c>
      <c r="B334" s="24" t="s">
        <v>401</v>
      </c>
      <c r="C334" s="48" t="s">
        <v>136</v>
      </c>
      <c r="D334" s="25"/>
      <c r="E334" s="50" t="s">
        <v>137</v>
      </c>
      <c r="F334" s="39" t="str">
        <f t="shared" si="15"/>
        <v/>
      </c>
      <c r="G334" s="59" t="str">
        <f t="shared" si="16"/>
        <v/>
      </c>
      <c r="H334" s="59" t="str">
        <f t="shared" si="17"/>
        <v/>
      </c>
      <c r="I334" s="26"/>
    </row>
    <row r="335" spans="1:9" ht="15" hidden="1" thickBot="1" x14ac:dyDescent="0.35">
      <c r="A335" s="23" t="s">
        <v>397</v>
      </c>
      <c r="B335" s="24" t="s">
        <v>402</v>
      </c>
      <c r="C335" s="41">
        <v>867045</v>
      </c>
      <c r="D335" s="25"/>
      <c r="E335" s="50">
        <v>173181</v>
      </c>
      <c r="F335" s="39" t="str">
        <f t="shared" si="15"/>
        <v/>
      </c>
      <c r="G335" s="59" t="str">
        <f t="shared" si="16"/>
        <v/>
      </c>
      <c r="H335" s="59" t="str">
        <f t="shared" si="17"/>
        <v/>
      </c>
      <c r="I335" s="26"/>
    </row>
    <row r="336" spans="1:9" ht="15" hidden="1" thickBot="1" x14ac:dyDescent="0.35">
      <c r="A336" s="23" t="s">
        <v>403</v>
      </c>
      <c r="B336" s="24" t="s">
        <v>404</v>
      </c>
      <c r="C336" s="41">
        <v>630700</v>
      </c>
      <c r="D336" s="25"/>
      <c r="E336" s="50">
        <v>76019</v>
      </c>
      <c r="F336" s="39" t="str">
        <f t="shared" si="15"/>
        <v/>
      </c>
      <c r="G336" s="59" t="str">
        <f t="shared" si="16"/>
        <v/>
      </c>
      <c r="H336" s="59" t="str">
        <f t="shared" si="17"/>
        <v/>
      </c>
      <c r="I336" s="26"/>
    </row>
    <row r="337" spans="1:9" ht="15" hidden="1" thickBot="1" x14ac:dyDescent="0.35">
      <c r="A337" s="23" t="s">
        <v>403</v>
      </c>
      <c r="B337" s="24" t="s">
        <v>405</v>
      </c>
      <c r="C337" s="48" t="s">
        <v>136</v>
      </c>
      <c r="D337" s="25"/>
      <c r="E337" s="50" t="s">
        <v>137</v>
      </c>
      <c r="F337" s="39" t="str">
        <f t="shared" si="15"/>
        <v/>
      </c>
      <c r="G337" s="59" t="str">
        <f t="shared" si="16"/>
        <v/>
      </c>
      <c r="H337" s="59" t="str">
        <f t="shared" si="17"/>
        <v/>
      </c>
      <c r="I337" s="26"/>
    </row>
    <row r="338" spans="1:9" ht="15" hidden="1" thickBot="1" x14ac:dyDescent="0.35">
      <c r="A338" s="23" t="s">
        <v>403</v>
      </c>
      <c r="B338" s="24" t="s">
        <v>406</v>
      </c>
      <c r="C338" s="41">
        <v>630700</v>
      </c>
      <c r="D338" s="25"/>
      <c r="E338" s="50">
        <v>76020</v>
      </c>
      <c r="F338" s="39" t="str">
        <f t="shared" si="15"/>
        <v/>
      </c>
      <c r="G338" s="59" t="str">
        <f t="shared" si="16"/>
        <v/>
      </c>
      <c r="H338" s="59" t="str">
        <f t="shared" si="17"/>
        <v/>
      </c>
      <c r="I338" s="26"/>
    </row>
    <row r="339" spans="1:9" ht="15" hidden="1" thickBot="1" x14ac:dyDescent="0.35">
      <c r="A339" s="23" t="s">
        <v>407</v>
      </c>
      <c r="B339" s="24" t="s">
        <v>408</v>
      </c>
      <c r="C339" s="41">
        <v>229790</v>
      </c>
      <c r="D339" s="25"/>
      <c r="E339" s="50">
        <v>32637</v>
      </c>
      <c r="F339" s="39" t="str">
        <f t="shared" si="15"/>
        <v/>
      </c>
      <c r="G339" s="59" t="str">
        <f t="shared" si="16"/>
        <v/>
      </c>
      <c r="H339" s="59" t="str">
        <f t="shared" si="17"/>
        <v/>
      </c>
      <c r="I339" s="26"/>
    </row>
    <row r="340" spans="1:9" ht="15" hidden="1" thickBot="1" x14ac:dyDescent="0.35">
      <c r="A340" s="23" t="s">
        <v>407</v>
      </c>
      <c r="B340" s="24" t="s">
        <v>409</v>
      </c>
      <c r="C340" s="41">
        <v>22028</v>
      </c>
      <c r="D340" s="25"/>
      <c r="E340" s="50">
        <v>3333</v>
      </c>
      <c r="F340" s="39" t="str">
        <f t="shared" si="15"/>
        <v/>
      </c>
      <c r="G340" s="59" t="str">
        <f t="shared" si="16"/>
        <v/>
      </c>
      <c r="H340" s="59" t="str">
        <f t="shared" si="17"/>
        <v/>
      </c>
      <c r="I340" s="26"/>
    </row>
    <row r="341" spans="1:9" ht="15" hidden="1" thickBot="1" x14ac:dyDescent="0.35">
      <c r="A341" s="23" t="s">
        <v>407</v>
      </c>
      <c r="B341" s="24" t="s">
        <v>410</v>
      </c>
      <c r="C341" s="41">
        <v>149314</v>
      </c>
      <c r="D341" s="25"/>
      <c r="E341" s="50">
        <v>27994</v>
      </c>
      <c r="F341" s="39" t="str">
        <f t="shared" si="15"/>
        <v/>
      </c>
      <c r="G341" s="59" t="str">
        <f t="shared" si="16"/>
        <v/>
      </c>
      <c r="H341" s="59" t="str">
        <f t="shared" si="17"/>
        <v/>
      </c>
      <c r="I341" s="26"/>
    </row>
    <row r="342" spans="1:9" ht="15" hidden="1" thickBot="1" x14ac:dyDescent="0.35">
      <c r="A342" s="23" t="s">
        <v>407</v>
      </c>
      <c r="B342" s="24" t="s">
        <v>411</v>
      </c>
      <c r="C342" s="41">
        <v>19960</v>
      </c>
      <c r="D342" s="25"/>
      <c r="E342" s="50">
        <v>3914</v>
      </c>
      <c r="F342" s="39" t="str">
        <f t="shared" si="15"/>
        <v/>
      </c>
      <c r="G342" s="59" t="str">
        <f t="shared" si="16"/>
        <v/>
      </c>
      <c r="H342" s="59" t="str">
        <f t="shared" si="17"/>
        <v/>
      </c>
      <c r="I342" s="26"/>
    </row>
    <row r="343" spans="1:9" ht="15" hidden="1" thickBot="1" x14ac:dyDescent="0.35">
      <c r="A343" s="23" t="s">
        <v>407</v>
      </c>
      <c r="B343" s="24" t="s">
        <v>412</v>
      </c>
      <c r="C343" s="41">
        <v>495708</v>
      </c>
      <c r="D343" s="25"/>
      <c r="E343" s="50">
        <v>91512</v>
      </c>
      <c r="F343" s="39" t="str">
        <f t="shared" si="15"/>
        <v/>
      </c>
      <c r="G343" s="59" t="str">
        <f t="shared" si="16"/>
        <v/>
      </c>
      <c r="H343" s="59" t="str">
        <f t="shared" si="17"/>
        <v/>
      </c>
      <c r="I343" s="26"/>
    </row>
    <row r="344" spans="1:9" ht="15" hidden="1" thickBot="1" x14ac:dyDescent="0.35">
      <c r="A344" s="23" t="s">
        <v>407</v>
      </c>
      <c r="B344" s="24" t="s">
        <v>413</v>
      </c>
      <c r="C344" s="41">
        <v>1571960</v>
      </c>
      <c r="D344" s="25"/>
      <c r="E344" s="50">
        <v>140082</v>
      </c>
      <c r="F344" s="39" t="str">
        <f t="shared" si="15"/>
        <v/>
      </c>
      <c r="G344" s="59" t="str">
        <f t="shared" si="16"/>
        <v/>
      </c>
      <c r="H344" s="59" t="str">
        <f t="shared" si="17"/>
        <v/>
      </c>
      <c r="I344" s="26"/>
    </row>
    <row r="345" spans="1:9" ht="15" hidden="1" thickBot="1" x14ac:dyDescent="0.35">
      <c r="A345" s="23" t="s">
        <v>407</v>
      </c>
      <c r="B345" s="24" t="s">
        <v>414</v>
      </c>
      <c r="C345" s="41">
        <v>10067</v>
      </c>
      <c r="D345" s="25"/>
      <c r="E345" s="50">
        <v>1832</v>
      </c>
      <c r="F345" s="39" t="str">
        <f t="shared" si="15"/>
        <v/>
      </c>
      <c r="G345" s="59" t="str">
        <f t="shared" si="16"/>
        <v/>
      </c>
      <c r="H345" s="59" t="str">
        <f t="shared" si="17"/>
        <v/>
      </c>
      <c r="I345" s="26"/>
    </row>
    <row r="346" spans="1:9" ht="15" hidden="1" thickBot="1" x14ac:dyDescent="0.35">
      <c r="A346" s="23" t="s">
        <v>407</v>
      </c>
      <c r="B346" s="24" t="s">
        <v>415</v>
      </c>
      <c r="C346" s="41">
        <v>148213</v>
      </c>
      <c r="D346" s="25"/>
      <c r="E346" s="50">
        <v>42559</v>
      </c>
      <c r="F346" s="39" t="str">
        <f t="shared" si="15"/>
        <v/>
      </c>
      <c r="G346" s="59" t="str">
        <f t="shared" si="16"/>
        <v/>
      </c>
      <c r="H346" s="59" t="str">
        <f t="shared" si="17"/>
        <v/>
      </c>
      <c r="I346" s="26"/>
    </row>
    <row r="347" spans="1:9" ht="15" hidden="1" thickBot="1" x14ac:dyDescent="0.35">
      <c r="A347" s="23" t="s">
        <v>407</v>
      </c>
      <c r="B347" s="24" t="s">
        <v>416</v>
      </c>
      <c r="C347" s="41">
        <v>123286</v>
      </c>
      <c r="D347" s="25"/>
      <c r="E347" s="50">
        <v>35236</v>
      </c>
      <c r="F347" s="39" t="str">
        <f t="shared" si="15"/>
        <v/>
      </c>
      <c r="G347" s="59" t="str">
        <f t="shared" si="16"/>
        <v/>
      </c>
      <c r="H347" s="59" t="str">
        <f t="shared" si="17"/>
        <v/>
      </c>
      <c r="I347" s="26"/>
    </row>
    <row r="348" spans="1:9" ht="15" hidden="1" thickBot="1" x14ac:dyDescent="0.35">
      <c r="A348" s="23" t="s">
        <v>407</v>
      </c>
      <c r="B348" s="24" t="s">
        <v>417</v>
      </c>
      <c r="C348" s="41">
        <v>178340</v>
      </c>
      <c r="D348" s="25"/>
      <c r="E348" s="50">
        <v>29191</v>
      </c>
      <c r="F348" s="39" t="str">
        <f t="shared" si="15"/>
        <v/>
      </c>
      <c r="G348" s="59" t="str">
        <f t="shared" si="16"/>
        <v/>
      </c>
      <c r="H348" s="59" t="str">
        <f t="shared" si="17"/>
        <v/>
      </c>
      <c r="I348" s="26"/>
    </row>
    <row r="349" spans="1:9" ht="15" hidden="1" thickBot="1" x14ac:dyDescent="0.35">
      <c r="A349" s="23" t="s">
        <v>407</v>
      </c>
      <c r="B349" s="24" t="s">
        <v>418</v>
      </c>
      <c r="C349" s="41">
        <v>292235</v>
      </c>
      <c r="D349" s="25"/>
      <c r="E349" s="50">
        <v>72666</v>
      </c>
      <c r="F349" s="39" t="str">
        <f t="shared" si="15"/>
        <v/>
      </c>
      <c r="G349" s="59" t="str">
        <f t="shared" si="16"/>
        <v/>
      </c>
      <c r="H349" s="59" t="str">
        <f t="shared" si="17"/>
        <v/>
      </c>
      <c r="I349" s="26"/>
    </row>
    <row r="350" spans="1:9" ht="15" hidden="1" thickBot="1" x14ac:dyDescent="0.35">
      <c r="A350" s="23" t="s">
        <v>407</v>
      </c>
      <c r="B350" s="24" t="s">
        <v>419</v>
      </c>
      <c r="C350" s="41">
        <v>55265</v>
      </c>
      <c r="D350" s="25"/>
      <c r="E350" s="50">
        <v>10983</v>
      </c>
      <c r="F350" s="39" t="str">
        <f t="shared" si="15"/>
        <v/>
      </c>
      <c r="G350" s="59" t="str">
        <f t="shared" si="16"/>
        <v/>
      </c>
      <c r="H350" s="59" t="str">
        <f t="shared" si="17"/>
        <v/>
      </c>
      <c r="I350" s="26"/>
    </row>
    <row r="351" spans="1:9" ht="15" hidden="1" thickBot="1" x14ac:dyDescent="0.35">
      <c r="A351" s="23" t="s">
        <v>407</v>
      </c>
      <c r="B351" s="24" t="s">
        <v>420</v>
      </c>
      <c r="C351" s="41">
        <v>26619</v>
      </c>
      <c r="D351" s="25"/>
      <c r="E351" s="50">
        <v>4798</v>
      </c>
      <c r="F351" s="39" t="str">
        <f t="shared" si="15"/>
        <v/>
      </c>
      <c r="G351" s="59" t="str">
        <f t="shared" si="16"/>
        <v/>
      </c>
      <c r="H351" s="59" t="str">
        <f t="shared" si="17"/>
        <v/>
      </c>
      <c r="I351" s="26"/>
    </row>
    <row r="352" spans="1:9" ht="15" hidden="1" thickBot="1" x14ac:dyDescent="0.35">
      <c r="A352" s="23" t="s">
        <v>407</v>
      </c>
      <c r="B352" s="24" t="s">
        <v>421</v>
      </c>
      <c r="C352" s="41">
        <v>12201</v>
      </c>
      <c r="D352" s="25"/>
      <c r="E352" s="50">
        <v>2746</v>
      </c>
      <c r="F352" s="39" t="str">
        <f t="shared" si="15"/>
        <v/>
      </c>
      <c r="G352" s="59" t="str">
        <f t="shared" si="16"/>
        <v/>
      </c>
      <c r="H352" s="59" t="str">
        <f t="shared" si="17"/>
        <v/>
      </c>
      <c r="I352" s="26"/>
    </row>
    <row r="353" spans="1:9" ht="15" hidden="1" thickBot="1" x14ac:dyDescent="0.35">
      <c r="A353" s="23" t="s">
        <v>407</v>
      </c>
      <c r="B353" s="24" t="s">
        <v>422</v>
      </c>
      <c r="C353" s="41">
        <v>778250</v>
      </c>
      <c r="D353" s="25"/>
      <c r="E353" s="50">
        <v>98911</v>
      </c>
      <c r="F353" s="39" t="str">
        <f t="shared" si="15"/>
        <v/>
      </c>
      <c r="G353" s="59" t="str">
        <f t="shared" si="16"/>
        <v/>
      </c>
      <c r="H353" s="59" t="str">
        <f t="shared" si="17"/>
        <v/>
      </c>
      <c r="I353" s="26"/>
    </row>
    <row r="354" spans="1:9" ht="15" hidden="1" thickBot="1" x14ac:dyDescent="0.35">
      <c r="A354" s="23" t="s">
        <v>407</v>
      </c>
      <c r="B354" s="24" t="s">
        <v>423</v>
      </c>
      <c r="C354" s="41">
        <v>261698</v>
      </c>
      <c r="D354" s="25"/>
      <c r="E354" s="50">
        <v>46103</v>
      </c>
      <c r="F354" s="39" t="str">
        <f t="shared" si="15"/>
        <v/>
      </c>
      <c r="G354" s="59" t="str">
        <f t="shared" si="16"/>
        <v/>
      </c>
      <c r="H354" s="59" t="str">
        <f t="shared" si="17"/>
        <v/>
      </c>
      <c r="I354" s="26"/>
    </row>
    <row r="355" spans="1:9" ht="15" hidden="1" thickBot="1" x14ac:dyDescent="0.35">
      <c r="A355" s="23" t="s">
        <v>407</v>
      </c>
      <c r="B355" s="24" t="s">
        <v>424</v>
      </c>
      <c r="C355" s="41">
        <v>90790</v>
      </c>
      <c r="D355" s="25"/>
      <c r="E355" s="50">
        <v>20373</v>
      </c>
      <c r="F355" s="39" t="str">
        <f t="shared" si="15"/>
        <v/>
      </c>
      <c r="G355" s="59" t="str">
        <f t="shared" si="16"/>
        <v/>
      </c>
      <c r="H355" s="59" t="str">
        <f t="shared" si="17"/>
        <v/>
      </c>
      <c r="I355" s="26"/>
    </row>
    <row r="356" spans="1:9" ht="15" hidden="1" thickBot="1" x14ac:dyDescent="0.35">
      <c r="A356" s="23" t="s">
        <v>407</v>
      </c>
      <c r="B356" s="24" t="s">
        <v>425</v>
      </c>
      <c r="C356" s="41">
        <v>8118</v>
      </c>
      <c r="D356" s="25"/>
      <c r="E356" s="50">
        <v>1959</v>
      </c>
      <c r="F356" s="39" t="str">
        <f t="shared" si="15"/>
        <v/>
      </c>
      <c r="G356" s="59" t="str">
        <f t="shared" si="16"/>
        <v/>
      </c>
      <c r="H356" s="59" t="str">
        <f t="shared" si="17"/>
        <v/>
      </c>
      <c r="I356" s="26"/>
    </row>
    <row r="357" spans="1:9" ht="15" hidden="1" thickBot="1" x14ac:dyDescent="0.35">
      <c r="A357" s="23" t="s">
        <v>407</v>
      </c>
      <c r="B357" s="24" t="s">
        <v>426</v>
      </c>
      <c r="C357" s="41">
        <v>36614</v>
      </c>
      <c r="D357" s="25"/>
      <c r="E357" s="50">
        <v>4548</v>
      </c>
      <c r="F357" s="39" t="str">
        <f t="shared" si="15"/>
        <v/>
      </c>
      <c r="G357" s="59" t="str">
        <f t="shared" si="16"/>
        <v/>
      </c>
      <c r="H357" s="59" t="str">
        <f t="shared" si="17"/>
        <v/>
      </c>
      <c r="I357" s="26"/>
    </row>
    <row r="358" spans="1:9" ht="15" hidden="1" thickBot="1" x14ac:dyDescent="0.35">
      <c r="A358" s="23" t="s">
        <v>407</v>
      </c>
      <c r="B358" s="24" t="s">
        <v>427</v>
      </c>
      <c r="C358" s="41">
        <v>13016</v>
      </c>
      <c r="D358" s="25"/>
      <c r="E358" s="50">
        <v>2844</v>
      </c>
      <c r="F358" s="39" t="str">
        <f t="shared" si="15"/>
        <v/>
      </c>
      <c r="G358" s="59" t="str">
        <f t="shared" si="16"/>
        <v/>
      </c>
      <c r="H358" s="59" t="str">
        <f t="shared" si="17"/>
        <v/>
      </c>
      <c r="I358" s="26"/>
    </row>
    <row r="359" spans="1:9" ht="15" hidden="1" thickBot="1" x14ac:dyDescent="0.35">
      <c r="A359" s="23" t="s">
        <v>407</v>
      </c>
      <c r="B359" s="24" t="s">
        <v>428</v>
      </c>
      <c r="C359" s="41">
        <v>9347</v>
      </c>
      <c r="D359" s="25"/>
      <c r="E359" s="50">
        <v>1587</v>
      </c>
      <c r="F359" s="39" t="str">
        <f t="shared" si="15"/>
        <v/>
      </c>
      <c r="G359" s="59" t="str">
        <f t="shared" si="16"/>
        <v/>
      </c>
      <c r="H359" s="59" t="str">
        <f t="shared" si="17"/>
        <v/>
      </c>
      <c r="I359" s="26"/>
    </row>
    <row r="360" spans="1:9" ht="15" hidden="1" thickBot="1" x14ac:dyDescent="0.35">
      <c r="A360" s="23" t="s">
        <v>407</v>
      </c>
      <c r="B360" s="24" t="s">
        <v>429</v>
      </c>
      <c r="C360" s="41">
        <v>11713</v>
      </c>
      <c r="D360" s="25"/>
      <c r="E360" s="50">
        <v>2855</v>
      </c>
      <c r="F360" s="39" t="str">
        <f t="shared" si="15"/>
        <v/>
      </c>
      <c r="G360" s="59" t="str">
        <f t="shared" si="16"/>
        <v/>
      </c>
      <c r="H360" s="59" t="str">
        <f t="shared" si="17"/>
        <v/>
      </c>
      <c r="I360" s="26"/>
    </row>
    <row r="361" spans="1:9" ht="15" hidden="1" thickBot="1" x14ac:dyDescent="0.35">
      <c r="A361" s="23" t="s">
        <v>407</v>
      </c>
      <c r="B361" s="24" t="s">
        <v>430</v>
      </c>
      <c r="C361" s="41">
        <v>9415</v>
      </c>
      <c r="D361" s="25"/>
      <c r="E361" s="50">
        <v>2089</v>
      </c>
      <c r="F361" s="39" t="str">
        <f t="shared" si="15"/>
        <v/>
      </c>
      <c r="G361" s="59" t="str">
        <f t="shared" si="16"/>
        <v/>
      </c>
      <c r="H361" s="59" t="str">
        <f t="shared" si="17"/>
        <v/>
      </c>
      <c r="I361" s="26"/>
    </row>
    <row r="362" spans="1:9" ht="15" hidden="1" thickBot="1" x14ac:dyDescent="0.35">
      <c r="A362" s="23" t="s">
        <v>407</v>
      </c>
      <c r="B362" s="24" t="s">
        <v>431</v>
      </c>
      <c r="C362" s="41">
        <v>21618</v>
      </c>
      <c r="D362" s="25"/>
      <c r="E362" s="50">
        <v>2879</v>
      </c>
      <c r="F362" s="39" t="str">
        <f t="shared" si="15"/>
        <v/>
      </c>
      <c r="G362" s="59" t="str">
        <f t="shared" si="16"/>
        <v/>
      </c>
      <c r="H362" s="59" t="str">
        <f t="shared" si="17"/>
        <v/>
      </c>
      <c r="I362" s="26"/>
    </row>
    <row r="363" spans="1:9" ht="15" hidden="1" thickBot="1" x14ac:dyDescent="0.35">
      <c r="A363" s="23" t="s">
        <v>407</v>
      </c>
      <c r="B363" s="24" t="s">
        <v>432</v>
      </c>
      <c r="C363" s="41">
        <v>27830</v>
      </c>
      <c r="D363" s="25"/>
      <c r="E363" s="50">
        <v>3898</v>
      </c>
      <c r="F363" s="39" t="str">
        <f t="shared" si="15"/>
        <v/>
      </c>
      <c r="G363" s="59" t="str">
        <f t="shared" si="16"/>
        <v/>
      </c>
      <c r="H363" s="59" t="str">
        <f t="shared" si="17"/>
        <v/>
      </c>
      <c r="I363" s="26"/>
    </row>
    <row r="364" spans="1:9" ht="15" hidden="1" thickBot="1" x14ac:dyDescent="0.35">
      <c r="A364" s="23" t="s">
        <v>407</v>
      </c>
      <c r="B364" s="24" t="s">
        <v>433</v>
      </c>
      <c r="C364" s="41">
        <v>153755</v>
      </c>
      <c r="D364" s="25"/>
      <c r="E364" s="50">
        <v>26422</v>
      </c>
      <c r="F364" s="39" t="str">
        <f t="shared" si="15"/>
        <v/>
      </c>
      <c r="G364" s="59" t="str">
        <f t="shared" si="16"/>
        <v/>
      </c>
      <c r="H364" s="59" t="str">
        <f t="shared" si="17"/>
        <v/>
      </c>
      <c r="I364" s="26"/>
    </row>
    <row r="365" spans="1:9" ht="15" hidden="1" thickBot="1" x14ac:dyDescent="0.35">
      <c r="A365" s="23" t="s">
        <v>407</v>
      </c>
      <c r="B365" s="24" t="s">
        <v>434</v>
      </c>
      <c r="C365" s="41">
        <v>84976</v>
      </c>
      <c r="D365" s="25"/>
      <c r="E365" s="50">
        <v>20755</v>
      </c>
      <c r="F365" s="39" t="str">
        <f t="shared" si="15"/>
        <v/>
      </c>
      <c r="G365" s="59" t="str">
        <f t="shared" si="16"/>
        <v/>
      </c>
      <c r="H365" s="59" t="str">
        <f t="shared" si="17"/>
        <v/>
      </c>
      <c r="I365" s="26"/>
    </row>
    <row r="366" spans="1:9" ht="15" hidden="1" thickBot="1" x14ac:dyDescent="0.35">
      <c r="A366" s="23" t="s">
        <v>407</v>
      </c>
      <c r="B366" s="24" t="s">
        <v>435</v>
      </c>
      <c r="C366" s="41">
        <v>1152467</v>
      </c>
      <c r="D366" s="25"/>
      <c r="E366" s="50">
        <v>115601</v>
      </c>
      <c r="F366" s="39" t="str">
        <f t="shared" si="15"/>
        <v/>
      </c>
      <c r="G366" s="59" t="str">
        <f t="shared" si="16"/>
        <v/>
      </c>
      <c r="H366" s="59" t="str">
        <f t="shared" si="17"/>
        <v/>
      </c>
      <c r="I366" s="26"/>
    </row>
    <row r="367" spans="1:9" ht="15" hidden="1" thickBot="1" x14ac:dyDescent="0.35">
      <c r="A367" s="23" t="s">
        <v>407</v>
      </c>
      <c r="B367" s="24" t="s">
        <v>436</v>
      </c>
      <c r="C367" s="41">
        <v>14354</v>
      </c>
      <c r="D367" s="25"/>
      <c r="E367" s="50">
        <v>3563</v>
      </c>
      <c r="F367" s="39" t="str">
        <f t="shared" si="15"/>
        <v/>
      </c>
      <c r="G367" s="59" t="str">
        <f t="shared" si="16"/>
        <v/>
      </c>
      <c r="H367" s="59" t="str">
        <f t="shared" si="17"/>
        <v/>
      </c>
      <c r="I367" s="26"/>
    </row>
    <row r="368" spans="1:9" ht="15" hidden="1" thickBot="1" x14ac:dyDescent="0.35">
      <c r="A368" s="23" t="s">
        <v>407</v>
      </c>
      <c r="B368" s="24" t="s">
        <v>437</v>
      </c>
      <c r="C368" s="41">
        <v>126570</v>
      </c>
      <c r="D368" s="25"/>
      <c r="E368" s="50">
        <v>36755</v>
      </c>
      <c r="F368" s="39" t="str">
        <f t="shared" si="15"/>
        <v/>
      </c>
      <c r="G368" s="59" t="str">
        <f t="shared" si="16"/>
        <v/>
      </c>
      <c r="H368" s="59" t="str">
        <f t="shared" si="17"/>
        <v/>
      </c>
      <c r="I368" s="26"/>
    </row>
    <row r="369" spans="1:9" ht="15" hidden="1" thickBot="1" x14ac:dyDescent="0.35">
      <c r="A369" s="23" t="s">
        <v>407</v>
      </c>
      <c r="B369" s="24" t="s">
        <v>438</v>
      </c>
      <c r="C369" s="41">
        <v>36083</v>
      </c>
      <c r="D369" s="25"/>
      <c r="E369" s="50">
        <v>8331</v>
      </c>
      <c r="F369" s="39" t="str">
        <f t="shared" si="15"/>
        <v/>
      </c>
      <c r="G369" s="59" t="str">
        <f t="shared" si="16"/>
        <v/>
      </c>
      <c r="H369" s="59" t="str">
        <f t="shared" si="17"/>
        <v/>
      </c>
      <c r="I369" s="26"/>
    </row>
    <row r="370" spans="1:9" ht="15" hidden="1" thickBot="1" x14ac:dyDescent="0.35">
      <c r="A370" s="23" t="s">
        <v>407</v>
      </c>
      <c r="B370" s="24" t="s">
        <v>439</v>
      </c>
      <c r="C370" s="41">
        <v>10648</v>
      </c>
      <c r="D370" s="25"/>
      <c r="E370" s="50">
        <v>1824</v>
      </c>
      <c r="F370" s="39" t="str">
        <f t="shared" si="15"/>
        <v/>
      </c>
      <c r="G370" s="59" t="str">
        <f t="shared" si="16"/>
        <v/>
      </c>
      <c r="H370" s="59" t="str">
        <f t="shared" si="17"/>
        <v/>
      </c>
      <c r="I370" s="26"/>
    </row>
    <row r="371" spans="1:9" ht="15" hidden="1" thickBot="1" x14ac:dyDescent="0.35">
      <c r="A371" s="23" t="s">
        <v>407</v>
      </c>
      <c r="B371" s="24" t="s">
        <v>440</v>
      </c>
      <c r="C371" s="41">
        <v>5725</v>
      </c>
      <c r="D371" s="25"/>
      <c r="E371" s="50">
        <v>812</v>
      </c>
      <c r="F371" s="39" t="str">
        <f t="shared" si="15"/>
        <v/>
      </c>
      <c r="G371" s="59" t="str">
        <f t="shared" si="16"/>
        <v/>
      </c>
      <c r="H371" s="59" t="str">
        <f t="shared" si="17"/>
        <v/>
      </c>
      <c r="I371" s="26"/>
    </row>
    <row r="372" spans="1:9" ht="15" hidden="1" thickBot="1" x14ac:dyDescent="0.35">
      <c r="A372" s="23" t="s">
        <v>407</v>
      </c>
      <c r="B372" s="24" t="s">
        <v>441</v>
      </c>
      <c r="C372" s="41">
        <v>283586</v>
      </c>
      <c r="D372" s="25"/>
      <c r="E372" s="50">
        <v>61182</v>
      </c>
      <c r="F372" s="39" t="str">
        <f t="shared" si="15"/>
        <v/>
      </c>
      <c r="G372" s="59" t="str">
        <f t="shared" si="16"/>
        <v/>
      </c>
      <c r="H372" s="59" t="str">
        <f t="shared" si="17"/>
        <v/>
      </c>
      <c r="I372" s="26"/>
    </row>
    <row r="373" spans="1:9" ht="15" hidden="1" thickBot="1" x14ac:dyDescent="0.35">
      <c r="A373" s="23" t="s">
        <v>407</v>
      </c>
      <c r="B373" s="24" t="s">
        <v>442</v>
      </c>
      <c r="C373" s="41">
        <v>586352</v>
      </c>
      <c r="D373" s="25"/>
      <c r="E373" s="50">
        <v>121379</v>
      </c>
      <c r="F373" s="39" t="str">
        <f t="shared" si="15"/>
        <v/>
      </c>
      <c r="G373" s="59" t="str">
        <f t="shared" si="16"/>
        <v/>
      </c>
      <c r="H373" s="59" t="str">
        <f t="shared" si="17"/>
        <v/>
      </c>
      <c r="I373" s="26"/>
    </row>
    <row r="374" spans="1:9" ht="15" hidden="1" thickBot="1" x14ac:dyDescent="0.35">
      <c r="A374" s="23" t="s">
        <v>407</v>
      </c>
      <c r="B374" s="24" t="s">
        <v>443</v>
      </c>
      <c r="C374" s="41">
        <v>256731</v>
      </c>
      <c r="D374" s="25"/>
      <c r="E374" s="50">
        <v>22460</v>
      </c>
      <c r="F374" s="39" t="str">
        <f t="shared" si="15"/>
        <v/>
      </c>
      <c r="G374" s="59" t="str">
        <f t="shared" si="16"/>
        <v/>
      </c>
      <c r="H374" s="59" t="str">
        <f t="shared" si="17"/>
        <v/>
      </c>
      <c r="I374" s="26"/>
    </row>
    <row r="375" spans="1:9" ht="15" hidden="1" thickBot="1" x14ac:dyDescent="0.35">
      <c r="A375" s="23" t="s">
        <v>407</v>
      </c>
      <c r="B375" s="24" t="s">
        <v>444</v>
      </c>
      <c r="C375" s="41">
        <v>32857</v>
      </c>
      <c r="D375" s="25"/>
      <c r="E375" s="50">
        <v>7704</v>
      </c>
      <c r="F375" s="39" t="str">
        <f t="shared" si="15"/>
        <v/>
      </c>
      <c r="G375" s="59" t="str">
        <f t="shared" si="16"/>
        <v/>
      </c>
      <c r="H375" s="59" t="str">
        <f t="shared" si="17"/>
        <v/>
      </c>
      <c r="I375" s="26"/>
    </row>
    <row r="376" spans="1:9" ht="15" hidden="1" thickBot="1" x14ac:dyDescent="0.35">
      <c r="A376" s="23" t="s">
        <v>407</v>
      </c>
      <c r="B376" s="24" t="s">
        <v>445</v>
      </c>
      <c r="C376" s="41">
        <v>5415</v>
      </c>
      <c r="D376" s="25"/>
      <c r="E376" s="50">
        <v>752</v>
      </c>
      <c r="F376" s="39" t="str">
        <f t="shared" si="15"/>
        <v/>
      </c>
      <c r="G376" s="59" t="str">
        <f t="shared" si="16"/>
        <v/>
      </c>
      <c r="H376" s="59" t="str">
        <f t="shared" si="17"/>
        <v/>
      </c>
      <c r="I376" s="26"/>
    </row>
    <row r="377" spans="1:9" ht="15" hidden="1" thickBot="1" x14ac:dyDescent="0.35">
      <c r="A377" s="23" t="s">
        <v>407</v>
      </c>
      <c r="B377" s="24" t="s">
        <v>446</v>
      </c>
      <c r="C377" s="41">
        <v>14195</v>
      </c>
      <c r="D377" s="25"/>
      <c r="E377" s="50">
        <v>2968</v>
      </c>
      <c r="F377" s="39" t="str">
        <f t="shared" si="15"/>
        <v/>
      </c>
      <c r="G377" s="59" t="str">
        <f t="shared" si="16"/>
        <v/>
      </c>
      <c r="H377" s="59" t="str">
        <f t="shared" si="17"/>
        <v/>
      </c>
      <c r="I377" s="26"/>
    </row>
    <row r="378" spans="1:9" ht="15" hidden="1" thickBot="1" x14ac:dyDescent="0.35">
      <c r="A378" s="23" t="s">
        <v>407</v>
      </c>
      <c r="B378" s="24" t="s">
        <v>447</v>
      </c>
      <c r="C378" s="41">
        <v>310579</v>
      </c>
      <c r="D378" s="25"/>
      <c r="E378" s="50">
        <v>61499</v>
      </c>
      <c r="F378" s="39" t="str">
        <f t="shared" si="15"/>
        <v/>
      </c>
      <c r="G378" s="59" t="str">
        <f t="shared" si="16"/>
        <v/>
      </c>
      <c r="H378" s="59" t="str">
        <f t="shared" si="17"/>
        <v/>
      </c>
      <c r="I378" s="26"/>
    </row>
    <row r="379" spans="1:9" ht="15" hidden="1" thickBot="1" x14ac:dyDescent="0.35">
      <c r="A379" s="23" t="s">
        <v>407</v>
      </c>
      <c r="B379" s="24" t="s">
        <v>448</v>
      </c>
      <c r="C379" s="41">
        <v>290021</v>
      </c>
      <c r="D379" s="25"/>
      <c r="E379" s="50">
        <v>61592</v>
      </c>
      <c r="F379" s="39" t="str">
        <f t="shared" si="15"/>
        <v/>
      </c>
      <c r="G379" s="59" t="str">
        <f t="shared" si="16"/>
        <v/>
      </c>
      <c r="H379" s="59" t="str">
        <f t="shared" si="17"/>
        <v/>
      </c>
      <c r="I379" s="26"/>
    </row>
    <row r="380" spans="1:9" ht="15" hidden="1" thickBot="1" x14ac:dyDescent="0.35">
      <c r="A380" s="23" t="s">
        <v>407</v>
      </c>
      <c r="B380" s="24" t="s">
        <v>449</v>
      </c>
      <c r="C380" s="41">
        <v>133865</v>
      </c>
      <c r="D380" s="25"/>
      <c r="E380" s="50">
        <v>31826</v>
      </c>
      <c r="F380" s="39" t="str">
        <f t="shared" si="15"/>
        <v/>
      </c>
      <c r="G380" s="59" t="str">
        <f t="shared" si="16"/>
        <v/>
      </c>
      <c r="H380" s="59" t="str">
        <f t="shared" si="17"/>
        <v/>
      </c>
      <c r="I380" s="26"/>
    </row>
    <row r="381" spans="1:9" ht="15" hidden="1" thickBot="1" x14ac:dyDescent="0.35">
      <c r="A381" s="23" t="s">
        <v>407</v>
      </c>
      <c r="B381" s="24" t="s">
        <v>450</v>
      </c>
      <c r="C381" s="41">
        <v>2123243</v>
      </c>
      <c r="D381" s="25"/>
      <c r="E381" s="50">
        <v>149295</v>
      </c>
      <c r="F381" s="39" t="str">
        <f t="shared" si="15"/>
        <v/>
      </c>
      <c r="G381" s="59" t="str">
        <f t="shared" si="16"/>
        <v/>
      </c>
      <c r="H381" s="59" t="str">
        <f t="shared" si="17"/>
        <v/>
      </c>
      <c r="I381" s="26"/>
    </row>
    <row r="382" spans="1:9" ht="15" hidden="1" thickBot="1" x14ac:dyDescent="0.35">
      <c r="A382" s="23" t="s">
        <v>407</v>
      </c>
      <c r="B382" s="24" t="s">
        <v>451</v>
      </c>
      <c r="C382" s="41">
        <v>60325</v>
      </c>
      <c r="D382" s="25"/>
      <c r="E382" s="50">
        <v>14386</v>
      </c>
      <c r="F382" s="39" t="str">
        <f t="shared" si="15"/>
        <v/>
      </c>
      <c r="G382" s="59" t="str">
        <f t="shared" si="16"/>
        <v/>
      </c>
      <c r="H382" s="59" t="str">
        <f t="shared" si="17"/>
        <v/>
      </c>
      <c r="I382" s="26"/>
    </row>
    <row r="383" spans="1:9" ht="15" hidden="1" thickBot="1" x14ac:dyDescent="0.35">
      <c r="A383" s="23" t="s">
        <v>407</v>
      </c>
      <c r="B383" s="24" t="s">
        <v>452</v>
      </c>
      <c r="C383" s="41">
        <v>67933</v>
      </c>
      <c r="D383" s="25"/>
      <c r="E383" s="50">
        <v>14571</v>
      </c>
      <c r="F383" s="39" t="str">
        <f t="shared" si="15"/>
        <v/>
      </c>
      <c r="G383" s="59" t="str">
        <f t="shared" si="16"/>
        <v/>
      </c>
      <c r="H383" s="59" t="str">
        <f t="shared" si="17"/>
        <v/>
      </c>
      <c r="I383" s="26"/>
    </row>
    <row r="384" spans="1:9" ht="15" hidden="1" thickBot="1" x14ac:dyDescent="0.35">
      <c r="A384" s="23" t="s">
        <v>407</v>
      </c>
      <c r="B384" s="24" t="s">
        <v>453</v>
      </c>
      <c r="C384" s="41">
        <v>160313</v>
      </c>
      <c r="D384" s="25"/>
      <c r="E384" s="50">
        <v>32086</v>
      </c>
      <c r="F384" s="39" t="str">
        <f t="shared" si="15"/>
        <v/>
      </c>
      <c r="G384" s="59" t="str">
        <f t="shared" si="16"/>
        <v/>
      </c>
      <c r="H384" s="59" t="str">
        <f t="shared" si="17"/>
        <v/>
      </c>
      <c r="I384" s="26"/>
    </row>
    <row r="385" spans="1:9" ht="15" hidden="1" thickBot="1" x14ac:dyDescent="0.35">
      <c r="A385" s="23" t="s">
        <v>407</v>
      </c>
      <c r="B385" s="24" t="s">
        <v>454</v>
      </c>
      <c r="C385" s="41">
        <v>30416</v>
      </c>
      <c r="D385" s="25"/>
      <c r="E385" s="50">
        <v>4989</v>
      </c>
      <c r="F385" s="39" t="str">
        <f t="shared" ref="F385:F448" si="18">IF($D385="","",$D385+$E385)</f>
        <v/>
      </c>
      <c r="G385" s="59" t="str">
        <f t="shared" ref="G385:G448" si="19">IF($D385="","",$D385/$C385)</f>
        <v/>
      </c>
      <c r="H385" s="59" t="str">
        <f t="shared" ref="H385:H448" si="20">IF($F385="","",$F385/$C385)</f>
        <v/>
      </c>
      <c r="I385" s="26"/>
    </row>
    <row r="386" spans="1:9" ht="15" hidden="1" thickBot="1" x14ac:dyDescent="0.35">
      <c r="A386" s="23" t="s">
        <v>407</v>
      </c>
      <c r="B386" s="24" t="s">
        <v>455</v>
      </c>
      <c r="C386" s="41">
        <v>1071547</v>
      </c>
      <c r="D386" s="25"/>
      <c r="E386" s="50">
        <v>93049</v>
      </c>
      <c r="F386" s="39" t="str">
        <f t="shared" si="18"/>
        <v/>
      </c>
      <c r="G386" s="59" t="str">
        <f t="shared" si="19"/>
        <v/>
      </c>
      <c r="H386" s="59" t="str">
        <f t="shared" si="20"/>
        <v/>
      </c>
      <c r="I386" s="26"/>
    </row>
    <row r="387" spans="1:9" ht="15" hidden="1" thickBot="1" x14ac:dyDescent="0.35">
      <c r="A387" s="23" t="s">
        <v>407</v>
      </c>
      <c r="B387" s="24" t="s">
        <v>456</v>
      </c>
      <c r="C387" s="41">
        <v>264023</v>
      </c>
      <c r="D387" s="25"/>
      <c r="E387" s="50">
        <v>22999</v>
      </c>
      <c r="F387" s="39" t="str">
        <f t="shared" si="18"/>
        <v/>
      </c>
      <c r="G387" s="59" t="str">
        <f t="shared" si="19"/>
        <v/>
      </c>
      <c r="H387" s="59" t="str">
        <f t="shared" si="20"/>
        <v/>
      </c>
      <c r="I387" s="26"/>
    </row>
    <row r="388" spans="1:9" ht="15" hidden="1" thickBot="1" x14ac:dyDescent="0.35">
      <c r="A388" s="23" t="s">
        <v>407</v>
      </c>
      <c r="B388" s="24" t="s">
        <v>457</v>
      </c>
      <c r="C388" s="41">
        <v>1204357</v>
      </c>
      <c r="D388" s="25"/>
      <c r="E388" s="50">
        <v>194662</v>
      </c>
      <c r="F388" s="39" t="str">
        <f t="shared" si="18"/>
        <v/>
      </c>
      <c r="G388" s="59" t="str">
        <f t="shared" si="19"/>
        <v/>
      </c>
      <c r="H388" s="59" t="str">
        <f t="shared" si="20"/>
        <v/>
      </c>
      <c r="I388" s="26"/>
    </row>
    <row r="389" spans="1:9" ht="15" hidden="1" thickBot="1" x14ac:dyDescent="0.35">
      <c r="A389" s="23" t="s">
        <v>407</v>
      </c>
      <c r="B389" s="24" t="s">
        <v>458</v>
      </c>
      <c r="C389" s="41">
        <v>429150</v>
      </c>
      <c r="D389" s="25"/>
      <c r="E389" s="50">
        <v>57482</v>
      </c>
      <c r="F389" s="39" t="str">
        <f t="shared" si="18"/>
        <v/>
      </c>
      <c r="G389" s="59" t="str">
        <f t="shared" si="19"/>
        <v/>
      </c>
      <c r="H389" s="59" t="str">
        <f t="shared" si="20"/>
        <v/>
      </c>
      <c r="I389" s="26"/>
    </row>
    <row r="390" spans="1:9" ht="15" hidden="1" thickBot="1" x14ac:dyDescent="0.35">
      <c r="A390" s="23" t="s">
        <v>407</v>
      </c>
      <c r="B390" s="24" t="s">
        <v>459</v>
      </c>
      <c r="C390" s="41">
        <v>820311</v>
      </c>
      <c r="D390" s="25"/>
      <c r="E390" s="50">
        <v>123549</v>
      </c>
      <c r="F390" s="39" t="str">
        <f t="shared" si="18"/>
        <v/>
      </c>
      <c r="G390" s="59" t="str">
        <f t="shared" si="19"/>
        <v/>
      </c>
      <c r="H390" s="59" t="str">
        <f t="shared" si="20"/>
        <v/>
      </c>
      <c r="I390" s="26"/>
    </row>
    <row r="391" spans="1:9" ht="15" hidden="1" thickBot="1" x14ac:dyDescent="0.35">
      <c r="A391" s="23" t="s">
        <v>407</v>
      </c>
      <c r="B391" s="24" t="s">
        <v>460</v>
      </c>
      <c r="C391" s="41">
        <v>551135</v>
      </c>
      <c r="D391" s="25"/>
      <c r="E391" s="50">
        <v>72501</v>
      </c>
      <c r="F391" s="39" t="str">
        <f t="shared" si="18"/>
        <v/>
      </c>
      <c r="G391" s="59" t="str">
        <f t="shared" si="19"/>
        <v/>
      </c>
      <c r="H391" s="59" t="str">
        <f t="shared" si="20"/>
        <v/>
      </c>
      <c r="I391" s="26"/>
    </row>
    <row r="392" spans="1:9" ht="15" hidden="1" thickBot="1" x14ac:dyDescent="0.35">
      <c r="A392" s="23" t="s">
        <v>407</v>
      </c>
      <c r="B392" s="24" t="s">
        <v>461</v>
      </c>
      <c r="C392" s="41">
        <v>59335</v>
      </c>
      <c r="D392" s="25"/>
      <c r="E392" s="50">
        <v>12312</v>
      </c>
      <c r="F392" s="39" t="str">
        <f t="shared" si="18"/>
        <v/>
      </c>
      <c r="G392" s="59" t="str">
        <f t="shared" si="19"/>
        <v/>
      </c>
      <c r="H392" s="59" t="str">
        <f t="shared" si="20"/>
        <v/>
      </c>
      <c r="I392" s="26"/>
    </row>
    <row r="393" spans="1:9" ht="15" hidden="1" thickBot="1" x14ac:dyDescent="0.35">
      <c r="A393" s="23" t="s">
        <v>407</v>
      </c>
      <c r="B393" s="24" t="s">
        <v>462</v>
      </c>
      <c r="C393" s="41">
        <v>205134</v>
      </c>
      <c r="D393" s="25"/>
      <c r="E393" s="50">
        <v>38408</v>
      </c>
      <c r="F393" s="39" t="str">
        <f t="shared" si="18"/>
        <v/>
      </c>
      <c r="G393" s="59" t="str">
        <f t="shared" si="19"/>
        <v/>
      </c>
      <c r="H393" s="59" t="str">
        <f t="shared" si="20"/>
        <v/>
      </c>
      <c r="I393" s="26"/>
    </row>
    <row r="394" spans="1:9" ht="15" hidden="1" thickBot="1" x14ac:dyDescent="0.35">
      <c r="A394" s="23" t="s">
        <v>407</v>
      </c>
      <c r="B394" s="24" t="s">
        <v>463</v>
      </c>
      <c r="C394" s="41">
        <v>250677</v>
      </c>
      <c r="D394" s="25"/>
      <c r="E394" s="50">
        <v>45134</v>
      </c>
      <c r="F394" s="39" t="str">
        <f t="shared" si="18"/>
        <v/>
      </c>
      <c r="G394" s="59" t="str">
        <f t="shared" si="19"/>
        <v/>
      </c>
      <c r="H394" s="59" t="str">
        <f t="shared" si="20"/>
        <v/>
      </c>
      <c r="I394" s="26"/>
    </row>
    <row r="395" spans="1:9" ht="15" hidden="1" thickBot="1" x14ac:dyDescent="0.35">
      <c r="A395" s="23" t="s">
        <v>407</v>
      </c>
      <c r="B395" s="24" t="s">
        <v>464</v>
      </c>
      <c r="C395" s="41">
        <v>139571</v>
      </c>
      <c r="D395" s="25"/>
      <c r="E395" s="50">
        <v>23256</v>
      </c>
      <c r="F395" s="39" t="str">
        <f t="shared" si="18"/>
        <v/>
      </c>
      <c r="G395" s="59" t="str">
        <f t="shared" si="19"/>
        <v/>
      </c>
      <c r="H395" s="59" t="str">
        <f t="shared" si="20"/>
        <v/>
      </c>
      <c r="I395" s="26"/>
    </row>
    <row r="396" spans="1:9" ht="15" hidden="1" thickBot="1" x14ac:dyDescent="0.35">
      <c r="A396" s="23" t="s">
        <v>407</v>
      </c>
      <c r="B396" s="24" t="s">
        <v>465</v>
      </c>
      <c r="C396" s="41">
        <v>352532</v>
      </c>
      <c r="D396" s="25"/>
      <c r="E396" s="50">
        <v>97913</v>
      </c>
      <c r="F396" s="39" t="str">
        <f t="shared" si="18"/>
        <v/>
      </c>
      <c r="G396" s="59" t="str">
        <f t="shared" si="19"/>
        <v/>
      </c>
      <c r="H396" s="59" t="str">
        <f t="shared" si="20"/>
        <v/>
      </c>
      <c r="I396" s="26"/>
    </row>
    <row r="397" spans="1:9" ht="15" hidden="1" thickBot="1" x14ac:dyDescent="0.35">
      <c r="A397" s="23" t="s">
        <v>407</v>
      </c>
      <c r="B397" s="24" t="s">
        <v>466</v>
      </c>
      <c r="C397" s="41">
        <v>395950</v>
      </c>
      <c r="D397" s="25"/>
      <c r="E397" s="50">
        <v>44961</v>
      </c>
      <c r="F397" s="39" t="str">
        <f t="shared" si="18"/>
        <v/>
      </c>
      <c r="G397" s="59" t="str">
        <f t="shared" si="19"/>
        <v/>
      </c>
      <c r="H397" s="59" t="str">
        <f t="shared" si="20"/>
        <v/>
      </c>
      <c r="I397" s="26"/>
    </row>
    <row r="398" spans="1:9" ht="15" hidden="1" thickBot="1" x14ac:dyDescent="0.35">
      <c r="A398" s="23" t="s">
        <v>407</v>
      </c>
      <c r="B398" s="24" t="s">
        <v>467</v>
      </c>
      <c r="C398" s="41">
        <v>100604</v>
      </c>
      <c r="D398" s="25"/>
      <c r="E398" s="50">
        <v>41750</v>
      </c>
      <c r="F398" s="39" t="str">
        <f t="shared" si="18"/>
        <v/>
      </c>
      <c r="G398" s="59" t="str">
        <f t="shared" si="19"/>
        <v/>
      </c>
      <c r="H398" s="59" t="str">
        <f t="shared" si="20"/>
        <v/>
      </c>
      <c r="I398" s="26"/>
    </row>
    <row r="399" spans="1:9" ht="15" hidden="1" thickBot="1" x14ac:dyDescent="0.35">
      <c r="A399" s="23" t="s">
        <v>407</v>
      </c>
      <c r="B399" s="24" t="s">
        <v>468</v>
      </c>
      <c r="C399" s="41">
        <v>36276</v>
      </c>
      <c r="D399" s="25"/>
      <c r="E399" s="50">
        <v>8031</v>
      </c>
      <c r="F399" s="39" t="str">
        <f t="shared" si="18"/>
        <v/>
      </c>
      <c r="G399" s="59" t="str">
        <f t="shared" si="19"/>
        <v/>
      </c>
      <c r="H399" s="59" t="str">
        <f t="shared" si="20"/>
        <v/>
      </c>
      <c r="I399" s="26"/>
    </row>
    <row r="400" spans="1:9" ht="15" hidden="1" thickBot="1" x14ac:dyDescent="0.35">
      <c r="A400" s="23" t="s">
        <v>407</v>
      </c>
      <c r="B400" s="24" t="s">
        <v>469</v>
      </c>
      <c r="C400" s="41">
        <v>16123</v>
      </c>
      <c r="D400" s="25"/>
      <c r="E400" s="50">
        <v>3575</v>
      </c>
      <c r="F400" s="39" t="str">
        <f t="shared" si="18"/>
        <v/>
      </c>
      <c r="G400" s="59" t="str">
        <f t="shared" si="19"/>
        <v/>
      </c>
      <c r="H400" s="59" t="str">
        <f t="shared" si="20"/>
        <v/>
      </c>
      <c r="I400" s="26"/>
    </row>
    <row r="401" spans="1:9" ht="15" hidden="1" thickBot="1" x14ac:dyDescent="0.35">
      <c r="A401" s="23" t="s">
        <v>407</v>
      </c>
      <c r="B401" s="24" t="s">
        <v>470</v>
      </c>
      <c r="C401" s="41">
        <v>8738</v>
      </c>
      <c r="D401" s="25"/>
      <c r="E401" s="50">
        <v>1579</v>
      </c>
      <c r="F401" s="39" t="str">
        <f t="shared" si="18"/>
        <v/>
      </c>
      <c r="G401" s="59" t="str">
        <f t="shared" si="19"/>
        <v/>
      </c>
      <c r="H401" s="59" t="str">
        <f t="shared" si="20"/>
        <v/>
      </c>
      <c r="I401" s="26"/>
    </row>
    <row r="402" spans="1:9" ht="15" hidden="1" thickBot="1" x14ac:dyDescent="0.35">
      <c r="A402" s="23" t="s">
        <v>407</v>
      </c>
      <c r="B402" s="24" t="s">
        <v>471</v>
      </c>
      <c r="C402" s="41">
        <v>440435</v>
      </c>
      <c r="D402" s="25"/>
      <c r="E402" s="50">
        <v>72428</v>
      </c>
      <c r="F402" s="39" t="str">
        <f t="shared" si="18"/>
        <v/>
      </c>
      <c r="G402" s="59" t="str">
        <f t="shared" si="19"/>
        <v/>
      </c>
      <c r="H402" s="59" t="str">
        <f t="shared" si="20"/>
        <v/>
      </c>
      <c r="I402" s="26"/>
    </row>
    <row r="403" spans="1:9" ht="15" hidden="1" thickBot="1" x14ac:dyDescent="0.35">
      <c r="A403" s="23" t="s">
        <v>407</v>
      </c>
      <c r="B403" s="24" t="s">
        <v>472</v>
      </c>
      <c r="C403" s="41">
        <v>24857</v>
      </c>
      <c r="D403" s="25"/>
      <c r="E403" s="50">
        <v>2858</v>
      </c>
      <c r="F403" s="39" t="str">
        <f t="shared" si="18"/>
        <v/>
      </c>
      <c r="G403" s="59" t="str">
        <f t="shared" si="19"/>
        <v/>
      </c>
      <c r="H403" s="59" t="str">
        <f t="shared" si="20"/>
        <v/>
      </c>
      <c r="I403" s="26"/>
    </row>
    <row r="404" spans="1:9" ht="15" hidden="1" thickBot="1" x14ac:dyDescent="0.35">
      <c r="A404" s="23" t="s">
        <v>407</v>
      </c>
      <c r="B404" s="24" t="s">
        <v>473</v>
      </c>
      <c r="C404" s="41">
        <v>51319</v>
      </c>
      <c r="D404" s="25"/>
      <c r="E404" s="50">
        <v>10729</v>
      </c>
      <c r="F404" s="39" t="str">
        <f t="shared" si="18"/>
        <v/>
      </c>
      <c r="G404" s="59" t="str">
        <f t="shared" si="19"/>
        <v/>
      </c>
      <c r="H404" s="59" t="str">
        <f t="shared" si="20"/>
        <v/>
      </c>
      <c r="I404" s="26"/>
    </row>
    <row r="405" spans="1:9" ht="15" hidden="1" thickBot="1" x14ac:dyDescent="0.35">
      <c r="A405" s="23" t="s">
        <v>407</v>
      </c>
      <c r="B405" s="24" t="s">
        <v>474</v>
      </c>
      <c r="C405" s="41">
        <v>19108</v>
      </c>
      <c r="D405" s="25"/>
      <c r="E405" s="50">
        <v>4108</v>
      </c>
      <c r="F405" s="39" t="str">
        <f t="shared" si="18"/>
        <v/>
      </c>
      <c r="G405" s="59" t="str">
        <f t="shared" si="19"/>
        <v/>
      </c>
      <c r="H405" s="59" t="str">
        <f t="shared" si="20"/>
        <v/>
      </c>
      <c r="I405" s="26"/>
    </row>
    <row r="406" spans="1:9" ht="15" hidden="1" thickBot="1" x14ac:dyDescent="0.35">
      <c r="A406" s="23" t="s">
        <v>407</v>
      </c>
      <c r="B406" s="24" t="s">
        <v>475</v>
      </c>
      <c r="C406" s="48" t="s">
        <v>136</v>
      </c>
      <c r="D406" s="25"/>
      <c r="E406" s="50" t="s">
        <v>137</v>
      </c>
      <c r="F406" s="39" t="str">
        <f t="shared" si="18"/>
        <v/>
      </c>
      <c r="G406" s="59" t="str">
        <f t="shared" si="19"/>
        <v/>
      </c>
      <c r="H406" s="59" t="str">
        <f t="shared" si="20"/>
        <v/>
      </c>
      <c r="I406" s="26"/>
    </row>
    <row r="407" spans="1:9" ht="15" hidden="1" thickBot="1" x14ac:dyDescent="0.35">
      <c r="A407" s="23" t="s">
        <v>407</v>
      </c>
      <c r="B407" s="24" t="s">
        <v>476</v>
      </c>
      <c r="C407" s="41">
        <v>16984986</v>
      </c>
      <c r="D407" s="25"/>
      <c r="E407" s="50">
        <v>2459571</v>
      </c>
      <c r="F407" s="39" t="str">
        <f t="shared" si="18"/>
        <v/>
      </c>
      <c r="G407" s="59" t="str">
        <f t="shared" si="19"/>
        <v/>
      </c>
      <c r="H407" s="59" t="str">
        <f t="shared" si="20"/>
        <v/>
      </c>
      <c r="I407" s="26"/>
    </row>
    <row r="408" spans="1:9" ht="15" hidden="1" thickBot="1" x14ac:dyDescent="0.35">
      <c r="A408" s="23" t="s">
        <v>477</v>
      </c>
      <c r="B408" s="24" t="s">
        <v>478</v>
      </c>
      <c r="C408" s="41">
        <v>14867</v>
      </c>
      <c r="D408" s="25"/>
      <c r="E408" s="50">
        <v>2455</v>
      </c>
      <c r="F408" s="39" t="str">
        <f t="shared" si="18"/>
        <v/>
      </c>
      <c r="G408" s="59" t="str">
        <f t="shared" si="19"/>
        <v/>
      </c>
      <c r="H408" s="59" t="str">
        <f t="shared" si="20"/>
        <v/>
      </c>
      <c r="I408" s="26"/>
    </row>
    <row r="409" spans="1:9" ht="15" hidden="1" thickBot="1" x14ac:dyDescent="0.35">
      <c r="A409" s="23" t="s">
        <v>477</v>
      </c>
      <c r="B409" s="24" t="s">
        <v>479</v>
      </c>
      <c r="C409" s="41">
        <v>6233</v>
      </c>
      <c r="D409" s="25"/>
      <c r="E409" s="50">
        <v>882</v>
      </c>
      <c r="F409" s="39" t="str">
        <f t="shared" si="18"/>
        <v/>
      </c>
      <c r="G409" s="59" t="str">
        <f t="shared" si="19"/>
        <v/>
      </c>
      <c r="H409" s="59" t="str">
        <f t="shared" si="20"/>
        <v/>
      </c>
      <c r="I409" s="26"/>
    </row>
    <row r="410" spans="1:9" ht="15" hidden="1" thickBot="1" x14ac:dyDescent="0.35">
      <c r="A410" s="23" t="s">
        <v>477</v>
      </c>
      <c r="B410" s="24" t="s">
        <v>480</v>
      </c>
      <c r="C410" s="41">
        <v>8656</v>
      </c>
      <c r="D410" s="25"/>
      <c r="E410" s="50">
        <v>1396</v>
      </c>
      <c r="F410" s="39" t="str">
        <f t="shared" si="18"/>
        <v/>
      </c>
      <c r="G410" s="59" t="str">
        <f t="shared" si="19"/>
        <v/>
      </c>
      <c r="H410" s="59" t="str">
        <f t="shared" si="20"/>
        <v/>
      </c>
      <c r="I410" s="26"/>
    </row>
    <row r="411" spans="1:9" ht="15" hidden="1" thickBot="1" x14ac:dyDescent="0.35">
      <c r="A411" s="23" t="s">
        <v>477</v>
      </c>
      <c r="B411" s="24" t="s">
        <v>481</v>
      </c>
      <c r="C411" s="41">
        <v>2700</v>
      </c>
      <c r="D411" s="25"/>
      <c r="E411" s="50">
        <v>404</v>
      </c>
      <c r="F411" s="39" t="str">
        <f t="shared" si="18"/>
        <v/>
      </c>
      <c r="G411" s="59" t="str">
        <f t="shared" si="19"/>
        <v/>
      </c>
      <c r="H411" s="59" t="str">
        <f t="shared" si="20"/>
        <v/>
      </c>
      <c r="I411" s="26"/>
    </row>
    <row r="412" spans="1:9" ht="15" hidden="1" thickBot="1" x14ac:dyDescent="0.35">
      <c r="A412" s="23" t="s">
        <v>477</v>
      </c>
      <c r="B412" s="24" t="s">
        <v>482</v>
      </c>
      <c r="C412" s="41">
        <v>38189</v>
      </c>
      <c r="D412" s="25"/>
      <c r="E412" s="50">
        <v>4762</v>
      </c>
      <c r="F412" s="39" t="str">
        <f t="shared" si="18"/>
        <v/>
      </c>
      <c r="G412" s="59" t="str">
        <f t="shared" si="19"/>
        <v/>
      </c>
      <c r="H412" s="59" t="str">
        <f t="shared" si="20"/>
        <v/>
      </c>
      <c r="I412" s="26"/>
    </row>
    <row r="413" spans="1:9" ht="15" hidden="1" thickBot="1" x14ac:dyDescent="0.35">
      <c r="A413" s="23" t="s">
        <v>477</v>
      </c>
      <c r="B413" s="24" t="s">
        <v>483</v>
      </c>
      <c r="C413" s="41">
        <v>15243</v>
      </c>
      <c r="D413" s="25"/>
      <c r="E413" s="50">
        <v>2287</v>
      </c>
      <c r="F413" s="39" t="str">
        <f t="shared" si="18"/>
        <v/>
      </c>
      <c r="G413" s="59" t="str">
        <f t="shared" si="19"/>
        <v/>
      </c>
      <c r="H413" s="59" t="str">
        <f t="shared" si="20"/>
        <v/>
      </c>
      <c r="I413" s="26"/>
    </row>
    <row r="414" spans="1:9" ht="15" hidden="1" thickBot="1" x14ac:dyDescent="0.35">
      <c r="A414" s="23" t="s">
        <v>477</v>
      </c>
      <c r="B414" s="24" t="s">
        <v>484</v>
      </c>
      <c r="C414" s="41">
        <v>63313</v>
      </c>
      <c r="D414" s="25"/>
      <c r="E414" s="50">
        <v>7346</v>
      </c>
      <c r="F414" s="39" t="str">
        <f t="shared" si="18"/>
        <v/>
      </c>
      <c r="G414" s="59" t="str">
        <f t="shared" si="19"/>
        <v/>
      </c>
      <c r="H414" s="59" t="str">
        <f t="shared" si="20"/>
        <v/>
      </c>
      <c r="I414" s="26"/>
    </row>
    <row r="415" spans="1:9" ht="15" hidden="1" thickBot="1" x14ac:dyDescent="0.35">
      <c r="A415" s="23" t="s">
        <v>477</v>
      </c>
      <c r="B415" s="24" t="s">
        <v>485</v>
      </c>
      <c r="C415" s="41">
        <v>86355</v>
      </c>
      <c r="D415" s="25"/>
      <c r="E415" s="50">
        <v>11686</v>
      </c>
      <c r="F415" s="39" t="str">
        <f t="shared" si="18"/>
        <v/>
      </c>
      <c r="G415" s="59" t="str">
        <f t="shared" si="19"/>
        <v/>
      </c>
      <c r="H415" s="59" t="str">
        <f t="shared" si="20"/>
        <v/>
      </c>
      <c r="I415" s="26"/>
    </row>
    <row r="416" spans="1:9" ht="15" hidden="1" thickBot="1" x14ac:dyDescent="0.35">
      <c r="A416" s="23" t="s">
        <v>477</v>
      </c>
      <c r="B416" s="24" t="s">
        <v>486</v>
      </c>
      <c r="C416" s="41">
        <v>13845</v>
      </c>
      <c r="D416" s="25"/>
      <c r="E416" s="50">
        <v>2286</v>
      </c>
      <c r="F416" s="39" t="str">
        <f t="shared" si="18"/>
        <v/>
      </c>
      <c r="G416" s="59" t="str">
        <f t="shared" si="19"/>
        <v/>
      </c>
      <c r="H416" s="59" t="str">
        <f t="shared" si="20"/>
        <v/>
      </c>
      <c r="I416" s="26"/>
    </row>
    <row r="417" spans="1:9" ht="15" hidden="1" thickBot="1" x14ac:dyDescent="0.35">
      <c r="A417" s="23" t="s">
        <v>477</v>
      </c>
      <c r="B417" s="24" t="s">
        <v>487</v>
      </c>
      <c r="C417" s="41">
        <v>14545</v>
      </c>
      <c r="D417" s="25"/>
      <c r="E417" s="50">
        <v>2566</v>
      </c>
      <c r="F417" s="39" t="str">
        <f t="shared" si="18"/>
        <v/>
      </c>
      <c r="G417" s="59" t="str">
        <f t="shared" si="19"/>
        <v/>
      </c>
      <c r="H417" s="59" t="str">
        <f t="shared" si="20"/>
        <v/>
      </c>
      <c r="I417" s="26"/>
    </row>
    <row r="418" spans="1:9" ht="15" hidden="1" thickBot="1" x14ac:dyDescent="0.35">
      <c r="A418" s="23" t="s">
        <v>477</v>
      </c>
      <c r="B418" s="24" t="s">
        <v>488</v>
      </c>
      <c r="C418" s="41">
        <v>128781</v>
      </c>
      <c r="D418" s="25"/>
      <c r="E418" s="50">
        <v>18328</v>
      </c>
      <c r="F418" s="39" t="str">
        <f t="shared" si="18"/>
        <v/>
      </c>
      <c r="G418" s="59" t="str">
        <f t="shared" si="19"/>
        <v/>
      </c>
      <c r="H418" s="59" t="str">
        <f t="shared" si="20"/>
        <v/>
      </c>
      <c r="I418" s="26"/>
    </row>
    <row r="419" spans="1:9" ht="15" hidden="1" thickBot="1" x14ac:dyDescent="0.35">
      <c r="A419" s="23" t="s">
        <v>477</v>
      </c>
      <c r="B419" s="24" t="s">
        <v>489</v>
      </c>
      <c r="C419" s="41">
        <v>10976</v>
      </c>
      <c r="D419" s="25"/>
      <c r="E419" s="50">
        <v>1857</v>
      </c>
      <c r="F419" s="39" t="str">
        <f t="shared" si="18"/>
        <v/>
      </c>
      <c r="G419" s="59" t="str">
        <f t="shared" si="19"/>
        <v/>
      </c>
      <c r="H419" s="59" t="str">
        <f t="shared" si="20"/>
        <v/>
      </c>
      <c r="I419" s="26"/>
    </row>
    <row r="420" spans="1:9" ht="15" hidden="1" thickBot="1" x14ac:dyDescent="0.35">
      <c r="A420" s="23" t="s">
        <v>477</v>
      </c>
      <c r="B420" s="24" t="s">
        <v>490</v>
      </c>
      <c r="C420" s="41">
        <v>14479</v>
      </c>
      <c r="D420" s="25"/>
      <c r="E420" s="50">
        <v>2388</v>
      </c>
      <c r="F420" s="39" t="str">
        <f t="shared" si="18"/>
        <v/>
      </c>
      <c r="G420" s="59" t="str">
        <f t="shared" si="19"/>
        <v/>
      </c>
      <c r="H420" s="59" t="str">
        <f t="shared" si="20"/>
        <v/>
      </c>
      <c r="I420" s="26"/>
    </row>
    <row r="421" spans="1:9" ht="15" hidden="1" thickBot="1" x14ac:dyDescent="0.35">
      <c r="A421" s="23" t="s">
        <v>477</v>
      </c>
      <c r="B421" s="24" t="s">
        <v>491</v>
      </c>
      <c r="C421" s="41">
        <v>12539</v>
      </c>
      <c r="D421" s="25"/>
      <c r="E421" s="50">
        <v>2360</v>
      </c>
      <c r="F421" s="39" t="str">
        <f t="shared" si="18"/>
        <v/>
      </c>
      <c r="G421" s="59" t="str">
        <f t="shared" si="19"/>
        <v/>
      </c>
      <c r="H421" s="59" t="str">
        <f t="shared" si="20"/>
        <v/>
      </c>
      <c r="I421" s="26"/>
    </row>
    <row r="422" spans="1:9" ht="15" hidden="1" thickBot="1" x14ac:dyDescent="0.35">
      <c r="A422" s="23" t="s">
        <v>477</v>
      </c>
      <c r="B422" s="24" t="s">
        <v>492</v>
      </c>
      <c r="C422" s="41">
        <v>29645</v>
      </c>
      <c r="D422" s="25"/>
      <c r="E422" s="50">
        <v>3377</v>
      </c>
      <c r="F422" s="39" t="str">
        <f t="shared" si="18"/>
        <v/>
      </c>
      <c r="G422" s="59" t="str">
        <f t="shared" si="19"/>
        <v/>
      </c>
      <c r="H422" s="59" t="str">
        <f t="shared" si="20"/>
        <v/>
      </c>
      <c r="I422" s="26"/>
    </row>
    <row r="423" spans="1:9" ht="15" hidden="1" thickBot="1" x14ac:dyDescent="0.35">
      <c r="A423" s="23" t="s">
        <v>477</v>
      </c>
      <c r="B423" s="24" t="s">
        <v>493</v>
      </c>
      <c r="C423" s="41">
        <v>62591</v>
      </c>
      <c r="D423" s="25"/>
      <c r="E423" s="50">
        <v>7008</v>
      </c>
      <c r="F423" s="39" t="str">
        <f t="shared" si="18"/>
        <v/>
      </c>
      <c r="G423" s="59" t="str">
        <f t="shared" si="19"/>
        <v/>
      </c>
      <c r="H423" s="59" t="str">
        <f t="shared" si="20"/>
        <v/>
      </c>
      <c r="I423" s="26"/>
    </row>
    <row r="424" spans="1:9" ht="15" hidden="1" thickBot="1" x14ac:dyDescent="0.35">
      <c r="A424" s="23" t="s">
        <v>477</v>
      </c>
      <c r="B424" s="24" t="s">
        <v>494</v>
      </c>
      <c r="C424" s="41">
        <v>19058</v>
      </c>
      <c r="D424" s="25"/>
      <c r="E424" s="50">
        <v>2549</v>
      </c>
      <c r="F424" s="39" t="str">
        <f t="shared" si="18"/>
        <v/>
      </c>
      <c r="G424" s="59" t="str">
        <f t="shared" si="19"/>
        <v/>
      </c>
      <c r="H424" s="59" t="str">
        <f t="shared" si="20"/>
        <v/>
      </c>
      <c r="I424" s="26"/>
    </row>
    <row r="425" spans="1:9" ht="15" hidden="1" thickBot="1" x14ac:dyDescent="0.35">
      <c r="A425" s="23" t="s">
        <v>477</v>
      </c>
      <c r="B425" s="24" t="s">
        <v>495</v>
      </c>
      <c r="C425" s="41">
        <v>18192</v>
      </c>
      <c r="D425" s="25"/>
      <c r="E425" s="50">
        <v>2616</v>
      </c>
      <c r="F425" s="39" t="str">
        <f t="shared" si="18"/>
        <v/>
      </c>
      <c r="G425" s="59" t="str">
        <f t="shared" si="19"/>
        <v/>
      </c>
      <c r="H425" s="59" t="str">
        <f t="shared" si="20"/>
        <v/>
      </c>
      <c r="I425" s="26"/>
    </row>
    <row r="426" spans="1:9" ht="15" hidden="1" thickBot="1" x14ac:dyDescent="0.35">
      <c r="A426" s="23" t="s">
        <v>477</v>
      </c>
      <c r="B426" s="24" t="s">
        <v>496</v>
      </c>
      <c r="C426" s="41">
        <v>3771</v>
      </c>
      <c r="D426" s="25"/>
      <c r="E426" s="50">
        <v>756</v>
      </c>
      <c r="F426" s="39" t="str">
        <f t="shared" si="18"/>
        <v/>
      </c>
      <c r="G426" s="59" t="str">
        <f t="shared" si="19"/>
        <v/>
      </c>
      <c r="H426" s="59" t="str">
        <f t="shared" si="20"/>
        <v/>
      </c>
      <c r="I426" s="26"/>
    </row>
    <row r="427" spans="1:9" ht="15" hidden="1" thickBot="1" x14ac:dyDescent="0.35">
      <c r="A427" s="23" t="s">
        <v>477</v>
      </c>
      <c r="B427" s="24" t="s">
        <v>497</v>
      </c>
      <c r="C427" s="41">
        <v>42538</v>
      </c>
      <c r="D427" s="25"/>
      <c r="E427" s="50">
        <v>6271</v>
      </c>
      <c r="F427" s="39" t="str">
        <f t="shared" si="18"/>
        <v/>
      </c>
      <c r="G427" s="59" t="str">
        <f t="shared" si="19"/>
        <v/>
      </c>
      <c r="H427" s="59" t="str">
        <f t="shared" si="20"/>
        <v/>
      </c>
      <c r="I427" s="26"/>
    </row>
    <row r="428" spans="1:9" ht="15" hidden="1" thickBot="1" x14ac:dyDescent="0.35">
      <c r="A428" s="23" t="s">
        <v>477</v>
      </c>
      <c r="B428" s="24" t="s">
        <v>498</v>
      </c>
      <c r="C428" s="41">
        <v>8567</v>
      </c>
      <c r="D428" s="25"/>
      <c r="E428" s="50">
        <v>1425</v>
      </c>
      <c r="F428" s="39" t="str">
        <f t="shared" si="18"/>
        <v/>
      </c>
      <c r="G428" s="59" t="str">
        <f t="shared" si="19"/>
        <v/>
      </c>
      <c r="H428" s="59" t="str">
        <f t="shared" si="20"/>
        <v/>
      </c>
      <c r="I428" s="26"/>
    </row>
    <row r="429" spans="1:9" ht="15" hidden="1" thickBot="1" x14ac:dyDescent="0.35">
      <c r="A429" s="23" t="s">
        <v>477</v>
      </c>
      <c r="B429" s="24" t="s">
        <v>499</v>
      </c>
      <c r="C429" s="41">
        <v>98031</v>
      </c>
      <c r="D429" s="25"/>
      <c r="E429" s="50">
        <v>12816</v>
      </c>
      <c r="F429" s="39" t="str">
        <f t="shared" si="18"/>
        <v/>
      </c>
      <c r="G429" s="59" t="str">
        <f t="shared" si="19"/>
        <v/>
      </c>
      <c r="H429" s="59" t="str">
        <f t="shared" si="20"/>
        <v/>
      </c>
      <c r="I429" s="26"/>
    </row>
    <row r="430" spans="1:9" ht="15" hidden="1" thickBot="1" x14ac:dyDescent="0.35">
      <c r="A430" s="23" t="s">
        <v>477</v>
      </c>
      <c r="B430" s="24" t="s">
        <v>500</v>
      </c>
      <c r="C430" s="41">
        <v>56874</v>
      </c>
      <c r="D430" s="25"/>
      <c r="E430" s="50">
        <v>9152</v>
      </c>
      <c r="F430" s="39" t="str">
        <f t="shared" si="18"/>
        <v/>
      </c>
      <c r="G430" s="59" t="str">
        <f t="shared" si="19"/>
        <v/>
      </c>
      <c r="H430" s="59" t="str">
        <f t="shared" si="20"/>
        <v/>
      </c>
      <c r="I430" s="26"/>
    </row>
    <row r="431" spans="1:9" ht="15" hidden="1" thickBot="1" x14ac:dyDescent="0.35">
      <c r="A431" s="23" t="s">
        <v>477</v>
      </c>
      <c r="B431" s="24" t="s">
        <v>501</v>
      </c>
      <c r="C431" s="41">
        <v>9553</v>
      </c>
      <c r="D431" s="25"/>
      <c r="E431" s="50">
        <v>1502</v>
      </c>
      <c r="F431" s="39" t="str">
        <f t="shared" si="18"/>
        <v/>
      </c>
      <c r="G431" s="59" t="str">
        <f t="shared" si="19"/>
        <v/>
      </c>
      <c r="H431" s="59" t="str">
        <f t="shared" si="20"/>
        <v/>
      </c>
      <c r="I431" s="26"/>
    </row>
    <row r="432" spans="1:9" ht="15" hidden="1" thickBot="1" x14ac:dyDescent="0.35">
      <c r="A432" s="23" t="s">
        <v>477</v>
      </c>
      <c r="B432" s="24" t="s">
        <v>502</v>
      </c>
      <c r="C432" s="41">
        <v>234671</v>
      </c>
      <c r="D432" s="25"/>
      <c r="E432" s="50">
        <v>29443</v>
      </c>
      <c r="F432" s="39" t="str">
        <f t="shared" si="18"/>
        <v/>
      </c>
      <c r="G432" s="59" t="str">
        <f t="shared" si="19"/>
        <v/>
      </c>
      <c r="H432" s="59" t="str">
        <f t="shared" si="20"/>
        <v/>
      </c>
      <c r="I432" s="26"/>
    </row>
    <row r="433" spans="1:9" ht="15" hidden="1" thickBot="1" x14ac:dyDescent="0.35">
      <c r="A433" s="23" t="s">
        <v>477</v>
      </c>
      <c r="B433" s="24" t="s">
        <v>503</v>
      </c>
      <c r="C433" s="41">
        <v>5813</v>
      </c>
      <c r="D433" s="25"/>
      <c r="E433" s="50">
        <v>355</v>
      </c>
      <c r="F433" s="39" t="str">
        <f t="shared" si="18"/>
        <v/>
      </c>
      <c r="G433" s="59" t="str">
        <f t="shared" si="19"/>
        <v/>
      </c>
      <c r="H433" s="59" t="str">
        <f t="shared" si="20"/>
        <v/>
      </c>
      <c r="I433" s="26"/>
    </row>
    <row r="434" spans="1:9" ht="15" hidden="1" thickBot="1" x14ac:dyDescent="0.35">
      <c r="A434" s="23" t="s">
        <v>477</v>
      </c>
      <c r="B434" s="24" t="s">
        <v>504</v>
      </c>
      <c r="C434" s="41">
        <v>19546</v>
      </c>
      <c r="D434" s="25"/>
      <c r="E434" s="50">
        <v>3496</v>
      </c>
      <c r="F434" s="39" t="str">
        <f t="shared" si="18"/>
        <v/>
      </c>
      <c r="G434" s="59" t="str">
        <f t="shared" si="19"/>
        <v/>
      </c>
      <c r="H434" s="59" t="str">
        <f t="shared" si="20"/>
        <v/>
      </c>
      <c r="I434" s="26"/>
    </row>
    <row r="435" spans="1:9" ht="15" hidden="1" thickBot="1" x14ac:dyDescent="0.35">
      <c r="A435" s="23" t="s">
        <v>477</v>
      </c>
      <c r="B435" s="24" t="s">
        <v>505</v>
      </c>
      <c r="C435" s="41">
        <v>207173</v>
      </c>
      <c r="D435" s="25"/>
      <c r="E435" s="50">
        <v>24632</v>
      </c>
      <c r="F435" s="39" t="str">
        <f t="shared" si="18"/>
        <v/>
      </c>
      <c r="G435" s="59" t="str">
        <f t="shared" si="19"/>
        <v/>
      </c>
      <c r="H435" s="59" t="str">
        <f t="shared" si="20"/>
        <v/>
      </c>
      <c r="I435" s="26"/>
    </row>
    <row r="436" spans="1:9" ht="15" hidden="1" thickBot="1" x14ac:dyDescent="0.35">
      <c r="A436" s="23" t="s">
        <v>477</v>
      </c>
      <c r="B436" s="24" t="s">
        <v>506</v>
      </c>
      <c r="C436" s="41">
        <v>104680</v>
      </c>
      <c r="D436" s="25"/>
      <c r="E436" s="50">
        <v>10782</v>
      </c>
      <c r="F436" s="39" t="str">
        <f t="shared" si="18"/>
        <v/>
      </c>
      <c r="G436" s="59" t="str">
        <f t="shared" si="19"/>
        <v/>
      </c>
      <c r="H436" s="59" t="str">
        <f t="shared" si="20"/>
        <v/>
      </c>
      <c r="I436" s="26"/>
    </row>
    <row r="437" spans="1:9" ht="15" hidden="1" thickBot="1" x14ac:dyDescent="0.35">
      <c r="A437" s="23" t="s">
        <v>477</v>
      </c>
      <c r="B437" s="24" t="s">
        <v>507</v>
      </c>
      <c r="C437" s="41">
        <v>2231</v>
      </c>
      <c r="D437" s="25"/>
      <c r="E437" s="50">
        <v>461</v>
      </c>
      <c r="F437" s="39" t="str">
        <f t="shared" si="18"/>
        <v/>
      </c>
      <c r="G437" s="59" t="str">
        <f t="shared" si="19"/>
        <v/>
      </c>
      <c r="H437" s="59" t="str">
        <f t="shared" si="20"/>
        <v/>
      </c>
      <c r="I437" s="26"/>
    </row>
    <row r="438" spans="1:9" ht="15" hidden="1" thickBot="1" x14ac:dyDescent="0.35">
      <c r="A438" s="23" t="s">
        <v>477</v>
      </c>
      <c r="B438" s="24" t="s">
        <v>508</v>
      </c>
      <c r="C438" s="41">
        <v>213794</v>
      </c>
      <c r="D438" s="25"/>
      <c r="E438" s="50">
        <v>17682</v>
      </c>
      <c r="F438" s="39" t="str">
        <f t="shared" si="18"/>
        <v/>
      </c>
      <c r="G438" s="59" t="str">
        <f t="shared" si="19"/>
        <v/>
      </c>
      <c r="H438" s="59" t="str">
        <f t="shared" si="20"/>
        <v/>
      </c>
      <c r="I438" s="26"/>
    </row>
    <row r="439" spans="1:9" ht="15" hidden="1" thickBot="1" x14ac:dyDescent="0.35">
      <c r="A439" s="23" t="s">
        <v>477</v>
      </c>
      <c r="B439" s="24" t="s">
        <v>509</v>
      </c>
      <c r="C439" s="41">
        <v>5220</v>
      </c>
      <c r="D439" s="25"/>
      <c r="E439" s="50">
        <v>984</v>
      </c>
      <c r="F439" s="39" t="str">
        <f t="shared" si="18"/>
        <v/>
      </c>
      <c r="G439" s="59" t="str">
        <f t="shared" si="19"/>
        <v/>
      </c>
      <c r="H439" s="59" t="str">
        <f t="shared" si="20"/>
        <v/>
      </c>
      <c r="I439" s="26"/>
    </row>
    <row r="440" spans="1:9" ht="15" hidden="1" thickBot="1" x14ac:dyDescent="0.35">
      <c r="A440" s="23" t="s">
        <v>477</v>
      </c>
      <c r="B440" s="24" t="s">
        <v>510</v>
      </c>
      <c r="C440" s="41">
        <v>630794</v>
      </c>
      <c r="D440" s="25"/>
      <c r="E440" s="50">
        <v>64032</v>
      </c>
      <c r="F440" s="39" t="str">
        <f t="shared" si="18"/>
        <v/>
      </c>
      <c r="G440" s="59" t="str">
        <f t="shared" si="19"/>
        <v/>
      </c>
      <c r="H440" s="59" t="str">
        <f t="shared" si="20"/>
        <v/>
      </c>
      <c r="I440" s="26"/>
    </row>
    <row r="441" spans="1:9" ht="15" hidden="1" thickBot="1" x14ac:dyDescent="0.35">
      <c r="A441" s="23" t="s">
        <v>477</v>
      </c>
      <c r="B441" s="24" t="s">
        <v>511</v>
      </c>
      <c r="C441" s="41">
        <v>31113</v>
      </c>
      <c r="D441" s="25"/>
      <c r="E441" s="50">
        <v>4674</v>
      </c>
      <c r="F441" s="39" t="str">
        <f t="shared" si="18"/>
        <v/>
      </c>
      <c r="G441" s="59" t="str">
        <f t="shared" si="19"/>
        <v/>
      </c>
      <c r="H441" s="59" t="str">
        <f t="shared" si="20"/>
        <v/>
      </c>
      <c r="I441" s="26"/>
    </row>
    <row r="442" spans="1:9" ht="15" hidden="1" thickBot="1" x14ac:dyDescent="0.35">
      <c r="A442" s="23" t="s">
        <v>477</v>
      </c>
      <c r="B442" s="24" t="s">
        <v>512</v>
      </c>
      <c r="C442" s="41">
        <v>33672</v>
      </c>
      <c r="D442" s="25"/>
      <c r="E442" s="50">
        <v>5843</v>
      </c>
      <c r="F442" s="39" t="str">
        <f t="shared" si="18"/>
        <v/>
      </c>
      <c r="G442" s="59" t="str">
        <f t="shared" si="19"/>
        <v/>
      </c>
      <c r="H442" s="59" t="str">
        <f t="shared" si="20"/>
        <v/>
      </c>
      <c r="I442" s="26"/>
    </row>
    <row r="443" spans="1:9" ht="15" hidden="1" thickBot="1" x14ac:dyDescent="0.35">
      <c r="A443" s="23" t="s">
        <v>477</v>
      </c>
      <c r="B443" s="24" t="s">
        <v>513</v>
      </c>
      <c r="C443" s="41">
        <v>128163</v>
      </c>
      <c r="D443" s="25"/>
      <c r="E443" s="50">
        <v>15575</v>
      </c>
      <c r="F443" s="39" t="str">
        <f t="shared" si="18"/>
        <v/>
      </c>
      <c r="G443" s="59" t="str">
        <f t="shared" si="19"/>
        <v/>
      </c>
      <c r="H443" s="59" t="str">
        <f t="shared" si="20"/>
        <v/>
      </c>
      <c r="I443" s="26"/>
    </row>
    <row r="444" spans="1:9" ht="15" hidden="1" thickBot="1" x14ac:dyDescent="0.35">
      <c r="A444" s="23" t="s">
        <v>477</v>
      </c>
      <c r="B444" s="24" t="s">
        <v>514</v>
      </c>
      <c r="C444" s="41">
        <v>13555</v>
      </c>
      <c r="D444" s="25"/>
      <c r="E444" s="50">
        <v>2328</v>
      </c>
      <c r="F444" s="39" t="str">
        <f t="shared" si="18"/>
        <v/>
      </c>
      <c r="G444" s="59" t="str">
        <f t="shared" si="19"/>
        <v/>
      </c>
      <c r="H444" s="59" t="str">
        <f t="shared" si="20"/>
        <v/>
      </c>
      <c r="I444" s="26"/>
    </row>
    <row r="445" spans="1:9" ht="15" hidden="1" thickBot="1" x14ac:dyDescent="0.35">
      <c r="A445" s="23" t="s">
        <v>477</v>
      </c>
      <c r="B445" s="24" t="s">
        <v>515</v>
      </c>
      <c r="C445" s="41">
        <v>123430</v>
      </c>
      <c r="D445" s="25"/>
      <c r="E445" s="50">
        <v>13933</v>
      </c>
      <c r="F445" s="39" t="str">
        <f t="shared" si="18"/>
        <v/>
      </c>
      <c r="G445" s="59" t="str">
        <f t="shared" si="19"/>
        <v/>
      </c>
      <c r="H445" s="59" t="str">
        <f t="shared" si="20"/>
        <v/>
      </c>
      <c r="I445" s="26"/>
    </row>
    <row r="446" spans="1:9" ht="15" hidden="1" thickBot="1" x14ac:dyDescent="0.35">
      <c r="A446" s="23" t="s">
        <v>477</v>
      </c>
      <c r="B446" s="24" t="s">
        <v>516</v>
      </c>
      <c r="C446" s="41">
        <v>10727</v>
      </c>
      <c r="D446" s="25"/>
      <c r="E446" s="50">
        <v>1546</v>
      </c>
      <c r="F446" s="39" t="str">
        <f t="shared" si="18"/>
        <v/>
      </c>
      <c r="G446" s="59" t="str">
        <f t="shared" si="19"/>
        <v/>
      </c>
      <c r="H446" s="59" t="str">
        <f t="shared" si="20"/>
        <v/>
      </c>
      <c r="I446" s="26"/>
    </row>
    <row r="447" spans="1:9" ht="15" hidden="1" thickBot="1" x14ac:dyDescent="0.35">
      <c r="A447" s="23" t="s">
        <v>477</v>
      </c>
      <c r="B447" s="24" t="s">
        <v>517</v>
      </c>
      <c r="C447" s="41">
        <v>18554</v>
      </c>
      <c r="D447" s="25"/>
      <c r="E447" s="50">
        <v>2667</v>
      </c>
      <c r="F447" s="39" t="str">
        <f t="shared" si="18"/>
        <v/>
      </c>
      <c r="G447" s="59" t="str">
        <f t="shared" si="19"/>
        <v/>
      </c>
      <c r="H447" s="59" t="str">
        <f t="shared" si="20"/>
        <v/>
      </c>
      <c r="I447" s="26"/>
    </row>
    <row r="448" spans="1:9" ht="15" hidden="1" thickBot="1" x14ac:dyDescent="0.35">
      <c r="A448" s="23" t="s">
        <v>477</v>
      </c>
      <c r="B448" s="24" t="s">
        <v>518</v>
      </c>
      <c r="C448" s="41">
        <v>13631</v>
      </c>
      <c r="D448" s="25"/>
      <c r="E448" s="50">
        <v>2428</v>
      </c>
      <c r="F448" s="39" t="str">
        <f t="shared" si="18"/>
        <v/>
      </c>
      <c r="G448" s="59" t="str">
        <f t="shared" si="19"/>
        <v/>
      </c>
      <c r="H448" s="59" t="str">
        <f t="shared" si="20"/>
        <v/>
      </c>
      <c r="I448" s="26"/>
    </row>
    <row r="449" spans="1:9" ht="15" hidden="1" thickBot="1" x14ac:dyDescent="0.35">
      <c r="A449" s="23" t="s">
        <v>477</v>
      </c>
      <c r="B449" s="24" t="s">
        <v>519</v>
      </c>
      <c r="C449" s="41">
        <v>20493</v>
      </c>
      <c r="D449" s="25"/>
      <c r="E449" s="50">
        <v>3267</v>
      </c>
      <c r="F449" s="39" t="str">
        <f t="shared" ref="F449:F512" si="21">IF($D449="","",$D449+$E449)</f>
        <v/>
      </c>
      <c r="G449" s="59" t="str">
        <f t="shared" ref="G449:G512" si="22">IF($D449="","",$D449/$C449)</f>
        <v/>
      </c>
      <c r="H449" s="59" t="str">
        <f t="shared" ref="H449:H512" si="23">IF($F449="","",$F449/$C449)</f>
        <v/>
      </c>
      <c r="I449" s="26"/>
    </row>
    <row r="450" spans="1:9" ht="15" hidden="1" thickBot="1" x14ac:dyDescent="0.35">
      <c r="A450" s="23" t="s">
        <v>477</v>
      </c>
      <c r="B450" s="24" t="s">
        <v>520</v>
      </c>
      <c r="C450" s="41">
        <v>20982</v>
      </c>
      <c r="D450" s="25"/>
      <c r="E450" s="50">
        <v>3858</v>
      </c>
      <c r="F450" s="39" t="str">
        <f t="shared" si="21"/>
        <v/>
      </c>
      <c r="G450" s="59" t="str">
        <f t="shared" si="22"/>
        <v/>
      </c>
      <c r="H450" s="59" t="str">
        <f t="shared" si="23"/>
        <v/>
      </c>
      <c r="I450" s="26"/>
    </row>
    <row r="451" spans="1:9" ht="15" hidden="1" thickBot="1" x14ac:dyDescent="0.35">
      <c r="A451" s="23" t="s">
        <v>477</v>
      </c>
      <c r="B451" s="24" t="s">
        <v>521</v>
      </c>
      <c r="C451" s="41">
        <v>613013</v>
      </c>
      <c r="D451" s="25"/>
      <c r="E451" s="50">
        <v>54553</v>
      </c>
      <c r="F451" s="39" t="str">
        <f t="shared" si="21"/>
        <v/>
      </c>
      <c r="G451" s="59" t="str">
        <f t="shared" si="22"/>
        <v/>
      </c>
      <c r="H451" s="59" t="str">
        <f t="shared" si="23"/>
        <v/>
      </c>
      <c r="I451" s="26"/>
    </row>
    <row r="452" spans="1:9" ht="15" hidden="1" thickBot="1" x14ac:dyDescent="0.35">
      <c r="A452" s="23" t="s">
        <v>477</v>
      </c>
      <c r="B452" s="24" t="s">
        <v>522</v>
      </c>
      <c r="C452" s="41">
        <v>16662</v>
      </c>
      <c r="D452" s="25"/>
      <c r="E452" s="50">
        <v>2839</v>
      </c>
      <c r="F452" s="39" t="str">
        <f t="shared" si="21"/>
        <v/>
      </c>
      <c r="G452" s="59" t="str">
        <f t="shared" si="22"/>
        <v/>
      </c>
      <c r="H452" s="59" t="str">
        <f t="shared" si="23"/>
        <v/>
      </c>
      <c r="I452" s="26"/>
    </row>
    <row r="453" spans="1:9" ht="15" hidden="1" thickBot="1" x14ac:dyDescent="0.35">
      <c r="A453" s="23" t="s">
        <v>477</v>
      </c>
      <c r="B453" s="24" t="s">
        <v>523</v>
      </c>
      <c r="C453" s="41">
        <v>10180</v>
      </c>
      <c r="D453" s="25"/>
      <c r="E453" s="50">
        <v>1428</v>
      </c>
      <c r="F453" s="39" t="str">
        <f t="shared" si="21"/>
        <v/>
      </c>
      <c r="G453" s="59" t="str">
        <f t="shared" si="22"/>
        <v/>
      </c>
      <c r="H453" s="59" t="str">
        <f t="shared" si="23"/>
        <v/>
      </c>
      <c r="I453" s="26"/>
    </row>
    <row r="454" spans="1:9" ht="15" hidden="1" thickBot="1" x14ac:dyDescent="0.35">
      <c r="A454" s="23" t="s">
        <v>477</v>
      </c>
      <c r="B454" s="24" t="s">
        <v>524</v>
      </c>
      <c r="C454" s="41">
        <v>73413</v>
      </c>
      <c r="D454" s="25"/>
      <c r="E454" s="50">
        <v>10675</v>
      </c>
      <c r="F454" s="39" t="str">
        <f t="shared" si="21"/>
        <v/>
      </c>
      <c r="G454" s="59" t="str">
        <f t="shared" si="22"/>
        <v/>
      </c>
      <c r="H454" s="59" t="str">
        <f t="shared" si="23"/>
        <v/>
      </c>
      <c r="I454" s="26"/>
    </row>
    <row r="455" spans="1:9" ht="15" hidden="1" thickBot="1" x14ac:dyDescent="0.35">
      <c r="A455" s="23" t="s">
        <v>477</v>
      </c>
      <c r="B455" s="24" t="s">
        <v>525</v>
      </c>
      <c r="C455" s="41">
        <v>118959</v>
      </c>
      <c r="D455" s="25"/>
      <c r="E455" s="50">
        <v>11628</v>
      </c>
      <c r="F455" s="39" t="str">
        <f t="shared" si="21"/>
        <v/>
      </c>
      <c r="G455" s="59" t="str">
        <f t="shared" si="22"/>
        <v/>
      </c>
      <c r="H455" s="59" t="str">
        <f t="shared" si="23"/>
        <v/>
      </c>
      <c r="I455" s="26"/>
    </row>
    <row r="456" spans="1:9" ht="15" hidden="1" thickBot="1" x14ac:dyDescent="0.35">
      <c r="A456" s="23" t="s">
        <v>477</v>
      </c>
      <c r="B456" s="24" t="s">
        <v>526</v>
      </c>
      <c r="C456" s="41">
        <v>8407</v>
      </c>
      <c r="D456" s="25"/>
      <c r="E456" s="50">
        <v>1502</v>
      </c>
      <c r="F456" s="39" t="str">
        <f t="shared" si="21"/>
        <v/>
      </c>
      <c r="G456" s="59" t="str">
        <f t="shared" si="22"/>
        <v/>
      </c>
      <c r="H456" s="59" t="str">
        <f t="shared" si="23"/>
        <v/>
      </c>
      <c r="I456" s="26"/>
    </row>
    <row r="457" spans="1:9" ht="15" hidden="1" thickBot="1" x14ac:dyDescent="0.35">
      <c r="A457" s="23" t="s">
        <v>477</v>
      </c>
      <c r="B457" s="24" t="s">
        <v>527</v>
      </c>
      <c r="C457" s="41">
        <v>3000</v>
      </c>
      <c r="D457" s="25"/>
      <c r="E457" s="50">
        <v>378</v>
      </c>
      <c r="F457" s="39" t="str">
        <f t="shared" si="21"/>
        <v/>
      </c>
      <c r="G457" s="59" t="str">
        <f t="shared" si="22"/>
        <v/>
      </c>
      <c r="H457" s="59" t="str">
        <f t="shared" si="23"/>
        <v/>
      </c>
      <c r="I457" s="26"/>
    </row>
    <row r="458" spans="1:9" ht="15" hidden="1" thickBot="1" x14ac:dyDescent="0.35">
      <c r="A458" s="23" t="s">
        <v>477</v>
      </c>
      <c r="B458" s="24" t="s">
        <v>528</v>
      </c>
      <c r="C458" s="41">
        <v>50293</v>
      </c>
      <c r="D458" s="25"/>
      <c r="E458" s="50">
        <v>5701</v>
      </c>
      <c r="F458" s="39" t="str">
        <f t="shared" si="21"/>
        <v/>
      </c>
      <c r="G458" s="59" t="str">
        <f t="shared" si="22"/>
        <v/>
      </c>
      <c r="H458" s="59" t="str">
        <f t="shared" si="23"/>
        <v/>
      </c>
      <c r="I458" s="26"/>
    </row>
    <row r="459" spans="1:9" ht="15" hidden="1" thickBot="1" x14ac:dyDescent="0.35">
      <c r="A459" s="23" t="s">
        <v>477</v>
      </c>
      <c r="B459" s="24" t="s">
        <v>529</v>
      </c>
      <c r="C459" s="41">
        <v>16311</v>
      </c>
      <c r="D459" s="25"/>
      <c r="E459" s="50">
        <v>3077</v>
      </c>
      <c r="F459" s="39" t="str">
        <f t="shared" si="21"/>
        <v/>
      </c>
      <c r="G459" s="59" t="str">
        <f t="shared" si="22"/>
        <v/>
      </c>
      <c r="H459" s="59" t="str">
        <f t="shared" si="23"/>
        <v/>
      </c>
      <c r="I459" s="26"/>
    </row>
    <row r="460" spans="1:9" ht="15" hidden="1" thickBot="1" x14ac:dyDescent="0.35">
      <c r="A460" s="23" t="s">
        <v>477</v>
      </c>
      <c r="B460" s="24" t="s">
        <v>530</v>
      </c>
      <c r="C460" s="41">
        <v>17484</v>
      </c>
      <c r="D460" s="25"/>
      <c r="E460" s="50">
        <v>2983</v>
      </c>
      <c r="F460" s="39" t="str">
        <f t="shared" si="21"/>
        <v/>
      </c>
      <c r="G460" s="59" t="str">
        <f t="shared" si="22"/>
        <v/>
      </c>
      <c r="H460" s="59" t="str">
        <f t="shared" si="23"/>
        <v/>
      </c>
      <c r="I460" s="26"/>
    </row>
    <row r="461" spans="1:9" ht="15" hidden="1" thickBot="1" x14ac:dyDescent="0.35">
      <c r="A461" s="23" t="s">
        <v>477</v>
      </c>
      <c r="B461" s="24" t="s">
        <v>531</v>
      </c>
      <c r="C461" s="41">
        <v>8629</v>
      </c>
      <c r="D461" s="25"/>
      <c r="E461" s="50">
        <v>1272</v>
      </c>
      <c r="F461" s="39" t="str">
        <f t="shared" si="21"/>
        <v/>
      </c>
      <c r="G461" s="59" t="str">
        <f t="shared" si="22"/>
        <v/>
      </c>
      <c r="H461" s="59" t="str">
        <f t="shared" si="23"/>
        <v/>
      </c>
      <c r="I461" s="26"/>
    </row>
    <row r="462" spans="1:9" ht="15" hidden="1" thickBot="1" x14ac:dyDescent="0.35">
      <c r="A462" s="23" t="s">
        <v>477</v>
      </c>
      <c r="B462" s="24" t="s">
        <v>532</v>
      </c>
      <c r="C462" s="41">
        <v>20955</v>
      </c>
      <c r="D462" s="25"/>
      <c r="E462" s="50">
        <v>5668</v>
      </c>
      <c r="F462" s="39" t="str">
        <f t="shared" si="21"/>
        <v/>
      </c>
      <c r="G462" s="59" t="str">
        <f t="shared" si="22"/>
        <v/>
      </c>
      <c r="H462" s="59" t="str">
        <f t="shared" si="23"/>
        <v/>
      </c>
      <c r="I462" s="26"/>
    </row>
    <row r="463" spans="1:9" ht="15" hidden="1" thickBot="1" x14ac:dyDescent="0.35">
      <c r="A463" s="23" t="s">
        <v>477</v>
      </c>
      <c r="B463" s="24" t="s">
        <v>533</v>
      </c>
      <c r="C463" s="41">
        <v>101580</v>
      </c>
      <c r="D463" s="25"/>
      <c r="E463" s="50">
        <v>14974</v>
      </c>
      <c r="F463" s="39" t="str">
        <f t="shared" si="21"/>
        <v/>
      </c>
      <c r="G463" s="59" t="str">
        <f t="shared" si="22"/>
        <v/>
      </c>
      <c r="H463" s="59" t="str">
        <f t="shared" si="23"/>
        <v/>
      </c>
      <c r="I463" s="26"/>
    </row>
    <row r="464" spans="1:9" ht="15" hidden="1" thickBot="1" x14ac:dyDescent="0.35">
      <c r="A464" s="23" t="s">
        <v>477</v>
      </c>
      <c r="B464" s="24" t="s">
        <v>534</v>
      </c>
      <c r="C464" s="41">
        <v>80644</v>
      </c>
      <c r="D464" s="25"/>
      <c r="E464" s="50">
        <v>14013</v>
      </c>
      <c r="F464" s="39" t="str">
        <f t="shared" si="21"/>
        <v/>
      </c>
      <c r="G464" s="59" t="str">
        <f t="shared" si="22"/>
        <v/>
      </c>
      <c r="H464" s="59" t="str">
        <f t="shared" si="23"/>
        <v/>
      </c>
      <c r="I464" s="26"/>
    </row>
    <row r="465" spans="1:9" ht="15" hidden="1" thickBot="1" x14ac:dyDescent="0.35">
      <c r="A465" s="23" t="s">
        <v>477</v>
      </c>
      <c r="B465" s="24" t="s">
        <v>535</v>
      </c>
      <c r="C465" s="41">
        <v>190712</v>
      </c>
      <c r="D465" s="25"/>
      <c r="E465" s="50">
        <v>17429</v>
      </c>
      <c r="F465" s="39" t="str">
        <f t="shared" si="21"/>
        <v/>
      </c>
      <c r="G465" s="59" t="str">
        <f t="shared" si="22"/>
        <v/>
      </c>
      <c r="H465" s="59" t="str">
        <f t="shared" si="23"/>
        <v/>
      </c>
      <c r="I465" s="26"/>
    </row>
    <row r="466" spans="1:9" ht="15" hidden="1" thickBot="1" x14ac:dyDescent="0.35">
      <c r="A466" s="23" t="s">
        <v>477</v>
      </c>
      <c r="B466" s="24" t="s">
        <v>536</v>
      </c>
      <c r="C466" s="41">
        <v>18216</v>
      </c>
      <c r="D466" s="25"/>
      <c r="E466" s="50">
        <v>3415</v>
      </c>
      <c r="F466" s="39" t="str">
        <f t="shared" si="21"/>
        <v/>
      </c>
      <c r="G466" s="59" t="str">
        <f t="shared" si="22"/>
        <v/>
      </c>
      <c r="H466" s="59" t="str">
        <f t="shared" si="23"/>
        <v/>
      </c>
      <c r="I466" s="26"/>
    </row>
    <row r="467" spans="1:9" ht="15" hidden="1" thickBot="1" x14ac:dyDescent="0.35">
      <c r="A467" s="23" t="s">
        <v>477</v>
      </c>
      <c r="B467" s="24" t="s">
        <v>537</v>
      </c>
      <c r="C467" s="41">
        <v>878914</v>
      </c>
      <c r="D467" s="25"/>
      <c r="E467" s="50">
        <v>77826</v>
      </c>
      <c r="F467" s="39" t="str">
        <f t="shared" si="21"/>
        <v/>
      </c>
      <c r="G467" s="59" t="str">
        <f t="shared" si="22"/>
        <v/>
      </c>
      <c r="H467" s="59" t="str">
        <f t="shared" si="23"/>
        <v/>
      </c>
      <c r="I467" s="26"/>
    </row>
    <row r="468" spans="1:9" ht="15" hidden="1" thickBot="1" x14ac:dyDescent="0.35">
      <c r="A468" s="23" t="s">
        <v>477</v>
      </c>
      <c r="B468" s="24" t="s">
        <v>538</v>
      </c>
      <c r="C468" s="41">
        <v>23235</v>
      </c>
      <c r="D468" s="25"/>
      <c r="E468" s="50">
        <v>5747</v>
      </c>
      <c r="F468" s="39" t="str">
        <f t="shared" si="21"/>
        <v/>
      </c>
      <c r="G468" s="59" t="str">
        <f t="shared" si="22"/>
        <v/>
      </c>
      <c r="H468" s="59" t="str">
        <f t="shared" si="23"/>
        <v/>
      </c>
      <c r="I468" s="26"/>
    </row>
    <row r="469" spans="1:9" ht="15" hidden="1" thickBot="1" x14ac:dyDescent="0.35">
      <c r="A469" s="23" t="s">
        <v>477</v>
      </c>
      <c r="B469" s="24" t="s">
        <v>539</v>
      </c>
      <c r="C469" s="41">
        <v>2611</v>
      </c>
      <c r="D469" s="25"/>
      <c r="E469" s="50">
        <v>409</v>
      </c>
      <c r="F469" s="39" t="str">
        <f t="shared" si="21"/>
        <v/>
      </c>
      <c r="G469" s="59" t="str">
        <f t="shared" si="22"/>
        <v/>
      </c>
      <c r="H469" s="59" t="str">
        <f t="shared" si="23"/>
        <v/>
      </c>
      <c r="I469" s="26"/>
    </row>
    <row r="470" spans="1:9" ht="15" hidden="1" thickBot="1" x14ac:dyDescent="0.35">
      <c r="A470" s="23" t="s">
        <v>477</v>
      </c>
      <c r="B470" s="24" t="s">
        <v>540</v>
      </c>
      <c r="C470" s="41">
        <v>69689</v>
      </c>
      <c r="D470" s="25"/>
      <c r="E470" s="50">
        <v>12980</v>
      </c>
      <c r="F470" s="39" t="str">
        <f t="shared" si="21"/>
        <v/>
      </c>
      <c r="G470" s="59" t="str">
        <f t="shared" si="22"/>
        <v/>
      </c>
      <c r="H470" s="59" t="str">
        <f t="shared" si="23"/>
        <v/>
      </c>
      <c r="I470" s="26"/>
    </row>
    <row r="471" spans="1:9" ht="15" hidden="1" thickBot="1" x14ac:dyDescent="0.35">
      <c r="A471" s="23" t="s">
        <v>477</v>
      </c>
      <c r="B471" s="24" t="s">
        <v>541</v>
      </c>
      <c r="C471" s="41">
        <v>46730</v>
      </c>
      <c r="D471" s="25"/>
      <c r="E471" s="50">
        <v>7423</v>
      </c>
      <c r="F471" s="39" t="str">
        <f t="shared" si="21"/>
        <v/>
      </c>
      <c r="G471" s="59" t="str">
        <f t="shared" si="22"/>
        <v/>
      </c>
      <c r="H471" s="59" t="str">
        <f t="shared" si="23"/>
        <v/>
      </c>
      <c r="I471" s="26"/>
    </row>
    <row r="472" spans="1:9" ht="15" hidden="1" thickBot="1" x14ac:dyDescent="0.35">
      <c r="A472" s="23" t="s">
        <v>477</v>
      </c>
      <c r="B472" s="24" t="s">
        <v>542</v>
      </c>
      <c r="C472" s="41">
        <v>20111</v>
      </c>
      <c r="D472" s="25"/>
      <c r="E472" s="50">
        <v>3370</v>
      </c>
      <c r="F472" s="39" t="str">
        <f t="shared" si="21"/>
        <v/>
      </c>
      <c r="G472" s="59" t="str">
        <f t="shared" si="22"/>
        <v/>
      </c>
      <c r="H472" s="59" t="str">
        <f t="shared" si="23"/>
        <v/>
      </c>
      <c r="I472" s="26"/>
    </row>
    <row r="473" spans="1:9" ht="15" hidden="1" thickBot="1" x14ac:dyDescent="0.35">
      <c r="A473" s="23" t="s">
        <v>477</v>
      </c>
      <c r="B473" s="24" t="s">
        <v>543</v>
      </c>
      <c r="C473" s="41">
        <v>14048</v>
      </c>
      <c r="D473" s="25"/>
      <c r="E473" s="50">
        <v>3831</v>
      </c>
      <c r="F473" s="39" t="str">
        <f t="shared" si="21"/>
        <v/>
      </c>
      <c r="G473" s="59" t="str">
        <f t="shared" si="22"/>
        <v/>
      </c>
      <c r="H473" s="59" t="str">
        <f t="shared" si="23"/>
        <v/>
      </c>
      <c r="I473" s="26"/>
    </row>
    <row r="474" spans="1:9" ht="15" hidden="1" thickBot="1" x14ac:dyDescent="0.35">
      <c r="A474" s="23" t="s">
        <v>477</v>
      </c>
      <c r="B474" s="24" t="s">
        <v>544</v>
      </c>
      <c r="C474" s="41">
        <v>722997</v>
      </c>
      <c r="D474" s="25"/>
      <c r="E474" s="50">
        <v>58999</v>
      </c>
      <c r="F474" s="39" t="str">
        <f t="shared" si="21"/>
        <v/>
      </c>
      <c r="G474" s="59" t="str">
        <f t="shared" si="22"/>
        <v/>
      </c>
      <c r="H474" s="59" t="str">
        <f t="shared" si="23"/>
        <v/>
      </c>
      <c r="I474" s="26"/>
    </row>
    <row r="475" spans="1:9" ht="15" hidden="1" thickBot="1" x14ac:dyDescent="0.35">
      <c r="A475" s="23" t="s">
        <v>477</v>
      </c>
      <c r="B475" s="24" t="s">
        <v>545</v>
      </c>
      <c r="C475" s="41">
        <v>34601</v>
      </c>
      <c r="D475" s="25"/>
      <c r="E475" s="50">
        <v>5812</v>
      </c>
      <c r="F475" s="39" t="str">
        <f t="shared" si="21"/>
        <v/>
      </c>
      <c r="G475" s="59" t="str">
        <f t="shared" si="22"/>
        <v/>
      </c>
      <c r="H475" s="59" t="str">
        <f t="shared" si="23"/>
        <v/>
      </c>
      <c r="I475" s="26"/>
    </row>
    <row r="476" spans="1:9" ht="15" hidden="1" thickBot="1" x14ac:dyDescent="0.35">
      <c r="A476" s="23" t="s">
        <v>477</v>
      </c>
      <c r="B476" s="24" t="s">
        <v>546</v>
      </c>
      <c r="C476" s="41">
        <v>156743</v>
      </c>
      <c r="D476" s="25"/>
      <c r="E476" s="50">
        <v>22552</v>
      </c>
      <c r="F476" s="39" t="str">
        <f t="shared" si="21"/>
        <v/>
      </c>
      <c r="G476" s="59" t="str">
        <f t="shared" si="22"/>
        <v/>
      </c>
      <c r="H476" s="59" t="str">
        <f t="shared" si="23"/>
        <v/>
      </c>
      <c r="I476" s="26"/>
    </row>
    <row r="477" spans="1:9" ht="15" hidden="1" thickBot="1" x14ac:dyDescent="0.35">
      <c r="A477" s="23" t="s">
        <v>477</v>
      </c>
      <c r="B477" s="24" t="s">
        <v>547</v>
      </c>
      <c r="C477" s="41">
        <v>5476</v>
      </c>
      <c r="D477" s="25"/>
      <c r="E477" s="50">
        <v>1168</v>
      </c>
      <c r="F477" s="39" t="str">
        <f t="shared" si="21"/>
        <v/>
      </c>
      <c r="G477" s="59" t="str">
        <f t="shared" si="22"/>
        <v/>
      </c>
      <c r="H477" s="59" t="str">
        <f t="shared" si="23"/>
        <v/>
      </c>
      <c r="I477" s="26"/>
    </row>
    <row r="478" spans="1:9" ht="15" hidden="1" thickBot="1" x14ac:dyDescent="0.35">
      <c r="A478" s="23" t="s">
        <v>477</v>
      </c>
      <c r="B478" s="24" t="s">
        <v>548</v>
      </c>
      <c r="C478" s="41">
        <v>24717</v>
      </c>
      <c r="D478" s="25"/>
      <c r="E478" s="50">
        <v>3953</v>
      </c>
      <c r="F478" s="39" t="str">
        <f t="shared" si="21"/>
        <v/>
      </c>
      <c r="G478" s="59" t="str">
        <f t="shared" si="22"/>
        <v/>
      </c>
      <c r="H478" s="59" t="str">
        <f t="shared" si="23"/>
        <v/>
      </c>
      <c r="I478" s="26"/>
    </row>
    <row r="479" spans="1:9" ht="15" hidden="1" thickBot="1" x14ac:dyDescent="0.35">
      <c r="A479" s="23" t="s">
        <v>477</v>
      </c>
      <c r="B479" s="24" t="s">
        <v>549</v>
      </c>
      <c r="C479" s="41">
        <v>29630</v>
      </c>
      <c r="D479" s="25"/>
      <c r="E479" s="50">
        <v>4529</v>
      </c>
      <c r="F479" s="39" t="str">
        <f t="shared" si="21"/>
        <v/>
      </c>
      <c r="G479" s="59" t="str">
        <f t="shared" si="22"/>
        <v/>
      </c>
      <c r="H479" s="59" t="str">
        <f t="shared" si="23"/>
        <v/>
      </c>
      <c r="I479" s="26"/>
    </row>
    <row r="480" spans="1:9" ht="15" hidden="1" thickBot="1" x14ac:dyDescent="0.35">
      <c r="A480" s="23" t="s">
        <v>477</v>
      </c>
      <c r="B480" s="24" t="s">
        <v>550</v>
      </c>
      <c r="C480" s="41">
        <v>21353</v>
      </c>
      <c r="D480" s="25"/>
      <c r="E480" s="50">
        <v>4266</v>
      </c>
      <c r="F480" s="39" t="str">
        <f t="shared" si="21"/>
        <v/>
      </c>
      <c r="G480" s="59" t="str">
        <f t="shared" si="22"/>
        <v/>
      </c>
      <c r="H480" s="59" t="str">
        <f t="shared" si="23"/>
        <v/>
      </c>
      <c r="I480" s="26"/>
    </row>
    <row r="481" spans="1:9" ht="15" hidden="1" thickBot="1" x14ac:dyDescent="0.35">
      <c r="A481" s="23" t="s">
        <v>477</v>
      </c>
      <c r="B481" s="24" t="s">
        <v>551</v>
      </c>
      <c r="C481" s="41">
        <v>9631</v>
      </c>
      <c r="D481" s="25"/>
      <c r="E481" s="50">
        <v>1367</v>
      </c>
      <c r="F481" s="39" t="str">
        <f t="shared" si="21"/>
        <v/>
      </c>
      <c r="G481" s="59" t="str">
        <f t="shared" si="22"/>
        <v/>
      </c>
      <c r="H481" s="59" t="str">
        <f t="shared" si="23"/>
        <v/>
      </c>
      <c r="I481" s="26"/>
    </row>
    <row r="482" spans="1:9" ht="15" hidden="1" thickBot="1" x14ac:dyDescent="0.35">
      <c r="A482" s="23" t="s">
        <v>477</v>
      </c>
      <c r="B482" s="24" t="s">
        <v>552</v>
      </c>
      <c r="C482" s="41">
        <v>191030</v>
      </c>
      <c r="D482" s="25"/>
      <c r="E482" s="50">
        <v>18382</v>
      </c>
      <c r="F482" s="39" t="str">
        <f t="shared" si="21"/>
        <v/>
      </c>
      <c r="G482" s="59" t="str">
        <f t="shared" si="22"/>
        <v/>
      </c>
      <c r="H482" s="59" t="str">
        <f t="shared" si="23"/>
        <v/>
      </c>
      <c r="I482" s="26"/>
    </row>
    <row r="483" spans="1:9" ht="15" hidden="1" thickBot="1" x14ac:dyDescent="0.35">
      <c r="A483" s="23" t="s">
        <v>477</v>
      </c>
      <c r="B483" s="24" t="s">
        <v>553</v>
      </c>
      <c r="C483" s="41">
        <v>126568</v>
      </c>
      <c r="D483" s="25"/>
      <c r="E483" s="50">
        <v>18636</v>
      </c>
      <c r="F483" s="39" t="str">
        <f t="shared" si="21"/>
        <v/>
      </c>
      <c r="G483" s="59" t="str">
        <f t="shared" si="22"/>
        <v/>
      </c>
      <c r="H483" s="59" t="str">
        <f t="shared" si="23"/>
        <v/>
      </c>
      <c r="I483" s="26"/>
    </row>
    <row r="484" spans="1:9" ht="15" hidden="1" thickBot="1" x14ac:dyDescent="0.35">
      <c r="A484" s="23" t="s">
        <v>477</v>
      </c>
      <c r="B484" s="24" t="s">
        <v>554</v>
      </c>
      <c r="C484" s="41">
        <v>7423</v>
      </c>
      <c r="D484" s="25"/>
      <c r="E484" s="50">
        <v>1300</v>
      </c>
      <c r="F484" s="39" t="str">
        <f t="shared" si="21"/>
        <v/>
      </c>
      <c r="G484" s="59" t="str">
        <f t="shared" si="22"/>
        <v/>
      </c>
      <c r="H484" s="59" t="str">
        <f t="shared" si="23"/>
        <v/>
      </c>
      <c r="I484" s="26"/>
    </row>
    <row r="485" spans="1:9" ht="15" hidden="1" thickBot="1" x14ac:dyDescent="0.35">
      <c r="A485" s="23" t="s">
        <v>477</v>
      </c>
      <c r="B485" s="24" t="s">
        <v>555</v>
      </c>
      <c r="C485" s="41">
        <v>54676</v>
      </c>
      <c r="D485" s="25"/>
      <c r="E485" s="50">
        <v>7594</v>
      </c>
      <c r="F485" s="39" t="str">
        <f t="shared" si="21"/>
        <v/>
      </c>
      <c r="G485" s="59" t="str">
        <f t="shared" si="22"/>
        <v/>
      </c>
      <c r="H485" s="59" t="str">
        <f t="shared" si="23"/>
        <v/>
      </c>
      <c r="I485" s="26"/>
    </row>
    <row r="486" spans="1:9" ht="15" hidden="1" thickBot="1" x14ac:dyDescent="0.35">
      <c r="A486" s="23" t="s">
        <v>477</v>
      </c>
      <c r="B486" s="24" t="s">
        <v>556</v>
      </c>
      <c r="C486" s="41">
        <v>11734</v>
      </c>
      <c r="D486" s="25"/>
      <c r="E486" s="50">
        <v>1780</v>
      </c>
      <c r="F486" s="39" t="str">
        <f t="shared" si="21"/>
        <v/>
      </c>
      <c r="G486" s="59" t="str">
        <f t="shared" si="22"/>
        <v/>
      </c>
      <c r="H486" s="59" t="str">
        <f t="shared" si="23"/>
        <v/>
      </c>
      <c r="I486" s="26"/>
    </row>
    <row r="487" spans="1:9" ht="15" hidden="1" thickBot="1" x14ac:dyDescent="0.35">
      <c r="A487" s="23" t="s">
        <v>477</v>
      </c>
      <c r="B487" s="24" t="s">
        <v>557</v>
      </c>
      <c r="C487" s="41">
        <v>12265</v>
      </c>
      <c r="D487" s="25"/>
      <c r="E487" s="50">
        <v>1932</v>
      </c>
      <c r="F487" s="39" t="str">
        <f t="shared" si="21"/>
        <v/>
      </c>
      <c r="G487" s="59" t="str">
        <f t="shared" si="22"/>
        <v/>
      </c>
      <c r="H487" s="59" t="str">
        <f t="shared" si="23"/>
        <v/>
      </c>
      <c r="I487" s="26"/>
    </row>
    <row r="488" spans="1:9" ht="15" hidden="1" thickBot="1" x14ac:dyDescent="0.35">
      <c r="A488" s="23" t="s">
        <v>477</v>
      </c>
      <c r="B488" s="24" t="s">
        <v>558</v>
      </c>
      <c r="C488" s="41">
        <v>12688</v>
      </c>
      <c r="D488" s="25"/>
      <c r="E488" s="50">
        <v>2369</v>
      </c>
      <c r="F488" s="39" t="str">
        <f t="shared" si="21"/>
        <v/>
      </c>
      <c r="G488" s="59" t="str">
        <f t="shared" si="22"/>
        <v/>
      </c>
      <c r="H488" s="59" t="str">
        <f t="shared" si="23"/>
        <v/>
      </c>
      <c r="I488" s="26"/>
    </row>
    <row r="489" spans="1:9" ht="15" hidden="1" thickBot="1" x14ac:dyDescent="0.35">
      <c r="A489" s="23" t="s">
        <v>477</v>
      </c>
      <c r="B489" s="24" t="s">
        <v>559</v>
      </c>
      <c r="C489" s="41">
        <v>7287</v>
      </c>
      <c r="D489" s="25"/>
      <c r="E489" s="50">
        <v>1010</v>
      </c>
      <c r="F489" s="39" t="str">
        <f t="shared" si="21"/>
        <v/>
      </c>
      <c r="G489" s="59" t="str">
        <f t="shared" si="22"/>
        <v/>
      </c>
      <c r="H489" s="59" t="str">
        <f t="shared" si="23"/>
        <v/>
      </c>
      <c r="I489" s="26"/>
    </row>
    <row r="490" spans="1:9" ht="15" hidden="1" thickBot="1" x14ac:dyDescent="0.35">
      <c r="A490" s="23" t="s">
        <v>477</v>
      </c>
      <c r="B490" s="24" t="s">
        <v>560</v>
      </c>
      <c r="C490" s="41">
        <v>7885</v>
      </c>
      <c r="D490" s="25"/>
      <c r="E490" s="50">
        <v>1123</v>
      </c>
      <c r="F490" s="39" t="str">
        <f t="shared" si="21"/>
        <v/>
      </c>
      <c r="G490" s="59" t="str">
        <f t="shared" si="22"/>
        <v/>
      </c>
      <c r="H490" s="59" t="str">
        <f t="shared" si="23"/>
        <v/>
      </c>
      <c r="I490" s="26"/>
    </row>
    <row r="491" spans="1:9" ht="15" hidden="1" thickBot="1" x14ac:dyDescent="0.35">
      <c r="A491" s="23" t="s">
        <v>477</v>
      </c>
      <c r="B491" s="24" t="s">
        <v>561</v>
      </c>
      <c r="C491" s="41">
        <v>24896</v>
      </c>
      <c r="D491" s="25"/>
      <c r="E491" s="50">
        <v>3354</v>
      </c>
      <c r="F491" s="39" t="str">
        <f t="shared" si="21"/>
        <v/>
      </c>
      <c r="G491" s="59" t="str">
        <f t="shared" si="22"/>
        <v/>
      </c>
      <c r="H491" s="59" t="str">
        <f t="shared" si="23"/>
        <v/>
      </c>
      <c r="I491" s="26"/>
    </row>
    <row r="492" spans="1:9" ht="15" hidden="1" thickBot="1" x14ac:dyDescent="0.35">
      <c r="A492" s="23" t="s">
        <v>477</v>
      </c>
      <c r="B492" s="24" t="s">
        <v>562</v>
      </c>
      <c r="C492" s="41">
        <v>15020</v>
      </c>
      <c r="D492" s="25"/>
      <c r="E492" s="50">
        <v>2244</v>
      </c>
      <c r="F492" s="39" t="str">
        <f t="shared" si="21"/>
        <v/>
      </c>
      <c r="G492" s="59" t="str">
        <f t="shared" si="22"/>
        <v/>
      </c>
      <c r="H492" s="59" t="str">
        <f t="shared" si="23"/>
        <v/>
      </c>
      <c r="I492" s="26"/>
    </row>
    <row r="493" spans="1:9" ht="15" hidden="1" thickBot="1" x14ac:dyDescent="0.35">
      <c r="A493" s="23" t="s">
        <v>477</v>
      </c>
      <c r="B493" s="24" t="s">
        <v>563</v>
      </c>
      <c r="C493" s="41">
        <v>8093</v>
      </c>
      <c r="D493" s="25"/>
      <c r="E493" s="50">
        <v>1152</v>
      </c>
      <c r="F493" s="39" t="str">
        <f t="shared" si="21"/>
        <v/>
      </c>
      <c r="G493" s="59" t="str">
        <f t="shared" si="22"/>
        <v/>
      </c>
      <c r="H493" s="59" t="str">
        <f t="shared" si="23"/>
        <v/>
      </c>
      <c r="I493" s="26"/>
    </row>
    <row r="494" spans="1:9" ht="15" hidden="1" thickBot="1" x14ac:dyDescent="0.35">
      <c r="A494" s="23" t="s">
        <v>477</v>
      </c>
      <c r="B494" s="24" t="s">
        <v>564</v>
      </c>
      <c r="C494" s="41">
        <v>40480</v>
      </c>
      <c r="D494" s="25"/>
      <c r="E494" s="50">
        <v>6859</v>
      </c>
      <c r="F494" s="39" t="str">
        <f t="shared" si="21"/>
        <v/>
      </c>
      <c r="G494" s="59" t="str">
        <f t="shared" si="22"/>
        <v/>
      </c>
      <c r="H494" s="59" t="str">
        <f t="shared" si="23"/>
        <v/>
      </c>
      <c r="I494" s="26"/>
    </row>
    <row r="495" spans="1:9" ht="15" hidden="1" thickBot="1" x14ac:dyDescent="0.35">
      <c r="A495" s="23" t="s">
        <v>477</v>
      </c>
      <c r="B495" s="24" t="s">
        <v>565</v>
      </c>
      <c r="C495" s="41">
        <v>25225</v>
      </c>
      <c r="D495" s="25"/>
      <c r="E495" s="50">
        <v>3160</v>
      </c>
      <c r="F495" s="39" t="str">
        <f t="shared" si="21"/>
        <v/>
      </c>
      <c r="G495" s="59" t="str">
        <f t="shared" si="22"/>
        <v/>
      </c>
      <c r="H495" s="59" t="str">
        <f t="shared" si="23"/>
        <v/>
      </c>
      <c r="I495" s="26"/>
    </row>
    <row r="496" spans="1:9" ht="15" hidden="1" thickBot="1" x14ac:dyDescent="0.35">
      <c r="A496" s="23" t="s">
        <v>477</v>
      </c>
      <c r="B496" s="24" t="s">
        <v>566</v>
      </c>
      <c r="C496" s="41">
        <v>49077</v>
      </c>
      <c r="D496" s="25"/>
      <c r="E496" s="50">
        <v>4848</v>
      </c>
      <c r="F496" s="39" t="str">
        <f t="shared" si="21"/>
        <v/>
      </c>
      <c r="G496" s="59" t="str">
        <f t="shared" si="22"/>
        <v/>
      </c>
      <c r="H496" s="59" t="str">
        <f t="shared" si="23"/>
        <v/>
      </c>
      <c r="I496" s="26"/>
    </row>
    <row r="497" spans="1:9" ht="15" hidden="1" thickBot="1" x14ac:dyDescent="0.35">
      <c r="A497" s="23" t="s">
        <v>477</v>
      </c>
      <c r="B497" s="24" t="s">
        <v>567</v>
      </c>
      <c r="C497" s="41">
        <v>6677</v>
      </c>
      <c r="D497" s="25"/>
      <c r="E497" s="50">
        <v>1284</v>
      </c>
      <c r="F497" s="39" t="str">
        <f t="shared" si="21"/>
        <v/>
      </c>
      <c r="G497" s="59" t="str">
        <f t="shared" si="22"/>
        <v/>
      </c>
      <c r="H497" s="59" t="str">
        <f t="shared" si="23"/>
        <v/>
      </c>
      <c r="I497" s="26"/>
    </row>
    <row r="498" spans="1:9" ht="15" hidden="1" thickBot="1" x14ac:dyDescent="0.35">
      <c r="A498" s="23" t="s">
        <v>477</v>
      </c>
      <c r="B498" s="24" t="s">
        <v>568</v>
      </c>
      <c r="C498" s="41">
        <v>13995</v>
      </c>
      <c r="D498" s="25"/>
      <c r="E498" s="50">
        <v>1177</v>
      </c>
      <c r="F498" s="39" t="str">
        <f t="shared" si="21"/>
        <v/>
      </c>
      <c r="G498" s="59" t="str">
        <f t="shared" si="22"/>
        <v/>
      </c>
      <c r="H498" s="59" t="str">
        <f t="shared" si="23"/>
        <v/>
      </c>
      <c r="I498" s="26"/>
    </row>
    <row r="499" spans="1:9" ht="15" hidden="1" thickBot="1" x14ac:dyDescent="0.35">
      <c r="A499" s="23" t="s">
        <v>477</v>
      </c>
      <c r="B499" s="24" t="s">
        <v>569</v>
      </c>
      <c r="C499" s="41">
        <v>90700</v>
      </c>
      <c r="D499" s="25"/>
      <c r="E499" s="50">
        <v>13137</v>
      </c>
      <c r="F499" s="39" t="str">
        <f t="shared" si="21"/>
        <v/>
      </c>
      <c r="G499" s="59" t="str">
        <f t="shared" si="22"/>
        <v/>
      </c>
      <c r="H499" s="59" t="str">
        <f t="shared" si="23"/>
        <v/>
      </c>
      <c r="I499" s="26"/>
    </row>
    <row r="500" spans="1:9" ht="15" hidden="1" thickBot="1" x14ac:dyDescent="0.35">
      <c r="A500" s="23" t="s">
        <v>477</v>
      </c>
      <c r="B500" s="24" t="s">
        <v>570</v>
      </c>
      <c r="C500" s="41">
        <v>27075</v>
      </c>
      <c r="D500" s="25"/>
      <c r="E500" s="50">
        <v>4333</v>
      </c>
      <c r="F500" s="39" t="str">
        <f t="shared" si="21"/>
        <v/>
      </c>
      <c r="G500" s="59" t="str">
        <f t="shared" si="22"/>
        <v/>
      </c>
      <c r="H500" s="59" t="str">
        <f t="shared" si="23"/>
        <v/>
      </c>
      <c r="I500" s="26"/>
    </row>
    <row r="501" spans="1:9" ht="15" hidden="1" thickBot="1" x14ac:dyDescent="0.35">
      <c r="A501" s="23" t="s">
        <v>477</v>
      </c>
      <c r="B501" s="24" t="s">
        <v>571</v>
      </c>
      <c r="C501" s="41">
        <v>17893</v>
      </c>
      <c r="D501" s="25"/>
      <c r="E501" s="50">
        <v>2416</v>
      </c>
      <c r="F501" s="39" t="str">
        <f t="shared" si="21"/>
        <v/>
      </c>
      <c r="G501" s="59" t="str">
        <f t="shared" si="22"/>
        <v/>
      </c>
      <c r="H501" s="59" t="str">
        <f t="shared" si="23"/>
        <v/>
      </c>
      <c r="I501" s="26"/>
    </row>
    <row r="502" spans="1:9" ht="15" hidden="1" thickBot="1" x14ac:dyDescent="0.35">
      <c r="A502" s="23" t="s">
        <v>477</v>
      </c>
      <c r="B502" s="24" t="s">
        <v>572</v>
      </c>
      <c r="C502" s="41">
        <v>11674</v>
      </c>
      <c r="D502" s="25"/>
      <c r="E502" s="50">
        <v>1791</v>
      </c>
      <c r="F502" s="39" t="str">
        <f t="shared" si="21"/>
        <v/>
      </c>
      <c r="G502" s="59" t="str">
        <f t="shared" si="22"/>
        <v/>
      </c>
      <c r="H502" s="59" t="str">
        <f t="shared" si="23"/>
        <v/>
      </c>
      <c r="I502" s="26"/>
    </row>
    <row r="503" spans="1:9" ht="15" hidden="1" thickBot="1" x14ac:dyDescent="0.35">
      <c r="A503" s="23" t="s">
        <v>477</v>
      </c>
      <c r="B503" s="24" t="s">
        <v>573</v>
      </c>
      <c r="C503" s="41">
        <v>9359</v>
      </c>
      <c r="D503" s="25"/>
      <c r="E503" s="50">
        <v>1338</v>
      </c>
      <c r="F503" s="39" t="str">
        <f t="shared" si="21"/>
        <v/>
      </c>
      <c r="G503" s="59" t="str">
        <f t="shared" si="22"/>
        <v/>
      </c>
      <c r="H503" s="59" t="str">
        <f t="shared" si="23"/>
        <v/>
      </c>
      <c r="I503" s="26"/>
    </row>
    <row r="504" spans="1:9" ht="15" hidden="1" thickBot="1" x14ac:dyDescent="0.35">
      <c r="A504" s="23" t="s">
        <v>477</v>
      </c>
      <c r="B504" s="24" t="s">
        <v>574</v>
      </c>
      <c r="C504" s="41">
        <v>24261</v>
      </c>
      <c r="D504" s="25"/>
      <c r="E504" s="50">
        <v>3948</v>
      </c>
      <c r="F504" s="39" t="str">
        <f t="shared" si="21"/>
        <v/>
      </c>
      <c r="G504" s="59" t="str">
        <f t="shared" si="22"/>
        <v/>
      </c>
      <c r="H504" s="59" t="str">
        <f t="shared" si="23"/>
        <v/>
      </c>
      <c r="I504" s="26"/>
    </row>
    <row r="505" spans="1:9" ht="15" hidden="1" thickBot="1" x14ac:dyDescent="0.35">
      <c r="A505" s="23" t="s">
        <v>477</v>
      </c>
      <c r="B505" s="24" t="s">
        <v>575</v>
      </c>
      <c r="C505" s="41">
        <v>7361</v>
      </c>
      <c r="D505" s="25"/>
      <c r="E505" s="50">
        <v>967</v>
      </c>
      <c r="F505" s="39" t="str">
        <f t="shared" si="21"/>
        <v/>
      </c>
      <c r="G505" s="59" t="str">
        <f t="shared" si="22"/>
        <v/>
      </c>
      <c r="H505" s="59" t="str">
        <f t="shared" si="23"/>
        <v/>
      </c>
      <c r="I505" s="26"/>
    </row>
    <row r="506" spans="1:9" ht="15" hidden="1" thickBot="1" x14ac:dyDescent="0.35">
      <c r="A506" s="23" t="s">
        <v>477</v>
      </c>
      <c r="B506" s="24" t="s">
        <v>576</v>
      </c>
      <c r="C506" s="41">
        <v>17981</v>
      </c>
      <c r="D506" s="25"/>
      <c r="E506" s="50">
        <v>2754</v>
      </c>
      <c r="F506" s="39" t="str">
        <f t="shared" si="21"/>
        <v/>
      </c>
      <c r="G506" s="59" t="str">
        <f t="shared" si="22"/>
        <v/>
      </c>
      <c r="H506" s="59" t="str">
        <f t="shared" si="23"/>
        <v/>
      </c>
      <c r="I506" s="26"/>
    </row>
    <row r="507" spans="1:9" ht="15" hidden="1" thickBot="1" x14ac:dyDescent="0.35">
      <c r="A507" s="23" t="s">
        <v>477</v>
      </c>
      <c r="B507" s="24" t="s">
        <v>577</v>
      </c>
      <c r="C507" s="41">
        <v>4946</v>
      </c>
      <c r="D507" s="25"/>
      <c r="E507" s="50">
        <v>904</v>
      </c>
      <c r="F507" s="39" t="str">
        <f t="shared" si="21"/>
        <v/>
      </c>
      <c r="G507" s="59" t="str">
        <f t="shared" si="22"/>
        <v/>
      </c>
      <c r="H507" s="59" t="str">
        <f t="shared" si="23"/>
        <v/>
      </c>
      <c r="I507" s="26"/>
    </row>
    <row r="508" spans="1:9" ht="15" hidden="1" thickBot="1" x14ac:dyDescent="0.35">
      <c r="A508" s="23" t="s">
        <v>477</v>
      </c>
      <c r="B508" s="24" t="s">
        <v>578</v>
      </c>
      <c r="C508" s="41">
        <v>16382</v>
      </c>
      <c r="D508" s="25"/>
      <c r="E508" s="50">
        <v>2740</v>
      </c>
      <c r="F508" s="39" t="str">
        <f t="shared" si="21"/>
        <v/>
      </c>
      <c r="G508" s="59" t="str">
        <f t="shared" si="22"/>
        <v/>
      </c>
      <c r="H508" s="59" t="str">
        <f t="shared" si="23"/>
        <v/>
      </c>
      <c r="I508" s="26"/>
    </row>
    <row r="509" spans="1:9" ht="15" hidden="1" thickBot="1" x14ac:dyDescent="0.35">
      <c r="A509" s="23" t="s">
        <v>477</v>
      </c>
      <c r="B509" s="24" t="s">
        <v>579</v>
      </c>
      <c r="C509" s="41">
        <v>22497</v>
      </c>
      <c r="D509" s="25"/>
      <c r="E509" s="50">
        <v>3871</v>
      </c>
      <c r="F509" s="39" t="str">
        <f t="shared" si="21"/>
        <v/>
      </c>
      <c r="G509" s="59" t="str">
        <f t="shared" si="22"/>
        <v/>
      </c>
      <c r="H509" s="59" t="str">
        <f t="shared" si="23"/>
        <v/>
      </c>
      <c r="I509" s="26"/>
    </row>
    <row r="510" spans="1:9" ht="15" hidden="1" thickBot="1" x14ac:dyDescent="0.35">
      <c r="A510" s="23" t="s">
        <v>477</v>
      </c>
      <c r="B510" s="24" t="s">
        <v>580</v>
      </c>
      <c r="C510" s="41">
        <v>7304</v>
      </c>
      <c r="D510" s="25"/>
      <c r="E510" s="50">
        <v>1122</v>
      </c>
      <c r="F510" s="39" t="str">
        <f t="shared" si="21"/>
        <v/>
      </c>
      <c r="G510" s="59" t="str">
        <f t="shared" si="22"/>
        <v/>
      </c>
      <c r="H510" s="59" t="str">
        <f t="shared" si="23"/>
        <v/>
      </c>
      <c r="I510" s="26"/>
    </row>
    <row r="511" spans="1:9" ht="15" hidden="1" thickBot="1" x14ac:dyDescent="0.35">
      <c r="A511" s="23" t="s">
        <v>477</v>
      </c>
      <c r="B511" s="24" t="s">
        <v>581</v>
      </c>
      <c r="C511" s="41">
        <v>15562</v>
      </c>
      <c r="D511" s="25"/>
      <c r="E511" s="50">
        <v>2583</v>
      </c>
      <c r="F511" s="39" t="str">
        <f t="shared" si="21"/>
        <v/>
      </c>
      <c r="G511" s="59" t="str">
        <f t="shared" si="22"/>
        <v/>
      </c>
      <c r="H511" s="59" t="str">
        <f t="shared" si="23"/>
        <v/>
      </c>
      <c r="I511" s="26"/>
    </row>
    <row r="512" spans="1:9" ht="15" hidden="1" thickBot="1" x14ac:dyDescent="0.35">
      <c r="A512" s="23" t="s">
        <v>477</v>
      </c>
      <c r="B512" s="24" t="s">
        <v>582</v>
      </c>
      <c r="C512" s="41">
        <v>32181</v>
      </c>
      <c r="D512" s="25"/>
      <c r="E512" s="50">
        <v>5805</v>
      </c>
      <c r="F512" s="39" t="str">
        <f t="shared" si="21"/>
        <v/>
      </c>
      <c r="G512" s="59" t="str">
        <f t="shared" si="22"/>
        <v/>
      </c>
      <c r="H512" s="59" t="str">
        <f t="shared" si="23"/>
        <v/>
      </c>
      <c r="I512" s="26"/>
    </row>
    <row r="513" spans="1:9" ht="15" hidden="1" thickBot="1" x14ac:dyDescent="0.35">
      <c r="A513" s="23" t="s">
        <v>477</v>
      </c>
      <c r="B513" s="24" t="s">
        <v>583</v>
      </c>
      <c r="C513" s="41">
        <v>161953</v>
      </c>
      <c r="D513" s="25"/>
      <c r="E513" s="50">
        <v>22206</v>
      </c>
      <c r="F513" s="39" t="str">
        <f t="shared" ref="F513:F576" si="24">IF($D513="","",$D513+$E513)</f>
        <v/>
      </c>
      <c r="G513" s="59" t="str">
        <f t="shared" ref="G513:G576" si="25">IF($D513="","",$D513/$C513)</f>
        <v/>
      </c>
      <c r="H513" s="59" t="str">
        <f t="shared" ref="H513:H576" si="26">IF($F513="","",$F513/$C513)</f>
        <v/>
      </c>
      <c r="I513" s="26"/>
    </row>
    <row r="514" spans="1:9" ht="15" hidden="1" thickBot="1" x14ac:dyDescent="0.35">
      <c r="A514" s="23" t="s">
        <v>477</v>
      </c>
      <c r="B514" s="24" t="s">
        <v>584</v>
      </c>
      <c r="C514" s="41">
        <v>90756</v>
      </c>
      <c r="D514" s="25"/>
      <c r="E514" s="50">
        <v>9803</v>
      </c>
      <c r="F514" s="39" t="str">
        <f t="shared" si="24"/>
        <v/>
      </c>
      <c r="G514" s="59" t="str">
        <f t="shared" si="25"/>
        <v/>
      </c>
      <c r="H514" s="59" t="str">
        <f t="shared" si="26"/>
        <v/>
      </c>
      <c r="I514" s="26"/>
    </row>
    <row r="515" spans="1:9" ht="15" hidden="1" thickBot="1" x14ac:dyDescent="0.35">
      <c r="A515" s="23" t="s">
        <v>477</v>
      </c>
      <c r="B515" s="24" t="s">
        <v>585</v>
      </c>
      <c r="C515" s="41">
        <v>33049</v>
      </c>
      <c r="D515" s="25"/>
      <c r="E515" s="50">
        <v>4588</v>
      </c>
      <c r="F515" s="39" t="str">
        <f t="shared" si="24"/>
        <v/>
      </c>
      <c r="G515" s="59" t="str">
        <f t="shared" si="25"/>
        <v/>
      </c>
      <c r="H515" s="59" t="str">
        <f t="shared" si="26"/>
        <v/>
      </c>
      <c r="I515" s="26"/>
    </row>
    <row r="516" spans="1:9" ht="15" hidden="1" thickBot="1" x14ac:dyDescent="0.35">
      <c r="A516" s="23" t="s">
        <v>477</v>
      </c>
      <c r="B516" s="24" t="s">
        <v>586</v>
      </c>
      <c r="C516" s="41">
        <v>12588</v>
      </c>
      <c r="D516" s="25"/>
      <c r="E516" s="50">
        <v>2026</v>
      </c>
      <c r="F516" s="39" t="str">
        <f t="shared" si="24"/>
        <v/>
      </c>
      <c r="G516" s="59" t="str">
        <f t="shared" si="25"/>
        <v/>
      </c>
      <c r="H516" s="59" t="str">
        <f t="shared" si="26"/>
        <v/>
      </c>
      <c r="I516" s="26"/>
    </row>
    <row r="517" spans="1:9" ht="15" hidden="1" thickBot="1" x14ac:dyDescent="0.35">
      <c r="A517" s="23" t="s">
        <v>477</v>
      </c>
      <c r="B517" s="24" t="s">
        <v>587</v>
      </c>
      <c r="C517" s="41">
        <v>134115</v>
      </c>
      <c r="D517" s="25"/>
      <c r="E517" s="50">
        <v>12528</v>
      </c>
      <c r="F517" s="39" t="str">
        <f t="shared" si="24"/>
        <v/>
      </c>
      <c r="G517" s="59" t="str">
        <f t="shared" si="25"/>
        <v/>
      </c>
      <c r="H517" s="59" t="str">
        <f t="shared" si="26"/>
        <v/>
      </c>
      <c r="I517" s="26"/>
    </row>
    <row r="518" spans="1:9" ht="15" hidden="1" thickBot="1" x14ac:dyDescent="0.35">
      <c r="A518" s="23" t="s">
        <v>477</v>
      </c>
      <c r="B518" s="24" t="s">
        <v>588</v>
      </c>
      <c r="C518" s="41">
        <v>23044</v>
      </c>
      <c r="D518" s="25"/>
      <c r="E518" s="50">
        <v>3502</v>
      </c>
      <c r="F518" s="39" t="str">
        <f t="shared" si="24"/>
        <v/>
      </c>
      <c r="G518" s="59" t="str">
        <f t="shared" si="25"/>
        <v/>
      </c>
      <c r="H518" s="59" t="str">
        <f t="shared" si="26"/>
        <v/>
      </c>
      <c r="I518" s="26"/>
    </row>
    <row r="519" spans="1:9" ht="15" hidden="1" thickBot="1" x14ac:dyDescent="0.35">
      <c r="A519" s="23" t="s">
        <v>477</v>
      </c>
      <c r="B519" s="24" t="s">
        <v>589</v>
      </c>
      <c r="C519" s="41">
        <v>26392</v>
      </c>
      <c r="D519" s="25"/>
      <c r="E519" s="50">
        <v>5923</v>
      </c>
      <c r="F519" s="39" t="str">
        <f t="shared" si="24"/>
        <v/>
      </c>
      <c r="G519" s="59" t="str">
        <f t="shared" si="25"/>
        <v/>
      </c>
      <c r="H519" s="59" t="str">
        <f t="shared" si="26"/>
        <v/>
      </c>
      <c r="I519" s="26"/>
    </row>
    <row r="520" spans="1:9" ht="15" hidden="1" thickBot="1" x14ac:dyDescent="0.35">
      <c r="A520" s="23" t="s">
        <v>477</v>
      </c>
      <c r="B520" s="24" t="s">
        <v>590</v>
      </c>
      <c r="C520" s="41">
        <v>15752</v>
      </c>
      <c r="D520" s="25"/>
      <c r="E520" s="50">
        <v>2877</v>
      </c>
      <c r="F520" s="39" t="str">
        <f t="shared" si="24"/>
        <v/>
      </c>
      <c r="G520" s="59" t="str">
        <f t="shared" si="25"/>
        <v/>
      </c>
      <c r="H520" s="59" t="str">
        <f t="shared" si="26"/>
        <v/>
      </c>
      <c r="I520" s="26"/>
    </row>
    <row r="521" spans="1:9" ht="15" hidden="1" thickBot="1" x14ac:dyDescent="0.35">
      <c r="A521" s="23" t="s">
        <v>477</v>
      </c>
      <c r="B521" s="24" t="s">
        <v>591</v>
      </c>
      <c r="C521" s="41">
        <v>15092</v>
      </c>
      <c r="D521" s="25"/>
      <c r="E521" s="50">
        <v>2229</v>
      </c>
      <c r="F521" s="39" t="str">
        <f t="shared" si="24"/>
        <v/>
      </c>
      <c r="G521" s="59" t="str">
        <f t="shared" si="25"/>
        <v/>
      </c>
      <c r="H521" s="59" t="str">
        <f t="shared" si="26"/>
        <v/>
      </c>
      <c r="I521" s="26"/>
    </row>
    <row r="522" spans="1:9" ht="15" hidden="1" thickBot="1" x14ac:dyDescent="0.35">
      <c r="A522" s="23" t="s">
        <v>477</v>
      </c>
      <c r="B522" s="24" t="s">
        <v>592</v>
      </c>
      <c r="C522" s="41">
        <v>34612</v>
      </c>
      <c r="D522" s="25"/>
      <c r="E522" s="50">
        <v>5703</v>
      </c>
      <c r="F522" s="39" t="str">
        <f t="shared" si="24"/>
        <v/>
      </c>
      <c r="G522" s="59" t="str">
        <f t="shared" si="25"/>
        <v/>
      </c>
      <c r="H522" s="59" t="str">
        <f t="shared" si="26"/>
        <v/>
      </c>
      <c r="I522" s="26"/>
    </row>
    <row r="523" spans="1:9" ht="15" hidden="1" thickBot="1" x14ac:dyDescent="0.35">
      <c r="A523" s="23" t="s">
        <v>477</v>
      </c>
      <c r="B523" s="24" t="s">
        <v>593</v>
      </c>
      <c r="C523" s="41">
        <v>8147</v>
      </c>
      <c r="D523" s="25"/>
      <c r="E523" s="50">
        <v>1447</v>
      </c>
      <c r="F523" s="39" t="str">
        <f t="shared" si="24"/>
        <v/>
      </c>
      <c r="G523" s="59" t="str">
        <f t="shared" si="25"/>
        <v/>
      </c>
      <c r="H523" s="59" t="str">
        <f t="shared" si="26"/>
        <v/>
      </c>
      <c r="I523" s="26"/>
    </row>
    <row r="524" spans="1:9" ht="15" hidden="1" thickBot="1" x14ac:dyDescent="0.35">
      <c r="A524" s="23" t="s">
        <v>477</v>
      </c>
      <c r="B524" s="24" t="s">
        <v>594</v>
      </c>
      <c r="C524" s="41">
        <v>17859</v>
      </c>
      <c r="D524" s="25"/>
      <c r="E524" s="50">
        <v>3701</v>
      </c>
      <c r="F524" s="39" t="str">
        <f t="shared" si="24"/>
        <v/>
      </c>
      <c r="G524" s="59" t="str">
        <f t="shared" si="25"/>
        <v/>
      </c>
      <c r="H524" s="59" t="str">
        <f t="shared" si="26"/>
        <v/>
      </c>
      <c r="I524" s="26"/>
    </row>
    <row r="525" spans="1:9" ht="15" hidden="1" thickBot="1" x14ac:dyDescent="0.35">
      <c r="A525" s="23" t="s">
        <v>477</v>
      </c>
      <c r="B525" s="24" t="s">
        <v>595</v>
      </c>
      <c r="C525" s="41">
        <v>1745</v>
      </c>
      <c r="D525" s="25"/>
      <c r="E525" s="50">
        <v>462</v>
      </c>
      <c r="F525" s="39" t="str">
        <f t="shared" si="24"/>
        <v/>
      </c>
      <c r="G525" s="59" t="str">
        <f t="shared" si="25"/>
        <v/>
      </c>
      <c r="H525" s="59" t="str">
        <f t="shared" si="26"/>
        <v/>
      </c>
      <c r="I525" s="26"/>
    </row>
    <row r="526" spans="1:9" ht="15" hidden="1" thickBot="1" x14ac:dyDescent="0.35">
      <c r="A526" s="23" t="s">
        <v>477</v>
      </c>
      <c r="B526" s="24" t="s">
        <v>596</v>
      </c>
      <c r="C526" s="41">
        <v>12617</v>
      </c>
      <c r="D526" s="25"/>
      <c r="E526" s="50">
        <v>3733</v>
      </c>
      <c r="F526" s="39" t="str">
        <f t="shared" si="24"/>
        <v/>
      </c>
      <c r="G526" s="59" t="str">
        <f t="shared" si="25"/>
        <v/>
      </c>
      <c r="H526" s="59" t="str">
        <f t="shared" si="26"/>
        <v/>
      </c>
      <c r="I526" s="26"/>
    </row>
    <row r="527" spans="1:9" ht="15" hidden="1" thickBot="1" x14ac:dyDescent="0.35">
      <c r="A527" s="23" t="s">
        <v>477</v>
      </c>
      <c r="B527" s="24" t="s">
        <v>597</v>
      </c>
      <c r="C527" s="41">
        <v>5836</v>
      </c>
      <c r="D527" s="25"/>
      <c r="E527" s="50">
        <v>965</v>
      </c>
      <c r="F527" s="39" t="str">
        <f t="shared" si="24"/>
        <v/>
      </c>
      <c r="G527" s="59" t="str">
        <f t="shared" si="25"/>
        <v/>
      </c>
      <c r="H527" s="59" t="str">
        <f t="shared" si="26"/>
        <v/>
      </c>
      <c r="I527" s="26"/>
    </row>
    <row r="528" spans="1:9" ht="15" hidden="1" thickBot="1" x14ac:dyDescent="0.35">
      <c r="A528" s="23" t="s">
        <v>477</v>
      </c>
      <c r="B528" s="24" t="s">
        <v>598</v>
      </c>
      <c r="C528" s="41">
        <v>164303</v>
      </c>
      <c r="D528" s="25"/>
      <c r="E528" s="50">
        <v>21420</v>
      </c>
      <c r="F528" s="39" t="str">
        <f t="shared" si="24"/>
        <v/>
      </c>
      <c r="G528" s="59" t="str">
        <f t="shared" si="25"/>
        <v/>
      </c>
      <c r="H528" s="59" t="str">
        <f t="shared" si="26"/>
        <v/>
      </c>
      <c r="I528" s="26"/>
    </row>
    <row r="529" spans="1:9" ht="15" hidden="1" thickBot="1" x14ac:dyDescent="0.35">
      <c r="A529" s="23" t="s">
        <v>477</v>
      </c>
      <c r="B529" s="24" t="s">
        <v>599</v>
      </c>
      <c r="C529" s="41">
        <v>74100</v>
      </c>
      <c r="D529" s="25"/>
      <c r="E529" s="50">
        <v>8271</v>
      </c>
      <c r="F529" s="39" t="str">
        <f t="shared" si="24"/>
        <v/>
      </c>
      <c r="G529" s="59" t="str">
        <f t="shared" si="25"/>
        <v/>
      </c>
      <c r="H529" s="59" t="str">
        <f t="shared" si="26"/>
        <v/>
      </c>
      <c r="I529" s="26"/>
    </row>
    <row r="530" spans="1:9" ht="15" hidden="1" thickBot="1" x14ac:dyDescent="0.35">
      <c r="A530" s="23" t="s">
        <v>477</v>
      </c>
      <c r="B530" s="24" t="s">
        <v>600</v>
      </c>
      <c r="C530" s="41">
        <v>4314</v>
      </c>
      <c r="D530" s="25"/>
      <c r="E530" s="50">
        <v>493</v>
      </c>
      <c r="F530" s="39" t="str">
        <f t="shared" si="24"/>
        <v/>
      </c>
      <c r="G530" s="59" t="str">
        <f t="shared" si="25"/>
        <v/>
      </c>
      <c r="H530" s="59" t="str">
        <f t="shared" si="26"/>
        <v/>
      </c>
      <c r="I530" s="26"/>
    </row>
    <row r="531" spans="1:9" ht="15" hidden="1" thickBot="1" x14ac:dyDescent="0.35">
      <c r="A531" s="23" t="s">
        <v>477</v>
      </c>
      <c r="B531" s="24" t="s">
        <v>601</v>
      </c>
      <c r="C531" s="41">
        <v>11492</v>
      </c>
      <c r="D531" s="25"/>
      <c r="E531" s="50">
        <v>2001</v>
      </c>
      <c r="F531" s="39" t="str">
        <f t="shared" si="24"/>
        <v/>
      </c>
      <c r="G531" s="59" t="str">
        <f t="shared" si="25"/>
        <v/>
      </c>
      <c r="H531" s="59" t="str">
        <f t="shared" si="26"/>
        <v/>
      </c>
      <c r="I531" s="26"/>
    </row>
    <row r="532" spans="1:9" ht="15" hidden="1" thickBot="1" x14ac:dyDescent="0.35">
      <c r="A532" s="23" t="s">
        <v>477</v>
      </c>
      <c r="B532" s="24" t="s">
        <v>602</v>
      </c>
      <c r="C532" s="41">
        <v>6929</v>
      </c>
      <c r="D532" s="25"/>
      <c r="E532" s="50">
        <v>1584</v>
      </c>
      <c r="F532" s="39" t="str">
        <f t="shared" si="24"/>
        <v/>
      </c>
      <c r="G532" s="59" t="str">
        <f t="shared" si="25"/>
        <v/>
      </c>
      <c r="H532" s="59" t="str">
        <f t="shared" si="26"/>
        <v/>
      </c>
      <c r="I532" s="26"/>
    </row>
    <row r="533" spans="1:9" ht="15" hidden="1" thickBot="1" x14ac:dyDescent="0.35">
      <c r="A533" s="23" t="s">
        <v>477</v>
      </c>
      <c r="B533" s="24" t="s">
        <v>603</v>
      </c>
      <c r="C533" s="41">
        <v>53299</v>
      </c>
      <c r="D533" s="25"/>
      <c r="E533" s="50">
        <v>8448</v>
      </c>
      <c r="F533" s="39" t="str">
        <f t="shared" si="24"/>
        <v/>
      </c>
      <c r="G533" s="59" t="str">
        <f t="shared" si="25"/>
        <v/>
      </c>
      <c r="H533" s="59" t="str">
        <f t="shared" si="26"/>
        <v/>
      </c>
      <c r="I533" s="26"/>
    </row>
    <row r="534" spans="1:9" ht="15" hidden="1" thickBot="1" x14ac:dyDescent="0.35">
      <c r="A534" s="23" t="s">
        <v>477</v>
      </c>
      <c r="B534" s="24" t="s">
        <v>604</v>
      </c>
      <c r="C534" s="41">
        <v>21721</v>
      </c>
      <c r="D534" s="25"/>
      <c r="E534" s="50">
        <v>4316</v>
      </c>
      <c r="F534" s="39" t="str">
        <f t="shared" si="24"/>
        <v/>
      </c>
      <c r="G534" s="59" t="str">
        <f t="shared" si="25"/>
        <v/>
      </c>
      <c r="H534" s="59" t="str">
        <f t="shared" si="26"/>
        <v/>
      </c>
      <c r="I534" s="26"/>
    </row>
    <row r="535" spans="1:9" ht="15" hidden="1" thickBot="1" x14ac:dyDescent="0.35">
      <c r="A535" s="23" t="s">
        <v>477</v>
      </c>
      <c r="B535" s="24" t="s">
        <v>605</v>
      </c>
      <c r="C535" s="41">
        <v>3365</v>
      </c>
      <c r="D535" s="25"/>
      <c r="E535" s="50">
        <v>511</v>
      </c>
      <c r="F535" s="39" t="str">
        <f t="shared" si="24"/>
        <v/>
      </c>
      <c r="G535" s="59" t="str">
        <f t="shared" si="25"/>
        <v/>
      </c>
      <c r="H535" s="59" t="str">
        <f t="shared" si="26"/>
        <v/>
      </c>
      <c r="I535" s="26"/>
    </row>
    <row r="536" spans="1:9" ht="15" hidden="1" thickBot="1" x14ac:dyDescent="0.35">
      <c r="A536" s="23" t="s">
        <v>477</v>
      </c>
      <c r="B536" s="24" t="s">
        <v>606</v>
      </c>
      <c r="C536" s="41">
        <v>25590</v>
      </c>
      <c r="D536" s="25"/>
      <c r="E536" s="50">
        <v>3548</v>
      </c>
      <c r="F536" s="39" t="str">
        <f t="shared" si="24"/>
        <v/>
      </c>
      <c r="G536" s="59" t="str">
        <f t="shared" si="25"/>
        <v/>
      </c>
      <c r="H536" s="59" t="str">
        <f t="shared" si="26"/>
        <v/>
      </c>
      <c r="I536" s="26"/>
    </row>
    <row r="537" spans="1:9" ht="15" hidden="1" thickBot="1" x14ac:dyDescent="0.35">
      <c r="A537" s="23" t="s">
        <v>477</v>
      </c>
      <c r="B537" s="24" t="s">
        <v>607</v>
      </c>
      <c r="C537" s="41">
        <v>5536</v>
      </c>
      <c r="D537" s="25"/>
      <c r="E537" s="50">
        <v>870</v>
      </c>
      <c r="F537" s="39" t="str">
        <f t="shared" si="24"/>
        <v/>
      </c>
      <c r="G537" s="59" t="str">
        <f t="shared" si="25"/>
        <v/>
      </c>
      <c r="H537" s="59" t="str">
        <f t="shared" si="26"/>
        <v/>
      </c>
      <c r="I537" s="26"/>
    </row>
    <row r="538" spans="1:9" ht="15" hidden="1" thickBot="1" x14ac:dyDescent="0.35">
      <c r="A538" s="23" t="s">
        <v>477</v>
      </c>
      <c r="B538" s="24" t="s">
        <v>608</v>
      </c>
      <c r="C538" s="41">
        <v>1515</v>
      </c>
      <c r="D538" s="25"/>
      <c r="E538" s="50">
        <v>253</v>
      </c>
      <c r="F538" s="39" t="str">
        <f t="shared" si="24"/>
        <v/>
      </c>
      <c r="G538" s="59" t="str">
        <f t="shared" si="25"/>
        <v/>
      </c>
      <c r="H538" s="59" t="str">
        <f t="shared" si="26"/>
        <v/>
      </c>
      <c r="I538" s="26"/>
    </row>
    <row r="539" spans="1:9" ht="15" hidden="1" thickBot="1" x14ac:dyDescent="0.35">
      <c r="A539" s="23" t="s">
        <v>477</v>
      </c>
      <c r="B539" s="24" t="s">
        <v>609</v>
      </c>
      <c r="C539" s="41">
        <v>16172</v>
      </c>
      <c r="D539" s="25"/>
      <c r="E539" s="50">
        <v>2447</v>
      </c>
      <c r="F539" s="39" t="str">
        <f t="shared" si="24"/>
        <v/>
      </c>
      <c r="G539" s="59" t="str">
        <f t="shared" si="25"/>
        <v/>
      </c>
      <c r="H539" s="59" t="str">
        <f t="shared" si="26"/>
        <v/>
      </c>
      <c r="I539" s="26"/>
    </row>
    <row r="540" spans="1:9" ht="15" hidden="1" thickBot="1" x14ac:dyDescent="0.35">
      <c r="A540" s="23" t="s">
        <v>477</v>
      </c>
      <c r="B540" s="24" t="s">
        <v>610</v>
      </c>
      <c r="C540" s="41">
        <v>6560</v>
      </c>
      <c r="D540" s="25"/>
      <c r="E540" s="50">
        <v>1089</v>
      </c>
      <c r="F540" s="39" t="str">
        <f t="shared" si="24"/>
        <v/>
      </c>
      <c r="G540" s="59" t="str">
        <f t="shared" si="25"/>
        <v/>
      </c>
      <c r="H540" s="59" t="str">
        <f t="shared" si="26"/>
        <v/>
      </c>
      <c r="I540" s="26"/>
    </row>
    <row r="541" spans="1:9" ht="15" hidden="1" thickBot="1" x14ac:dyDescent="0.35">
      <c r="A541" s="23" t="s">
        <v>477</v>
      </c>
      <c r="B541" s="24" t="s">
        <v>611</v>
      </c>
      <c r="C541" s="41">
        <v>11055</v>
      </c>
      <c r="D541" s="25"/>
      <c r="E541" s="50">
        <v>1567</v>
      </c>
      <c r="F541" s="39" t="str">
        <f t="shared" si="24"/>
        <v/>
      </c>
      <c r="G541" s="59" t="str">
        <f t="shared" si="25"/>
        <v/>
      </c>
      <c r="H541" s="59" t="str">
        <f t="shared" si="26"/>
        <v/>
      </c>
      <c r="I541" s="26"/>
    </row>
    <row r="542" spans="1:9" ht="15" hidden="1" thickBot="1" x14ac:dyDescent="0.35">
      <c r="A542" s="23" t="s">
        <v>477</v>
      </c>
      <c r="B542" s="24" t="s">
        <v>612</v>
      </c>
      <c r="C542" s="41">
        <v>6868</v>
      </c>
      <c r="D542" s="25"/>
      <c r="E542" s="50">
        <v>1267</v>
      </c>
      <c r="F542" s="39" t="str">
        <f t="shared" si="24"/>
        <v/>
      </c>
      <c r="G542" s="59" t="str">
        <f t="shared" si="25"/>
        <v/>
      </c>
      <c r="H542" s="59" t="str">
        <f t="shared" si="26"/>
        <v/>
      </c>
      <c r="I542" s="26"/>
    </row>
    <row r="543" spans="1:9" ht="15" hidden="1" thickBot="1" x14ac:dyDescent="0.35">
      <c r="A543" s="23" t="s">
        <v>477</v>
      </c>
      <c r="B543" s="24" t="s">
        <v>613</v>
      </c>
      <c r="C543" s="41">
        <v>37195</v>
      </c>
      <c r="D543" s="25"/>
      <c r="E543" s="50">
        <v>6741</v>
      </c>
      <c r="F543" s="39" t="str">
        <f t="shared" si="24"/>
        <v/>
      </c>
      <c r="G543" s="59" t="str">
        <f t="shared" si="25"/>
        <v/>
      </c>
      <c r="H543" s="59" t="str">
        <f t="shared" si="26"/>
        <v/>
      </c>
      <c r="I543" s="26"/>
    </row>
    <row r="544" spans="1:9" ht="15" hidden="1" thickBot="1" x14ac:dyDescent="0.35">
      <c r="A544" s="23" t="s">
        <v>477</v>
      </c>
      <c r="B544" s="24" t="s">
        <v>614</v>
      </c>
      <c r="C544" s="41">
        <v>32226</v>
      </c>
      <c r="D544" s="25"/>
      <c r="E544" s="50">
        <v>5010</v>
      </c>
      <c r="F544" s="39" t="str">
        <f t="shared" si="24"/>
        <v/>
      </c>
      <c r="G544" s="59" t="str">
        <f t="shared" si="25"/>
        <v/>
      </c>
      <c r="H544" s="59" t="str">
        <f t="shared" si="26"/>
        <v/>
      </c>
      <c r="I544" s="26"/>
    </row>
    <row r="545" spans="1:9" ht="15" hidden="1" thickBot="1" x14ac:dyDescent="0.35">
      <c r="A545" s="23" t="s">
        <v>477</v>
      </c>
      <c r="B545" s="24" t="s">
        <v>615</v>
      </c>
      <c r="C545" s="41">
        <v>21255</v>
      </c>
      <c r="D545" s="25"/>
      <c r="E545" s="50">
        <v>3723</v>
      </c>
      <c r="F545" s="39" t="str">
        <f t="shared" si="24"/>
        <v/>
      </c>
      <c r="G545" s="59" t="str">
        <f t="shared" si="25"/>
        <v/>
      </c>
      <c r="H545" s="59" t="str">
        <f t="shared" si="26"/>
        <v/>
      </c>
      <c r="I545" s="26"/>
    </row>
    <row r="546" spans="1:9" ht="15" hidden="1" thickBot="1" x14ac:dyDescent="0.35">
      <c r="A546" s="23" t="s">
        <v>477</v>
      </c>
      <c r="B546" s="24" t="s">
        <v>616</v>
      </c>
      <c r="C546" s="41">
        <v>9583</v>
      </c>
      <c r="D546" s="25"/>
      <c r="E546" s="50">
        <v>3241</v>
      </c>
      <c r="F546" s="39" t="str">
        <f t="shared" si="24"/>
        <v/>
      </c>
      <c r="G546" s="59" t="str">
        <f t="shared" si="25"/>
        <v/>
      </c>
      <c r="H546" s="59" t="str">
        <f t="shared" si="26"/>
        <v/>
      </c>
      <c r="I546" s="26"/>
    </row>
    <row r="547" spans="1:9" ht="15" hidden="1" thickBot="1" x14ac:dyDescent="0.35">
      <c r="A547" s="23" t="s">
        <v>477</v>
      </c>
      <c r="B547" s="24" t="s">
        <v>617</v>
      </c>
      <c r="C547" s="41">
        <v>5211</v>
      </c>
      <c r="D547" s="25"/>
      <c r="E547" s="50">
        <v>803</v>
      </c>
      <c r="F547" s="39" t="str">
        <f t="shared" si="24"/>
        <v/>
      </c>
      <c r="G547" s="59" t="str">
        <f t="shared" si="25"/>
        <v/>
      </c>
      <c r="H547" s="59" t="str">
        <f t="shared" si="26"/>
        <v/>
      </c>
      <c r="I547" s="26"/>
    </row>
    <row r="548" spans="1:9" ht="15" hidden="1" thickBot="1" x14ac:dyDescent="0.35">
      <c r="A548" s="23" t="s">
        <v>477</v>
      </c>
      <c r="B548" s="24" t="s">
        <v>618</v>
      </c>
      <c r="C548" s="41">
        <v>58980</v>
      </c>
      <c r="D548" s="25"/>
      <c r="E548" s="50">
        <v>8649</v>
      </c>
      <c r="F548" s="39" t="str">
        <f t="shared" si="24"/>
        <v/>
      </c>
      <c r="G548" s="59" t="str">
        <f t="shared" si="25"/>
        <v/>
      </c>
      <c r="H548" s="59" t="str">
        <f t="shared" si="26"/>
        <v/>
      </c>
      <c r="I548" s="26"/>
    </row>
    <row r="549" spans="1:9" ht="15" hidden="1" thickBot="1" x14ac:dyDescent="0.35">
      <c r="A549" s="23" t="s">
        <v>477</v>
      </c>
      <c r="B549" s="24" t="s">
        <v>619</v>
      </c>
      <c r="C549" s="41">
        <v>6413</v>
      </c>
      <c r="D549" s="25"/>
      <c r="E549" s="50">
        <v>1112</v>
      </c>
      <c r="F549" s="39" t="str">
        <f t="shared" si="24"/>
        <v/>
      </c>
      <c r="G549" s="59" t="str">
        <f t="shared" si="25"/>
        <v/>
      </c>
      <c r="H549" s="59" t="str">
        <f t="shared" si="26"/>
        <v/>
      </c>
      <c r="I549" s="26"/>
    </row>
    <row r="550" spans="1:9" ht="15" hidden="1" thickBot="1" x14ac:dyDescent="0.35">
      <c r="A550" s="23" t="s">
        <v>477</v>
      </c>
      <c r="B550" s="24" t="s">
        <v>620</v>
      </c>
      <c r="C550" s="41">
        <v>6881</v>
      </c>
      <c r="D550" s="25"/>
      <c r="E550" s="50">
        <v>1347</v>
      </c>
      <c r="F550" s="39" t="str">
        <f t="shared" si="24"/>
        <v/>
      </c>
      <c r="G550" s="59" t="str">
        <f t="shared" si="25"/>
        <v/>
      </c>
      <c r="H550" s="59" t="str">
        <f t="shared" si="26"/>
        <v/>
      </c>
      <c r="I550" s="26"/>
    </row>
    <row r="551" spans="1:9" ht="15" hidden="1" thickBot="1" x14ac:dyDescent="0.35">
      <c r="A551" s="23" t="s">
        <v>477</v>
      </c>
      <c r="B551" s="24" t="s">
        <v>621</v>
      </c>
      <c r="C551" s="41">
        <v>19133</v>
      </c>
      <c r="D551" s="25"/>
      <c r="E551" s="50">
        <v>5877</v>
      </c>
      <c r="F551" s="39" t="str">
        <f t="shared" si="24"/>
        <v/>
      </c>
      <c r="G551" s="59" t="str">
        <f t="shared" si="25"/>
        <v/>
      </c>
      <c r="H551" s="59" t="str">
        <f t="shared" si="26"/>
        <v/>
      </c>
      <c r="I551" s="26"/>
    </row>
    <row r="552" spans="1:9" ht="15" hidden="1" thickBot="1" x14ac:dyDescent="0.35">
      <c r="A552" s="23" t="s">
        <v>477</v>
      </c>
      <c r="B552" s="24" t="s">
        <v>622</v>
      </c>
      <c r="C552" s="41">
        <v>21866</v>
      </c>
      <c r="D552" s="25"/>
      <c r="E552" s="50">
        <v>3681</v>
      </c>
      <c r="F552" s="39" t="str">
        <f t="shared" si="24"/>
        <v/>
      </c>
      <c r="G552" s="59" t="str">
        <f t="shared" si="25"/>
        <v/>
      </c>
      <c r="H552" s="59" t="str">
        <f t="shared" si="26"/>
        <v/>
      </c>
      <c r="I552" s="26"/>
    </row>
    <row r="553" spans="1:9" ht="15" hidden="1" thickBot="1" x14ac:dyDescent="0.35">
      <c r="A553" s="23" t="s">
        <v>477</v>
      </c>
      <c r="B553" s="24" t="s">
        <v>623</v>
      </c>
      <c r="C553" s="41">
        <v>57652</v>
      </c>
      <c r="D553" s="25"/>
      <c r="E553" s="50">
        <v>9802</v>
      </c>
      <c r="F553" s="39" t="str">
        <f t="shared" si="24"/>
        <v/>
      </c>
      <c r="G553" s="59" t="str">
        <f t="shared" si="25"/>
        <v/>
      </c>
      <c r="H553" s="59" t="str">
        <f t="shared" si="26"/>
        <v/>
      </c>
      <c r="I553" s="26"/>
    </row>
    <row r="554" spans="1:9" ht="15" hidden="1" thickBot="1" x14ac:dyDescent="0.35">
      <c r="A554" s="23" t="s">
        <v>477</v>
      </c>
      <c r="B554" s="24" t="s">
        <v>624</v>
      </c>
      <c r="C554" s="41">
        <v>77208</v>
      </c>
      <c r="D554" s="25"/>
      <c r="E554" s="50">
        <v>9979</v>
      </c>
      <c r="F554" s="39" t="str">
        <f t="shared" si="24"/>
        <v/>
      </c>
      <c r="G554" s="59" t="str">
        <f t="shared" si="25"/>
        <v/>
      </c>
      <c r="H554" s="59" t="str">
        <f t="shared" si="26"/>
        <v/>
      </c>
      <c r="I554" s="26"/>
    </row>
    <row r="555" spans="1:9" ht="15" hidden="1" thickBot="1" x14ac:dyDescent="0.35">
      <c r="A555" s="23" t="s">
        <v>477</v>
      </c>
      <c r="B555" s="24" t="s">
        <v>625</v>
      </c>
      <c r="C555" s="41">
        <v>27870</v>
      </c>
      <c r="D555" s="25"/>
      <c r="E555" s="50">
        <v>5606</v>
      </c>
      <c r="F555" s="39" t="str">
        <f t="shared" si="24"/>
        <v/>
      </c>
      <c r="G555" s="59" t="str">
        <f t="shared" si="25"/>
        <v/>
      </c>
      <c r="H555" s="59" t="str">
        <f t="shared" si="26"/>
        <v/>
      </c>
      <c r="I555" s="26"/>
    </row>
    <row r="556" spans="1:9" ht="15" hidden="1" thickBot="1" x14ac:dyDescent="0.35">
      <c r="A556" s="23" t="s">
        <v>477</v>
      </c>
      <c r="B556" s="24" t="s">
        <v>626</v>
      </c>
      <c r="C556" s="41">
        <v>4460</v>
      </c>
      <c r="D556" s="25"/>
      <c r="E556" s="50">
        <v>769</v>
      </c>
      <c r="F556" s="39" t="str">
        <f t="shared" si="24"/>
        <v/>
      </c>
      <c r="G556" s="59" t="str">
        <f t="shared" si="25"/>
        <v/>
      </c>
      <c r="H556" s="59" t="str">
        <f t="shared" si="26"/>
        <v/>
      </c>
      <c r="I556" s="26"/>
    </row>
    <row r="557" spans="1:9" ht="15" hidden="1" thickBot="1" x14ac:dyDescent="0.35">
      <c r="A557" s="23" t="s">
        <v>477</v>
      </c>
      <c r="B557" s="24" t="s">
        <v>627</v>
      </c>
      <c r="C557" s="41">
        <v>16082</v>
      </c>
      <c r="D557" s="25"/>
      <c r="E557" s="50">
        <v>2526</v>
      </c>
      <c r="F557" s="39" t="str">
        <f t="shared" si="24"/>
        <v/>
      </c>
      <c r="G557" s="59" t="str">
        <f t="shared" si="25"/>
        <v/>
      </c>
      <c r="H557" s="59" t="str">
        <f t="shared" si="26"/>
        <v/>
      </c>
      <c r="I557" s="26"/>
    </row>
    <row r="558" spans="1:9" ht="15" hidden="1" thickBot="1" x14ac:dyDescent="0.35">
      <c r="A558" s="23" t="s">
        <v>477</v>
      </c>
      <c r="B558" s="24" t="s">
        <v>628</v>
      </c>
      <c r="C558" s="41">
        <v>22519</v>
      </c>
      <c r="D558" s="25"/>
      <c r="E558" s="50">
        <v>3917</v>
      </c>
      <c r="F558" s="39" t="str">
        <f t="shared" si="24"/>
        <v/>
      </c>
      <c r="G558" s="59" t="str">
        <f t="shared" si="25"/>
        <v/>
      </c>
      <c r="H558" s="59" t="str">
        <f t="shared" si="26"/>
        <v/>
      </c>
      <c r="I558" s="26"/>
    </row>
    <row r="559" spans="1:9" ht="15" hidden="1" thickBot="1" x14ac:dyDescent="0.35">
      <c r="A559" s="23" t="s">
        <v>477</v>
      </c>
      <c r="B559" s="24" t="s">
        <v>629</v>
      </c>
      <c r="C559" s="41">
        <v>2368</v>
      </c>
      <c r="D559" s="25"/>
      <c r="E559" s="50">
        <v>313</v>
      </c>
      <c r="F559" s="39" t="str">
        <f t="shared" si="24"/>
        <v/>
      </c>
      <c r="G559" s="59" t="str">
        <f t="shared" si="25"/>
        <v/>
      </c>
      <c r="H559" s="59" t="str">
        <f t="shared" si="26"/>
        <v/>
      </c>
      <c r="I559" s="26"/>
    </row>
    <row r="560" spans="1:9" ht="15" hidden="1" thickBot="1" x14ac:dyDescent="0.35">
      <c r="A560" s="23" t="s">
        <v>477</v>
      </c>
      <c r="B560" s="24" t="s">
        <v>630</v>
      </c>
      <c r="C560" s="41">
        <v>4783</v>
      </c>
      <c r="D560" s="25"/>
      <c r="E560" s="50">
        <v>725</v>
      </c>
      <c r="F560" s="39" t="str">
        <f t="shared" si="24"/>
        <v/>
      </c>
      <c r="G560" s="59" t="str">
        <f t="shared" si="25"/>
        <v/>
      </c>
      <c r="H560" s="59" t="str">
        <f t="shared" si="26"/>
        <v/>
      </c>
      <c r="I560" s="26"/>
    </row>
    <row r="561" spans="1:9" ht="15" hidden="1" thickBot="1" x14ac:dyDescent="0.35">
      <c r="A561" s="23" t="s">
        <v>477</v>
      </c>
      <c r="B561" s="24" t="s">
        <v>631</v>
      </c>
      <c r="C561" s="41">
        <v>24393</v>
      </c>
      <c r="D561" s="25"/>
      <c r="E561" s="50">
        <v>4432</v>
      </c>
      <c r="F561" s="39" t="str">
        <f t="shared" si="24"/>
        <v/>
      </c>
      <c r="G561" s="59" t="str">
        <f t="shared" si="25"/>
        <v/>
      </c>
      <c r="H561" s="59" t="str">
        <f t="shared" si="26"/>
        <v/>
      </c>
      <c r="I561" s="26"/>
    </row>
    <row r="562" spans="1:9" ht="15" hidden="1" thickBot="1" x14ac:dyDescent="0.35">
      <c r="A562" s="23" t="s">
        <v>477</v>
      </c>
      <c r="B562" s="24" t="s">
        <v>632</v>
      </c>
      <c r="C562" s="41">
        <v>82859</v>
      </c>
      <c r="D562" s="25"/>
      <c r="E562" s="50">
        <v>13649</v>
      </c>
      <c r="F562" s="39" t="str">
        <f t="shared" si="24"/>
        <v/>
      </c>
      <c r="G562" s="59" t="str">
        <f t="shared" si="25"/>
        <v/>
      </c>
      <c r="H562" s="59" t="str">
        <f t="shared" si="26"/>
        <v/>
      </c>
      <c r="I562" s="26"/>
    </row>
    <row r="563" spans="1:9" ht="15" hidden="1" thickBot="1" x14ac:dyDescent="0.35">
      <c r="A563" s="23" t="s">
        <v>477</v>
      </c>
      <c r="B563" s="24" t="s">
        <v>633</v>
      </c>
      <c r="C563" s="41">
        <v>5708</v>
      </c>
      <c r="D563" s="25"/>
      <c r="E563" s="50">
        <v>1059</v>
      </c>
      <c r="F563" s="39" t="str">
        <f t="shared" si="24"/>
        <v/>
      </c>
      <c r="G563" s="59" t="str">
        <f t="shared" si="25"/>
        <v/>
      </c>
      <c r="H563" s="59" t="str">
        <f t="shared" si="26"/>
        <v/>
      </c>
      <c r="I563" s="26"/>
    </row>
    <row r="564" spans="1:9" ht="15" hidden="1" thickBot="1" x14ac:dyDescent="0.35">
      <c r="A564" s="23" t="s">
        <v>477</v>
      </c>
      <c r="B564" s="24" t="s">
        <v>634</v>
      </c>
      <c r="C564" s="41">
        <v>8231</v>
      </c>
      <c r="D564" s="25"/>
      <c r="E564" s="50">
        <v>1718</v>
      </c>
      <c r="F564" s="39" t="str">
        <f t="shared" si="24"/>
        <v/>
      </c>
      <c r="G564" s="59" t="str">
        <f t="shared" si="25"/>
        <v/>
      </c>
      <c r="H564" s="59" t="str">
        <f t="shared" si="26"/>
        <v/>
      </c>
      <c r="I564" s="26"/>
    </row>
    <row r="565" spans="1:9" ht="15" hidden="1" thickBot="1" x14ac:dyDescent="0.35">
      <c r="A565" s="23" t="s">
        <v>477</v>
      </c>
      <c r="B565" s="24" t="s">
        <v>635</v>
      </c>
      <c r="C565" s="41">
        <v>8142</v>
      </c>
      <c r="D565" s="25"/>
      <c r="E565" s="50">
        <v>1436</v>
      </c>
      <c r="F565" s="39" t="str">
        <f t="shared" si="24"/>
        <v/>
      </c>
      <c r="G565" s="59" t="str">
        <f t="shared" si="25"/>
        <v/>
      </c>
      <c r="H565" s="59" t="str">
        <f t="shared" si="26"/>
        <v/>
      </c>
      <c r="I565" s="26"/>
    </row>
    <row r="566" spans="1:9" ht="15" hidden="1" thickBot="1" x14ac:dyDescent="0.35">
      <c r="A566" s="23" t="s">
        <v>477</v>
      </c>
      <c r="B566" s="24" t="s">
        <v>636</v>
      </c>
      <c r="C566" s="41">
        <v>17053</v>
      </c>
      <c r="D566" s="25"/>
      <c r="E566" s="50">
        <v>2692</v>
      </c>
      <c r="F566" s="39" t="str">
        <f t="shared" si="24"/>
        <v/>
      </c>
      <c r="G566" s="59" t="str">
        <f t="shared" si="25"/>
        <v/>
      </c>
      <c r="H566" s="59" t="str">
        <f t="shared" si="26"/>
        <v/>
      </c>
      <c r="I566" s="26"/>
    </row>
    <row r="567" spans="1:9" ht="15" hidden="1" thickBot="1" x14ac:dyDescent="0.35">
      <c r="A567" s="23" t="s">
        <v>477</v>
      </c>
      <c r="B567" s="24" t="s">
        <v>637</v>
      </c>
      <c r="C567" s="48" t="s">
        <v>136</v>
      </c>
      <c r="D567" s="25"/>
      <c r="E567" s="50" t="s">
        <v>137</v>
      </c>
      <c r="F567" s="39" t="str">
        <f t="shared" si="24"/>
        <v/>
      </c>
      <c r="G567" s="59" t="str">
        <f t="shared" si="25"/>
        <v/>
      </c>
      <c r="H567" s="59" t="str">
        <f t="shared" si="26"/>
        <v/>
      </c>
      <c r="I567" s="26"/>
    </row>
    <row r="568" spans="1:9" ht="15" hidden="1" thickBot="1" x14ac:dyDescent="0.35">
      <c r="A568" s="23" t="s">
        <v>477</v>
      </c>
      <c r="B568" s="24" t="s">
        <v>638</v>
      </c>
      <c r="C568" s="41">
        <v>8531369</v>
      </c>
      <c r="D568" s="25"/>
      <c r="E568" s="50">
        <v>1046723</v>
      </c>
      <c r="F568" s="39" t="str">
        <f t="shared" si="24"/>
        <v/>
      </c>
      <c r="G568" s="59" t="str">
        <f t="shared" si="25"/>
        <v/>
      </c>
      <c r="H568" s="59" t="str">
        <f t="shared" si="26"/>
        <v/>
      </c>
      <c r="I568" s="26"/>
    </row>
    <row r="569" spans="1:9" ht="15" hidden="1" thickBot="1" x14ac:dyDescent="0.35">
      <c r="A569" s="23" t="s">
        <v>639</v>
      </c>
      <c r="B569" s="24" t="s">
        <v>640</v>
      </c>
      <c r="C569" s="41">
        <v>183191</v>
      </c>
      <c r="D569" s="25"/>
      <c r="E569" s="50">
        <v>28152</v>
      </c>
      <c r="F569" s="39" t="str">
        <f t="shared" si="24"/>
        <v/>
      </c>
      <c r="G569" s="59" t="str">
        <f t="shared" si="25"/>
        <v/>
      </c>
      <c r="H569" s="59" t="str">
        <f t="shared" si="26"/>
        <v/>
      </c>
      <c r="I569" s="26"/>
    </row>
    <row r="570" spans="1:9" ht="15" hidden="1" thickBot="1" x14ac:dyDescent="0.35">
      <c r="A570" s="23" t="s">
        <v>639</v>
      </c>
      <c r="B570" s="24" t="s">
        <v>641</v>
      </c>
      <c r="C570" s="41">
        <v>903676</v>
      </c>
      <c r="D570" s="25"/>
      <c r="E570" s="50">
        <v>93284</v>
      </c>
      <c r="F570" s="39" t="str">
        <f t="shared" si="24"/>
        <v/>
      </c>
      <c r="G570" s="59" t="str">
        <f t="shared" si="25"/>
        <v/>
      </c>
      <c r="H570" s="59" t="str">
        <f t="shared" si="26"/>
        <v/>
      </c>
      <c r="I570" s="26"/>
    </row>
    <row r="571" spans="1:9" ht="15" hidden="1" thickBot="1" x14ac:dyDescent="0.35">
      <c r="A571" s="40" t="s">
        <v>639</v>
      </c>
      <c r="B571" s="41" t="s">
        <v>642</v>
      </c>
      <c r="C571" s="41">
        <v>71</v>
      </c>
      <c r="D571" s="25"/>
      <c r="E571" s="50">
        <v>0</v>
      </c>
      <c r="F571" s="27" t="str">
        <f t="shared" si="24"/>
        <v/>
      </c>
      <c r="G571" s="59" t="str">
        <f t="shared" si="25"/>
        <v/>
      </c>
      <c r="H571" s="59" t="str">
        <f t="shared" si="26"/>
        <v/>
      </c>
      <c r="I571" s="26"/>
    </row>
    <row r="572" spans="1:9" ht="15" hidden="1" thickBot="1" x14ac:dyDescent="0.35">
      <c r="A572" s="23" t="s">
        <v>639</v>
      </c>
      <c r="B572" s="24" t="s">
        <v>643</v>
      </c>
      <c r="C572" s="41">
        <v>66332</v>
      </c>
      <c r="D572" s="25"/>
      <c r="E572" s="50">
        <v>8931</v>
      </c>
      <c r="F572" s="39" t="str">
        <f t="shared" si="24"/>
        <v/>
      </c>
      <c r="G572" s="59" t="str">
        <f t="shared" si="25"/>
        <v/>
      </c>
      <c r="H572" s="59" t="str">
        <f t="shared" si="26"/>
        <v/>
      </c>
      <c r="I572" s="26"/>
    </row>
    <row r="573" spans="1:9" ht="15" hidden="1" thickBot="1" x14ac:dyDescent="0.35">
      <c r="A573" s="23" t="s">
        <v>639</v>
      </c>
      <c r="B573" s="24" t="s">
        <v>644</v>
      </c>
      <c r="C573" s="41">
        <v>153043</v>
      </c>
      <c r="D573" s="25"/>
      <c r="E573" s="50">
        <v>15106</v>
      </c>
      <c r="F573" s="39" t="str">
        <f t="shared" si="24"/>
        <v/>
      </c>
      <c r="G573" s="59" t="str">
        <f t="shared" si="25"/>
        <v/>
      </c>
      <c r="H573" s="59" t="str">
        <f t="shared" si="26"/>
        <v/>
      </c>
      <c r="I573" s="26"/>
    </row>
    <row r="574" spans="1:9" ht="15" hidden="1" thickBot="1" x14ac:dyDescent="0.35">
      <c r="A574" s="23" t="s">
        <v>639</v>
      </c>
      <c r="B574" s="24" t="s">
        <v>645</v>
      </c>
      <c r="C574" s="48" t="s">
        <v>136</v>
      </c>
      <c r="D574" s="25"/>
      <c r="E574" s="50" t="s">
        <v>137</v>
      </c>
      <c r="F574" s="39" t="str">
        <f t="shared" si="24"/>
        <v/>
      </c>
      <c r="G574" s="59" t="str">
        <f t="shared" si="25"/>
        <v/>
      </c>
      <c r="H574" s="59" t="str">
        <f t="shared" si="26"/>
        <v/>
      </c>
      <c r="I574" s="26"/>
    </row>
    <row r="575" spans="1:9" ht="15" hidden="1" thickBot="1" x14ac:dyDescent="0.35">
      <c r="A575" s="23" t="s">
        <v>639</v>
      </c>
      <c r="B575" s="24" t="s">
        <v>646</v>
      </c>
      <c r="C575" s="41">
        <v>1306313</v>
      </c>
      <c r="D575" s="25"/>
      <c r="E575" s="50">
        <v>145473</v>
      </c>
      <c r="F575" s="39" t="str">
        <f t="shared" si="24"/>
        <v/>
      </c>
      <c r="G575" s="59" t="str">
        <f t="shared" si="25"/>
        <v/>
      </c>
      <c r="H575" s="59" t="str">
        <f t="shared" si="26"/>
        <v/>
      </c>
      <c r="I575" s="26"/>
    </row>
    <row r="576" spans="1:9" ht="15" hidden="1" thickBot="1" x14ac:dyDescent="0.35">
      <c r="A576" s="23" t="s">
        <v>647</v>
      </c>
      <c r="B576" s="24" t="s">
        <v>648</v>
      </c>
      <c r="C576" s="41">
        <v>389373</v>
      </c>
      <c r="D576" s="25"/>
      <c r="E576" s="50">
        <v>40445</v>
      </c>
      <c r="F576" s="39" t="str">
        <f t="shared" si="24"/>
        <v/>
      </c>
      <c r="G576" s="59" t="str">
        <f t="shared" si="25"/>
        <v/>
      </c>
      <c r="H576" s="59" t="str">
        <f t="shared" si="26"/>
        <v/>
      </c>
      <c r="I576" s="26"/>
    </row>
    <row r="577" spans="1:9" ht="15" hidden="1" thickBot="1" x14ac:dyDescent="0.35">
      <c r="A577" s="23" t="s">
        <v>647</v>
      </c>
      <c r="B577" s="24" t="s">
        <v>649</v>
      </c>
      <c r="C577" s="41">
        <v>3300</v>
      </c>
      <c r="D577" s="25"/>
      <c r="E577" s="50">
        <v>1045</v>
      </c>
      <c r="F577" s="39" t="str">
        <f t="shared" ref="F577:F640" si="27">IF($D577="","",$D577+$E577)</f>
        <v/>
      </c>
      <c r="G577" s="59" t="str">
        <f t="shared" ref="G577:G640" si="28">IF($D577="","",$D577/$C577)</f>
        <v/>
      </c>
      <c r="H577" s="59" t="str">
        <f t="shared" ref="H577:H640" si="29">IF($F577="","",$F577/$C577)</f>
        <v/>
      </c>
      <c r="I577" s="26"/>
    </row>
    <row r="578" spans="1:9" ht="15" hidden="1" thickBot="1" x14ac:dyDescent="0.35">
      <c r="A578" s="23" t="s">
        <v>647</v>
      </c>
      <c r="B578" s="24" t="s">
        <v>650</v>
      </c>
      <c r="C578" s="41">
        <v>75088</v>
      </c>
      <c r="D578" s="25"/>
      <c r="E578" s="50">
        <v>10368</v>
      </c>
      <c r="F578" s="39" t="str">
        <f t="shared" si="27"/>
        <v/>
      </c>
      <c r="G578" s="59" t="str">
        <f t="shared" si="28"/>
        <v/>
      </c>
      <c r="H578" s="59" t="str">
        <f t="shared" si="29"/>
        <v/>
      </c>
      <c r="I578" s="26"/>
    </row>
    <row r="579" spans="1:9" ht="15" hidden="1" thickBot="1" x14ac:dyDescent="0.35">
      <c r="A579" s="23" t="s">
        <v>647</v>
      </c>
      <c r="B579" s="24" t="s">
        <v>651</v>
      </c>
      <c r="C579" s="41">
        <v>5309</v>
      </c>
      <c r="D579" s="25"/>
      <c r="E579" s="50">
        <v>1369</v>
      </c>
      <c r="F579" s="39" t="str">
        <f t="shared" si="27"/>
        <v/>
      </c>
      <c r="G579" s="59" t="str">
        <f t="shared" si="28"/>
        <v/>
      </c>
      <c r="H579" s="59" t="str">
        <f t="shared" si="29"/>
        <v/>
      </c>
      <c r="I579" s="26"/>
    </row>
    <row r="580" spans="1:9" ht="15" hidden="1" thickBot="1" x14ac:dyDescent="0.35">
      <c r="A580" s="23" t="s">
        <v>647</v>
      </c>
      <c r="B580" s="24" t="s">
        <v>652</v>
      </c>
      <c r="C580" s="41">
        <v>7607</v>
      </c>
      <c r="D580" s="25"/>
      <c r="E580" s="50">
        <v>2561</v>
      </c>
      <c r="F580" s="39" t="str">
        <f t="shared" si="27"/>
        <v/>
      </c>
      <c r="G580" s="59" t="str">
        <f t="shared" si="28"/>
        <v/>
      </c>
      <c r="H580" s="59" t="str">
        <f t="shared" si="29"/>
        <v/>
      </c>
      <c r="I580" s="26"/>
    </row>
    <row r="581" spans="1:9" ht="15" hidden="1" thickBot="1" x14ac:dyDescent="0.35">
      <c r="A581" s="23" t="s">
        <v>647</v>
      </c>
      <c r="B581" s="24" t="s">
        <v>653</v>
      </c>
      <c r="C581" s="41">
        <v>39303</v>
      </c>
      <c r="D581" s="25"/>
      <c r="E581" s="50">
        <v>6176</v>
      </c>
      <c r="F581" s="39" t="str">
        <f t="shared" si="27"/>
        <v/>
      </c>
      <c r="G581" s="59" t="str">
        <f t="shared" si="28"/>
        <v/>
      </c>
      <c r="H581" s="59" t="str">
        <f t="shared" si="29"/>
        <v/>
      </c>
      <c r="I581" s="26"/>
    </row>
    <row r="582" spans="1:9" ht="15" hidden="1" thickBot="1" x14ac:dyDescent="0.35">
      <c r="A582" s="23" t="s">
        <v>647</v>
      </c>
      <c r="B582" s="24" t="s">
        <v>654</v>
      </c>
      <c r="C582" s="41">
        <v>18065</v>
      </c>
      <c r="D582" s="25"/>
      <c r="E582" s="50">
        <v>3777</v>
      </c>
      <c r="F582" s="39" t="str">
        <f t="shared" si="27"/>
        <v/>
      </c>
      <c r="G582" s="59" t="str">
        <f t="shared" si="28"/>
        <v/>
      </c>
      <c r="H582" s="59" t="str">
        <f t="shared" si="29"/>
        <v/>
      </c>
      <c r="I582" s="26"/>
    </row>
    <row r="583" spans="1:9" ht="15" hidden="1" thickBot="1" x14ac:dyDescent="0.35">
      <c r="A583" s="23" t="s">
        <v>647</v>
      </c>
      <c r="B583" s="24" t="s">
        <v>655</v>
      </c>
      <c r="C583" s="41">
        <v>6218</v>
      </c>
      <c r="D583" s="25"/>
      <c r="E583" s="50">
        <v>1205</v>
      </c>
      <c r="F583" s="39" t="str">
        <f t="shared" si="27"/>
        <v/>
      </c>
      <c r="G583" s="59" t="str">
        <f t="shared" si="28"/>
        <v/>
      </c>
      <c r="H583" s="59" t="str">
        <f t="shared" si="29"/>
        <v/>
      </c>
      <c r="I583" s="26"/>
    </row>
    <row r="584" spans="1:9" ht="15" hidden="1" thickBot="1" x14ac:dyDescent="0.35">
      <c r="A584" s="23" t="s">
        <v>647</v>
      </c>
      <c r="B584" s="24" t="s">
        <v>656</v>
      </c>
      <c r="C584" s="41">
        <v>35906</v>
      </c>
      <c r="D584" s="25"/>
      <c r="E584" s="50">
        <v>8528</v>
      </c>
      <c r="F584" s="39" t="str">
        <f t="shared" si="27"/>
        <v/>
      </c>
      <c r="G584" s="59" t="str">
        <f t="shared" si="28"/>
        <v/>
      </c>
      <c r="H584" s="59" t="str">
        <f t="shared" si="29"/>
        <v/>
      </c>
      <c r="I584" s="26"/>
    </row>
    <row r="585" spans="1:9" ht="15" hidden="1" thickBot="1" x14ac:dyDescent="0.35">
      <c r="A585" s="23" t="s">
        <v>647</v>
      </c>
      <c r="B585" s="24" t="s">
        <v>657</v>
      </c>
      <c r="C585" s="41">
        <v>98332</v>
      </c>
      <c r="D585" s="25"/>
      <c r="E585" s="50">
        <v>14370</v>
      </c>
      <c r="F585" s="39" t="str">
        <f t="shared" si="27"/>
        <v/>
      </c>
      <c r="G585" s="59" t="str">
        <f t="shared" si="28"/>
        <v/>
      </c>
      <c r="H585" s="59" t="str">
        <f t="shared" si="29"/>
        <v/>
      </c>
      <c r="I585" s="26"/>
    </row>
    <row r="586" spans="1:9" ht="15" hidden="1" thickBot="1" x14ac:dyDescent="0.35">
      <c r="A586" s="23" t="s">
        <v>647</v>
      </c>
      <c r="B586" s="24" t="s">
        <v>658</v>
      </c>
      <c r="C586" s="41">
        <v>8760</v>
      </c>
      <c r="D586" s="25"/>
      <c r="E586" s="50">
        <v>2362</v>
      </c>
      <c r="F586" s="39" t="str">
        <f t="shared" si="27"/>
        <v/>
      </c>
      <c r="G586" s="59" t="str">
        <f t="shared" si="28"/>
        <v/>
      </c>
      <c r="H586" s="59" t="str">
        <f t="shared" si="29"/>
        <v/>
      </c>
      <c r="I586" s="26"/>
    </row>
    <row r="587" spans="1:9" ht="15" hidden="1" thickBot="1" x14ac:dyDescent="0.35">
      <c r="A587" s="23" t="s">
        <v>647</v>
      </c>
      <c r="B587" s="24" t="s">
        <v>659</v>
      </c>
      <c r="C587" s="41">
        <v>2233</v>
      </c>
      <c r="D587" s="25"/>
      <c r="E587" s="50" t="s">
        <v>136</v>
      </c>
      <c r="F587" s="39" t="str">
        <f t="shared" si="27"/>
        <v/>
      </c>
      <c r="G587" s="59" t="str">
        <f t="shared" si="28"/>
        <v/>
      </c>
      <c r="H587" s="59" t="str">
        <f t="shared" si="29"/>
        <v/>
      </c>
      <c r="I587" s="26"/>
    </row>
    <row r="588" spans="1:9" ht="15" hidden="1" thickBot="1" x14ac:dyDescent="0.35">
      <c r="A588" s="23" t="s">
        <v>647</v>
      </c>
      <c r="B588" s="24" t="s">
        <v>660</v>
      </c>
      <c r="C588" s="41">
        <v>706</v>
      </c>
      <c r="D588" s="25"/>
      <c r="E588" s="50">
        <v>188</v>
      </c>
      <c r="F588" s="39" t="str">
        <f t="shared" si="27"/>
        <v/>
      </c>
      <c r="G588" s="59" t="str">
        <f t="shared" si="28"/>
        <v/>
      </c>
      <c r="H588" s="59" t="str">
        <f t="shared" si="29"/>
        <v/>
      </c>
      <c r="I588" s="26"/>
    </row>
    <row r="589" spans="1:9" ht="15" hidden="1" thickBot="1" x14ac:dyDescent="0.35">
      <c r="A589" s="23" t="s">
        <v>647</v>
      </c>
      <c r="B589" s="24" t="s">
        <v>661</v>
      </c>
      <c r="C589" s="41">
        <v>174067</v>
      </c>
      <c r="D589" s="25"/>
      <c r="E589" s="50">
        <v>18054</v>
      </c>
      <c r="F589" s="39" t="str">
        <f t="shared" si="27"/>
        <v/>
      </c>
      <c r="G589" s="59" t="str">
        <f t="shared" si="28"/>
        <v/>
      </c>
      <c r="H589" s="59" t="str">
        <f t="shared" si="29"/>
        <v/>
      </c>
      <c r="I589" s="26"/>
    </row>
    <row r="590" spans="1:9" ht="15" hidden="1" thickBot="1" x14ac:dyDescent="0.35">
      <c r="A590" s="23" t="s">
        <v>647</v>
      </c>
      <c r="B590" s="24" t="s">
        <v>662</v>
      </c>
      <c r="C590" s="41">
        <v>6275</v>
      </c>
      <c r="D590" s="25"/>
      <c r="E590" s="50">
        <v>1284</v>
      </c>
      <c r="F590" s="39" t="str">
        <f t="shared" si="27"/>
        <v/>
      </c>
      <c r="G590" s="59" t="str">
        <f t="shared" si="28"/>
        <v/>
      </c>
      <c r="H590" s="59" t="str">
        <f t="shared" si="29"/>
        <v/>
      </c>
      <c r="I590" s="26"/>
    </row>
    <row r="591" spans="1:9" ht="15" hidden="1" thickBot="1" x14ac:dyDescent="0.35">
      <c r="A591" s="23" t="s">
        <v>647</v>
      </c>
      <c r="B591" s="24" t="s">
        <v>663</v>
      </c>
      <c r="C591" s="41">
        <v>19161</v>
      </c>
      <c r="D591" s="25"/>
      <c r="E591" s="50">
        <v>3121</v>
      </c>
      <c r="F591" s="39" t="str">
        <f t="shared" si="27"/>
        <v/>
      </c>
      <c r="G591" s="59" t="str">
        <f t="shared" si="28"/>
        <v/>
      </c>
      <c r="H591" s="59" t="str">
        <f t="shared" si="29"/>
        <v/>
      </c>
      <c r="I591" s="26"/>
    </row>
    <row r="592" spans="1:9" ht="15" hidden="1" thickBot="1" x14ac:dyDescent="0.35">
      <c r="A592" s="23" t="s">
        <v>647</v>
      </c>
      <c r="B592" s="24" t="s">
        <v>664</v>
      </c>
      <c r="C592" s="41">
        <v>751</v>
      </c>
      <c r="D592" s="25"/>
      <c r="E592" s="50">
        <v>99</v>
      </c>
      <c r="F592" s="39" t="str">
        <f t="shared" si="27"/>
        <v/>
      </c>
      <c r="G592" s="59" t="str">
        <f t="shared" si="28"/>
        <v/>
      </c>
      <c r="H592" s="59" t="str">
        <f t="shared" si="29"/>
        <v/>
      </c>
      <c r="I592" s="26"/>
    </row>
    <row r="593" spans="1:9" ht="15" hidden="1" thickBot="1" x14ac:dyDescent="0.35">
      <c r="A593" s="23" t="s">
        <v>647</v>
      </c>
      <c r="B593" s="24" t="s">
        <v>665</v>
      </c>
      <c r="C593" s="41">
        <v>6699</v>
      </c>
      <c r="D593" s="25"/>
      <c r="E593" s="50">
        <v>2650</v>
      </c>
      <c r="F593" s="39" t="str">
        <f t="shared" si="27"/>
        <v/>
      </c>
      <c r="G593" s="59" t="str">
        <f t="shared" si="28"/>
        <v/>
      </c>
      <c r="H593" s="59" t="str">
        <f t="shared" si="29"/>
        <v/>
      </c>
      <c r="I593" s="26"/>
    </row>
    <row r="594" spans="1:9" ht="15" hidden="1" thickBot="1" x14ac:dyDescent="0.35">
      <c r="A594" s="23" t="s">
        <v>647</v>
      </c>
      <c r="B594" s="24" t="s">
        <v>666</v>
      </c>
      <c r="C594" s="41">
        <v>3558</v>
      </c>
      <c r="D594" s="25"/>
      <c r="E594" s="50">
        <v>1235</v>
      </c>
      <c r="F594" s="39" t="str">
        <f t="shared" si="27"/>
        <v/>
      </c>
      <c r="G594" s="59" t="str">
        <f t="shared" si="28"/>
        <v/>
      </c>
      <c r="H594" s="59" t="str">
        <f t="shared" si="29"/>
        <v/>
      </c>
      <c r="I594" s="26"/>
    </row>
    <row r="595" spans="1:9" ht="15" hidden="1" thickBot="1" x14ac:dyDescent="0.35">
      <c r="A595" s="23" t="s">
        <v>647</v>
      </c>
      <c r="B595" s="24" t="s">
        <v>667</v>
      </c>
      <c r="C595" s="41">
        <v>20620</v>
      </c>
      <c r="D595" s="25"/>
      <c r="E595" s="50">
        <v>3488</v>
      </c>
      <c r="F595" s="39" t="str">
        <f t="shared" si="27"/>
        <v/>
      </c>
      <c r="G595" s="59" t="str">
        <f t="shared" si="28"/>
        <v/>
      </c>
      <c r="H595" s="59" t="str">
        <f t="shared" si="29"/>
        <v/>
      </c>
      <c r="I595" s="26"/>
    </row>
    <row r="596" spans="1:9" ht="15" hidden="1" thickBot="1" x14ac:dyDescent="0.35">
      <c r="A596" s="23" t="s">
        <v>647</v>
      </c>
      <c r="B596" s="24" t="s">
        <v>668</v>
      </c>
      <c r="C596" s="41">
        <v>11479</v>
      </c>
      <c r="D596" s="25"/>
      <c r="E596" s="50">
        <v>1941</v>
      </c>
      <c r="F596" s="39" t="str">
        <f t="shared" si="27"/>
        <v/>
      </c>
      <c r="G596" s="59" t="str">
        <f t="shared" si="28"/>
        <v/>
      </c>
      <c r="H596" s="59" t="str">
        <f t="shared" si="29"/>
        <v/>
      </c>
      <c r="I596" s="26"/>
    </row>
    <row r="597" spans="1:9" ht="15" hidden="1" thickBot="1" x14ac:dyDescent="0.35">
      <c r="A597" s="23" t="s">
        <v>647</v>
      </c>
      <c r="B597" s="24" t="s">
        <v>669</v>
      </c>
      <c r="C597" s="41">
        <v>10788</v>
      </c>
      <c r="D597" s="25"/>
      <c r="E597" s="50">
        <v>2102</v>
      </c>
      <c r="F597" s="39" t="str">
        <f t="shared" si="27"/>
        <v/>
      </c>
      <c r="G597" s="59" t="str">
        <f t="shared" si="28"/>
        <v/>
      </c>
      <c r="H597" s="59" t="str">
        <f t="shared" si="29"/>
        <v/>
      </c>
      <c r="I597" s="26"/>
    </row>
    <row r="598" spans="1:9" ht="15" hidden="1" thickBot="1" x14ac:dyDescent="0.35">
      <c r="A598" s="23" t="s">
        <v>647</v>
      </c>
      <c r="B598" s="24" t="s">
        <v>670</v>
      </c>
      <c r="C598" s="41">
        <v>13818</v>
      </c>
      <c r="D598" s="25"/>
      <c r="E598" s="50">
        <v>2542</v>
      </c>
      <c r="F598" s="39" t="str">
        <f t="shared" si="27"/>
        <v/>
      </c>
      <c r="G598" s="59" t="str">
        <f t="shared" si="28"/>
        <v/>
      </c>
      <c r="H598" s="59" t="str">
        <f t="shared" si="29"/>
        <v/>
      </c>
      <c r="I598" s="26"/>
    </row>
    <row r="599" spans="1:9" ht="15" hidden="1" thickBot="1" x14ac:dyDescent="0.35">
      <c r="A599" s="23" t="s">
        <v>647</v>
      </c>
      <c r="B599" s="24" t="s">
        <v>671</v>
      </c>
      <c r="C599" s="41">
        <v>12241</v>
      </c>
      <c r="D599" s="25"/>
      <c r="E599" s="50">
        <v>2218</v>
      </c>
      <c r="F599" s="39" t="str">
        <f t="shared" si="27"/>
        <v/>
      </c>
      <c r="G599" s="59" t="str">
        <f t="shared" si="28"/>
        <v/>
      </c>
      <c r="H599" s="59" t="str">
        <f t="shared" si="29"/>
        <v/>
      </c>
      <c r="I599" s="26"/>
    </row>
    <row r="600" spans="1:9" ht="15" hidden="1" thickBot="1" x14ac:dyDescent="0.35">
      <c r="A600" s="23" t="s">
        <v>647</v>
      </c>
      <c r="B600" s="24" t="s">
        <v>672</v>
      </c>
      <c r="C600" s="41">
        <v>13741</v>
      </c>
      <c r="D600" s="25"/>
      <c r="E600" s="50">
        <v>4125</v>
      </c>
      <c r="F600" s="39" t="str">
        <f t="shared" si="27"/>
        <v/>
      </c>
      <c r="G600" s="59" t="str">
        <f t="shared" si="28"/>
        <v/>
      </c>
      <c r="H600" s="59" t="str">
        <f t="shared" si="29"/>
        <v/>
      </c>
      <c r="I600" s="26"/>
    </row>
    <row r="601" spans="1:9" ht="15" hidden="1" thickBot="1" x14ac:dyDescent="0.35">
      <c r="A601" s="23" t="s">
        <v>647</v>
      </c>
      <c r="B601" s="24" t="s">
        <v>673</v>
      </c>
      <c r="C601" s="41">
        <v>24196</v>
      </c>
      <c r="D601" s="25"/>
      <c r="E601" s="50">
        <v>3179</v>
      </c>
      <c r="F601" s="39" t="str">
        <f t="shared" si="27"/>
        <v/>
      </c>
      <c r="G601" s="59" t="str">
        <f t="shared" si="28"/>
        <v/>
      </c>
      <c r="H601" s="59" t="str">
        <f t="shared" si="29"/>
        <v/>
      </c>
      <c r="I601" s="26"/>
    </row>
    <row r="602" spans="1:9" ht="15" hidden="1" thickBot="1" x14ac:dyDescent="0.35">
      <c r="A602" s="23" t="s">
        <v>647</v>
      </c>
      <c r="B602" s="24" t="s">
        <v>674</v>
      </c>
      <c r="C602" s="41">
        <v>18041</v>
      </c>
      <c r="D602" s="25"/>
      <c r="E602" s="50">
        <v>2388</v>
      </c>
      <c r="F602" s="39" t="str">
        <f t="shared" si="27"/>
        <v/>
      </c>
      <c r="G602" s="59" t="str">
        <f t="shared" si="28"/>
        <v/>
      </c>
      <c r="H602" s="59" t="str">
        <f t="shared" si="29"/>
        <v/>
      </c>
      <c r="I602" s="26"/>
    </row>
    <row r="603" spans="1:9" ht="15" hidden="1" thickBot="1" x14ac:dyDescent="0.35">
      <c r="A603" s="23" t="s">
        <v>647</v>
      </c>
      <c r="B603" s="24" t="s">
        <v>675</v>
      </c>
      <c r="C603" s="41">
        <v>131535</v>
      </c>
      <c r="D603" s="25"/>
      <c r="E603" s="50">
        <v>25576</v>
      </c>
      <c r="F603" s="39" t="str">
        <f t="shared" si="27"/>
        <v/>
      </c>
      <c r="G603" s="59" t="str">
        <f t="shared" si="28"/>
        <v/>
      </c>
      <c r="H603" s="59" t="str">
        <f t="shared" si="29"/>
        <v/>
      </c>
      <c r="I603" s="26"/>
    </row>
    <row r="604" spans="1:9" ht="15" hidden="1" thickBot="1" x14ac:dyDescent="0.35">
      <c r="A604" s="23" t="s">
        <v>647</v>
      </c>
      <c r="B604" s="24" t="s">
        <v>676</v>
      </c>
      <c r="C604" s="41">
        <v>35623</v>
      </c>
      <c r="D604" s="25"/>
      <c r="E604" s="50">
        <v>5478</v>
      </c>
      <c r="F604" s="39" t="str">
        <f t="shared" si="27"/>
        <v/>
      </c>
      <c r="G604" s="59" t="str">
        <f t="shared" si="28"/>
        <v/>
      </c>
      <c r="H604" s="59" t="str">
        <f t="shared" si="29"/>
        <v/>
      </c>
      <c r="I604" s="26"/>
    </row>
    <row r="605" spans="1:9" ht="15" hidden="1" thickBot="1" x14ac:dyDescent="0.35">
      <c r="A605" s="23" t="s">
        <v>647</v>
      </c>
      <c r="B605" s="24" t="s">
        <v>677</v>
      </c>
      <c r="C605" s="41">
        <v>6577</v>
      </c>
      <c r="D605" s="25"/>
      <c r="E605" s="50">
        <v>2521</v>
      </c>
      <c r="F605" s="39" t="str">
        <f t="shared" si="27"/>
        <v/>
      </c>
      <c r="G605" s="59" t="str">
        <f t="shared" si="28"/>
        <v/>
      </c>
      <c r="H605" s="59" t="str">
        <f t="shared" si="29"/>
        <v/>
      </c>
      <c r="I605" s="26"/>
    </row>
    <row r="606" spans="1:9" ht="15" hidden="1" thickBot="1" x14ac:dyDescent="0.35">
      <c r="A606" s="23" t="s">
        <v>647</v>
      </c>
      <c r="B606" s="24" t="s">
        <v>678</v>
      </c>
      <c r="C606" s="41">
        <v>3147</v>
      </c>
      <c r="D606" s="25"/>
      <c r="E606" s="50">
        <v>1873</v>
      </c>
      <c r="F606" s="39" t="str">
        <f t="shared" si="27"/>
        <v/>
      </c>
      <c r="G606" s="59" t="str">
        <f t="shared" si="28"/>
        <v/>
      </c>
      <c r="H606" s="59" t="str">
        <f t="shared" si="29"/>
        <v/>
      </c>
      <c r="I606" s="26"/>
    </row>
    <row r="607" spans="1:9" ht="15" hidden="1" thickBot="1" x14ac:dyDescent="0.35">
      <c r="A607" s="23" t="s">
        <v>647</v>
      </c>
      <c r="B607" s="24" t="s">
        <v>679</v>
      </c>
      <c r="C607" s="41">
        <v>3989</v>
      </c>
      <c r="D607" s="25"/>
      <c r="E607" s="50">
        <v>803</v>
      </c>
      <c r="F607" s="39" t="str">
        <f t="shared" si="27"/>
        <v/>
      </c>
      <c r="G607" s="59" t="str">
        <f t="shared" si="28"/>
        <v/>
      </c>
      <c r="H607" s="59" t="str">
        <f t="shared" si="29"/>
        <v/>
      </c>
      <c r="I607" s="26"/>
    </row>
    <row r="608" spans="1:9" ht="15" hidden="1" thickBot="1" x14ac:dyDescent="0.35">
      <c r="A608" s="23" t="s">
        <v>647</v>
      </c>
      <c r="B608" s="24" t="s">
        <v>680</v>
      </c>
      <c r="C608" s="41">
        <v>35097</v>
      </c>
      <c r="D608" s="25"/>
      <c r="E608" s="50">
        <v>2458</v>
      </c>
      <c r="F608" s="39" t="str">
        <f t="shared" si="27"/>
        <v/>
      </c>
      <c r="G608" s="59" t="str">
        <f t="shared" si="28"/>
        <v/>
      </c>
      <c r="H608" s="59" t="str">
        <f t="shared" si="29"/>
        <v/>
      </c>
      <c r="I608" s="26"/>
    </row>
    <row r="609" spans="1:9" ht="15" hidden="1" thickBot="1" x14ac:dyDescent="0.35">
      <c r="A609" s="23" t="s">
        <v>647</v>
      </c>
      <c r="B609" s="24" t="s">
        <v>681</v>
      </c>
      <c r="C609" s="41">
        <v>16009</v>
      </c>
      <c r="D609" s="25"/>
      <c r="E609" s="50">
        <v>2612</v>
      </c>
      <c r="F609" s="39" t="str">
        <f t="shared" si="27"/>
        <v/>
      </c>
      <c r="G609" s="59" t="str">
        <f t="shared" si="28"/>
        <v/>
      </c>
      <c r="H609" s="59" t="str">
        <f t="shared" si="29"/>
        <v/>
      </c>
      <c r="I609" s="26"/>
    </row>
    <row r="610" spans="1:9" ht="15" hidden="1" thickBot="1" x14ac:dyDescent="0.35">
      <c r="A610" s="23" t="s">
        <v>647</v>
      </c>
      <c r="B610" s="24" t="s">
        <v>682</v>
      </c>
      <c r="C610" s="41">
        <v>35410</v>
      </c>
      <c r="D610" s="25"/>
      <c r="E610" s="50">
        <v>7563</v>
      </c>
      <c r="F610" s="39" t="str">
        <f t="shared" si="27"/>
        <v/>
      </c>
      <c r="G610" s="59" t="str">
        <f t="shared" si="28"/>
        <v/>
      </c>
      <c r="H610" s="59" t="str">
        <f t="shared" si="29"/>
        <v/>
      </c>
      <c r="I610" s="26"/>
    </row>
    <row r="611" spans="1:9" ht="15" hidden="1" thickBot="1" x14ac:dyDescent="0.35">
      <c r="A611" s="23" t="s">
        <v>647</v>
      </c>
      <c r="B611" s="24" t="s">
        <v>683</v>
      </c>
      <c r="C611" s="41">
        <v>3844</v>
      </c>
      <c r="D611" s="25"/>
      <c r="E611" s="50">
        <v>944</v>
      </c>
      <c r="F611" s="39" t="str">
        <f t="shared" si="27"/>
        <v/>
      </c>
      <c r="G611" s="59" t="str">
        <f t="shared" si="28"/>
        <v/>
      </c>
      <c r="H611" s="59" t="str">
        <f t="shared" si="29"/>
        <v/>
      </c>
      <c r="I611" s="26"/>
    </row>
    <row r="612" spans="1:9" ht="15" hidden="1" thickBot="1" x14ac:dyDescent="0.35">
      <c r="A612" s="23" t="s">
        <v>647</v>
      </c>
      <c r="B612" s="24" t="s">
        <v>684</v>
      </c>
      <c r="C612" s="41">
        <v>8317</v>
      </c>
      <c r="D612" s="25"/>
      <c r="E612" s="50">
        <v>1404</v>
      </c>
      <c r="F612" s="39" t="str">
        <f t="shared" si="27"/>
        <v/>
      </c>
      <c r="G612" s="59" t="str">
        <f t="shared" si="28"/>
        <v/>
      </c>
      <c r="H612" s="59" t="str">
        <f t="shared" si="29"/>
        <v/>
      </c>
      <c r="I612" s="26"/>
    </row>
    <row r="613" spans="1:9" ht="15" hidden="1" thickBot="1" x14ac:dyDescent="0.35">
      <c r="A613" s="23" t="s">
        <v>647</v>
      </c>
      <c r="B613" s="24" t="s">
        <v>685</v>
      </c>
      <c r="C613" s="41">
        <v>19397</v>
      </c>
      <c r="D613" s="25"/>
      <c r="E613" s="50">
        <v>3354</v>
      </c>
      <c r="F613" s="39" t="str">
        <f t="shared" si="27"/>
        <v/>
      </c>
      <c r="G613" s="59" t="str">
        <f t="shared" si="28"/>
        <v/>
      </c>
      <c r="H613" s="59" t="str">
        <f t="shared" si="29"/>
        <v/>
      </c>
      <c r="I613" s="26"/>
    </row>
    <row r="614" spans="1:9" ht="15" hidden="1" thickBot="1" x14ac:dyDescent="0.35">
      <c r="A614" s="23" t="s">
        <v>647</v>
      </c>
      <c r="B614" s="24" t="s">
        <v>686</v>
      </c>
      <c r="C614" s="41">
        <v>6498</v>
      </c>
      <c r="D614" s="25"/>
      <c r="E614" s="50">
        <v>1077</v>
      </c>
      <c r="F614" s="39" t="str">
        <f t="shared" si="27"/>
        <v/>
      </c>
      <c r="G614" s="59" t="str">
        <f t="shared" si="28"/>
        <v/>
      </c>
      <c r="H614" s="59" t="str">
        <f t="shared" si="29"/>
        <v/>
      </c>
      <c r="I614" s="26"/>
    </row>
    <row r="615" spans="1:9" ht="15" hidden="1" thickBot="1" x14ac:dyDescent="0.35">
      <c r="A615" s="23" t="s">
        <v>647</v>
      </c>
      <c r="B615" s="24" t="s">
        <v>687</v>
      </c>
      <c r="C615" s="41">
        <v>10463</v>
      </c>
      <c r="D615" s="25"/>
      <c r="E615" s="50">
        <v>3620</v>
      </c>
      <c r="F615" s="39" t="str">
        <f t="shared" si="27"/>
        <v/>
      </c>
      <c r="G615" s="59" t="str">
        <f t="shared" si="28"/>
        <v/>
      </c>
      <c r="H615" s="59" t="str">
        <f t="shared" si="29"/>
        <v/>
      </c>
      <c r="I615" s="26"/>
    </row>
    <row r="616" spans="1:9" ht="15" hidden="1" thickBot="1" x14ac:dyDescent="0.35">
      <c r="A616" s="23" t="s">
        <v>647</v>
      </c>
      <c r="B616" s="24" t="s">
        <v>688</v>
      </c>
      <c r="C616" s="41">
        <v>9642</v>
      </c>
      <c r="D616" s="25"/>
      <c r="E616" s="50">
        <v>1358</v>
      </c>
      <c r="F616" s="39" t="str">
        <f t="shared" si="27"/>
        <v/>
      </c>
      <c r="G616" s="59" t="str">
        <f t="shared" si="28"/>
        <v/>
      </c>
      <c r="H616" s="59" t="str">
        <f t="shared" si="29"/>
        <v/>
      </c>
      <c r="I616" s="26"/>
    </row>
    <row r="617" spans="1:9" ht="15" hidden="1" thickBot="1" x14ac:dyDescent="0.35">
      <c r="A617" s="23" t="s">
        <v>647</v>
      </c>
      <c r="B617" s="24" t="s">
        <v>689</v>
      </c>
      <c r="C617" s="41">
        <v>70683</v>
      </c>
      <c r="D617" s="25"/>
      <c r="E617" s="50">
        <v>10591</v>
      </c>
      <c r="F617" s="39" t="str">
        <f t="shared" si="27"/>
        <v/>
      </c>
      <c r="G617" s="59" t="str">
        <f t="shared" si="28"/>
        <v/>
      </c>
      <c r="H617" s="59" t="str">
        <f t="shared" si="29"/>
        <v/>
      </c>
      <c r="I617" s="26"/>
    </row>
    <row r="618" spans="1:9" ht="15" hidden="1" thickBot="1" x14ac:dyDescent="0.35">
      <c r="A618" s="23" t="s">
        <v>647</v>
      </c>
      <c r="B618" s="24" t="s">
        <v>690</v>
      </c>
      <c r="C618" s="41">
        <v>8859</v>
      </c>
      <c r="D618" s="25"/>
      <c r="E618" s="50">
        <v>1989</v>
      </c>
      <c r="F618" s="39" t="str">
        <f t="shared" si="27"/>
        <v/>
      </c>
      <c r="G618" s="59" t="str">
        <f t="shared" si="28"/>
        <v/>
      </c>
      <c r="H618" s="59" t="str">
        <f t="shared" si="29"/>
        <v/>
      </c>
      <c r="I618" s="26"/>
    </row>
    <row r="619" spans="1:9" ht="15" hidden="1" thickBot="1" x14ac:dyDescent="0.35">
      <c r="A619" s="23" t="s">
        <v>647</v>
      </c>
      <c r="B619" s="24" t="s">
        <v>691</v>
      </c>
      <c r="C619" s="41">
        <v>8202</v>
      </c>
      <c r="D619" s="25"/>
      <c r="E619" s="50">
        <v>2187</v>
      </c>
      <c r="F619" s="39" t="str">
        <f t="shared" si="27"/>
        <v/>
      </c>
      <c r="G619" s="59" t="str">
        <f t="shared" si="28"/>
        <v/>
      </c>
      <c r="H619" s="59" t="str">
        <f t="shared" si="29"/>
        <v/>
      </c>
      <c r="I619" s="26"/>
    </row>
    <row r="620" spans="1:9" ht="15" hidden="1" thickBot="1" x14ac:dyDescent="0.35">
      <c r="A620" s="23" t="s">
        <v>647</v>
      </c>
      <c r="B620" s="24" t="s">
        <v>692</v>
      </c>
      <c r="C620" s="48" t="s">
        <v>136</v>
      </c>
      <c r="D620" s="25"/>
      <c r="E620" s="50" t="s">
        <v>137</v>
      </c>
      <c r="F620" s="39" t="str">
        <f t="shared" si="27"/>
        <v/>
      </c>
      <c r="G620" s="59" t="str">
        <f t="shared" si="28"/>
        <v/>
      </c>
      <c r="H620" s="59" t="str">
        <f t="shared" si="29"/>
        <v/>
      </c>
      <c r="I620" s="26"/>
    </row>
    <row r="621" spans="1:9" ht="15" hidden="1" thickBot="1" x14ac:dyDescent="0.35">
      <c r="A621" s="23" t="s">
        <v>647</v>
      </c>
      <c r="B621" s="24" t="s">
        <v>693</v>
      </c>
      <c r="C621" s="41">
        <v>1438927</v>
      </c>
      <c r="D621" s="25"/>
      <c r="E621" s="50">
        <v>216838</v>
      </c>
      <c r="F621" s="39" t="str">
        <f t="shared" si="27"/>
        <v/>
      </c>
      <c r="G621" s="59" t="str">
        <f t="shared" si="28"/>
        <v/>
      </c>
      <c r="H621" s="59" t="str">
        <f t="shared" si="29"/>
        <v/>
      </c>
      <c r="I621" s="26"/>
    </row>
    <row r="622" spans="1:9" ht="15" hidden="1" thickBot="1" x14ac:dyDescent="0.35">
      <c r="A622" s="23" t="s">
        <v>694</v>
      </c>
      <c r="B622" s="24" t="s">
        <v>695</v>
      </c>
      <c r="C622" s="41">
        <v>61819</v>
      </c>
      <c r="D622" s="25"/>
      <c r="E622" s="50">
        <v>12637</v>
      </c>
      <c r="F622" s="39" t="str">
        <f t="shared" si="27"/>
        <v/>
      </c>
      <c r="G622" s="59" t="str">
        <f t="shared" si="28"/>
        <v/>
      </c>
      <c r="H622" s="59" t="str">
        <f t="shared" si="29"/>
        <v/>
      </c>
      <c r="I622" s="26"/>
    </row>
    <row r="623" spans="1:9" ht="15" hidden="1" thickBot="1" x14ac:dyDescent="0.35">
      <c r="A623" s="23" t="s">
        <v>694</v>
      </c>
      <c r="B623" s="24" t="s">
        <v>696</v>
      </c>
      <c r="C623" s="41">
        <v>6057</v>
      </c>
      <c r="D623" s="25"/>
      <c r="E623" s="50">
        <v>1432</v>
      </c>
      <c r="F623" s="39" t="str">
        <f t="shared" si="27"/>
        <v/>
      </c>
      <c r="G623" s="59" t="str">
        <f t="shared" si="28"/>
        <v/>
      </c>
      <c r="H623" s="59" t="str">
        <f t="shared" si="29"/>
        <v/>
      </c>
      <c r="I623" s="26"/>
    </row>
    <row r="624" spans="1:9" ht="15" hidden="1" thickBot="1" x14ac:dyDescent="0.35">
      <c r="A624" s="23" t="s">
        <v>694</v>
      </c>
      <c r="B624" s="24" t="s">
        <v>697</v>
      </c>
      <c r="C624" s="41">
        <v>14788</v>
      </c>
      <c r="D624" s="25"/>
      <c r="E624" s="50">
        <v>2878</v>
      </c>
      <c r="F624" s="39" t="str">
        <f t="shared" si="27"/>
        <v/>
      </c>
      <c r="G624" s="59" t="str">
        <f t="shared" si="28"/>
        <v/>
      </c>
      <c r="H624" s="59" t="str">
        <f t="shared" si="29"/>
        <v/>
      </c>
      <c r="I624" s="26"/>
    </row>
    <row r="625" spans="1:9" ht="15" hidden="1" thickBot="1" x14ac:dyDescent="0.35">
      <c r="A625" s="23" t="s">
        <v>694</v>
      </c>
      <c r="B625" s="24" t="s">
        <v>698</v>
      </c>
      <c r="C625" s="41">
        <v>49409</v>
      </c>
      <c r="D625" s="25"/>
      <c r="E625" s="50">
        <v>6682</v>
      </c>
      <c r="F625" s="39" t="str">
        <f t="shared" si="27"/>
        <v/>
      </c>
      <c r="G625" s="59" t="str">
        <f t="shared" si="28"/>
        <v/>
      </c>
      <c r="H625" s="59" t="str">
        <f t="shared" si="29"/>
        <v/>
      </c>
      <c r="I625" s="26"/>
    </row>
    <row r="626" spans="1:9" ht="15" hidden="1" thickBot="1" x14ac:dyDescent="0.35">
      <c r="A626" s="23" t="s">
        <v>694</v>
      </c>
      <c r="B626" s="24" t="s">
        <v>699</v>
      </c>
      <c r="C626" s="41">
        <v>4578</v>
      </c>
      <c r="D626" s="25"/>
      <c r="E626" s="50">
        <v>868</v>
      </c>
      <c r="F626" s="39" t="str">
        <f t="shared" si="27"/>
        <v/>
      </c>
      <c r="G626" s="59" t="str">
        <f t="shared" si="28"/>
        <v/>
      </c>
      <c r="H626" s="59" t="str">
        <f t="shared" si="29"/>
        <v/>
      </c>
      <c r="I626" s="26"/>
    </row>
    <row r="627" spans="1:9" ht="15" hidden="1" thickBot="1" x14ac:dyDescent="0.35">
      <c r="A627" s="23" t="s">
        <v>694</v>
      </c>
      <c r="B627" s="24" t="s">
        <v>700</v>
      </c>
      <c r="C627" s="41">
        <v>31425</v>
      </c>
      <c r="D627" s="25"/>
      <c r="E627" s="50">
        <v>6503</v>
      </c>
      <c r="F627" s="39" t="str">
        <f t="shared" si="27"/>
        <v/>
      </c>
      <c r="G627" s="59" t="str">
        <f t="shared" si="28"/>
        <v/>
      </c>
      <c r="H627" s="59" t="str">
        <f t="shared" si="29"/>
        <v/>
      </c>
      <c r="I627" s="26"/>
    </row>
    <row r="628" spans="1:9" ht="15" hidden="1" thickBot="1" x14ac:dyDescent="0.35">
      <c r="A628" s="23" t="s">
        <v>694</v>
      </c>
      <c r="B628" s="24" t="s">
        <v>701</v>
      </c>
      <c r="C628" s="41">
        <v>4653</v>
      </c>
      <c r="D628" s="25"/>
      <c r="E628" s="50">
        <v>988</v>
      </c>
      <c r="F628" s="39" t="str">
        <f t="shared" si="27"/>
        <v/>
      </c>
      <c r="G628" s="59" t="str">
        <f t="shared" si="28"/>
        <v/>
      </c>
      <c r="H628" s="59" t="str">
        <f t="shared" si="29"/>
        <v/>
      </c>
      <c r="I628" s="26"/>
    </row>
    <row r="629" spans="1:9" ht="15" hidden="1" thickBot="1" x14ac:dyDescent="0.35">
      <c r="A629" s="23" t="s">
        <v>694</v>
      </c>
      <c r="B629" s="24" t="s">
        <v>702</v>
      </c>
      <c r="C629" s="41">
        <v>13535</v>
      </c>
      <c r="D629" s="25"/>
      <c r="E629" s="50">
        <v>3054</v>
      </c>
      <c r="F629" s="39" t="str">
        <f t="shared" si="27"/>
        <v/>
      </c>
      <c r="G629" s="59" t="str">
        <f t="shared" si="28"/>
        <v/>
      </c>
      <c r="H629" s="59" t="str">
        <f t="shared" si="29"/>
        <v/>
      </c>
      <c r="I629" s="26"/>
    </row>
    <row r="630" spans="1:9" ht="15" hidden="1" thickBot="1" x14ac:dyDescent="0.35">
      <c r="A630" s="23" t="s">
        <v>694</v>
      </c>
      <c r="B630" s="24" t="s">
        <v>703</v>
      </c>
      <c r="C630" s="41">
        <v>11675</v>
      </c>
      <c r="D630" s="25"/>
      <c r="E630" s="50">
        <v>2025</v>
      </c>
      <c r="F630" s="39" t="str">
        <f t="shared" si="27"/>
        <v/>
      </c>
      <c r="G630" s="59" t="str">
        <f t="shared" si="28"/>
        <v/>
      </c>
      <c r="H630" s="59" t="str">
        <f t="shared" si="29"/>
        <v/>
      </c>
      <c r="I630" s="26"/>
    </row>
    <row r="631" spans="1:9" ht="15" hidden="1" thickBot="1" x14ac:dyDescent="0.35">
      <c r="A631" s="23" t="s">
        <v>694</v>
      </c>
      <c r="B631" s="24" t="s">
        <v>704</v>
      </c>
      <c r="C631" s="41">
        <v>194063</v>
      </c>
      <c r="D631" s="25"/>
      <c r="E631" s="50">
        <v>15996</v>
      </c>
      <c r="F631" s="39" t="str">
        <f t="shared" si="27"/>
        <v/>
      </c>
      <c r="G631" s="59" t="str">
        <f t="shared" si="28"/>
        <v/>
      </c>
      <c r="H631" s="59" t="str">
        <f t="shared" si="29"/>
        <v/>
      </c>
      <c r="I631" s="26"/>
    </row>
    <row r="632" spans="1:9" ht="15" hidden="1" thickBot="1" x14ac:dyDescent="0.35">
      <c r="A632" s="23" t="s">
        <v>694</v>
      </c>
      <c r="B632" s="24" t="s">
        <v>705</v>
      </c>
      <c r="C632" s="41">
        <v>29875</v>
      </c>
      <c r="D632" s="25"/>
      <c r="E632" s="50">
        <v>6060</v>
      </c>
      <c r="F632" s="39" t="str">
        <f t="shared" si="27"/>
        <v/>
      </c>
      <c r="G632" s="59" t="str">
        <f t="shared" si="28"/>
        <v/>
      </c>
      <c r="H632" s="59" t="str">
        <f t="shared" si="29"/>
        <v/>
      </c>
      <c r="I632" s="26"/>
    </row>
    <row r="633" spans="1:9" ht="15" hidden="1" thickBot="1" x14ac:dyDescent="0.35">
      <c r="A633" s="23" t="s">
        <v>694</v>
      </c>
      <c r="B633" s="24" t="s">
        <v>706</v>
      </c>
      <c r="C633" s="41">
        <v>14778</v>
      </c>
      <c r="D633" s="25"/>
      <c r="E633" s="50">
        <v>2962</v>
      </c>
      <c r="F633" s="39" t="str">
        <f t="shared" si="27"/>
        <v/>
      </c>
      <c r="G633" s="59" t="str">
        <f t="shared" si="28"/>
        <v/>
      </c>
      <c r="H633" s="59" t="str">
        <f t="shared" si="29"/>
        <v/>
      </c>
      <c r="I633" s="26"/>
    </row>
    <row r="634" spans="1:9" ht="15" hidden="1" thickBot="1" x14ac:dyDescent="0.35">
      <c r="A634" s="23" t="s">
        <v>694</v>
      </c>
      <c r="B634" s="24" t="s">
        <v>707</v>
      </c>
      <c r="C634" s="41">
        <v>12253</v>
      </c>
      <c r="D634" s="25"/>
      <c r="E634" s="50">
        <v>2921</v>
      </c>
      <c r="F634" s="39" t="str">
        <f t="shared" si="27"/>
        <v/>
      </c>
      <c r="G634" s="59" t="str">
        <f t="shared" si="28"/>
        <v/>
      </c>
      <c r="H634" s="59" t="str">
        <f t="shared" si="29"/>
        <v/>
      </c>
      <c r="I634" s="26"/>
    </row>
    <row r="635" spans="1:9" ht="15" hidden="1" thickBot="1" x14ac:dyDescent="0.35">
      <c r="A635" s="23" t="s">
        <v>694</v>
      </c>
      <c r="B635" s="24" t="s">
        <v>708</v>
      </c>
      <c r="C635" s="41">
        <v>33761</v>
      </c>
      <c r="D635" s="25"/>
      <c r="E635" s="50">
        <v>6038</v>
      </c>
      <c r="F635" s="39" t="str">
        <f t="shared" si="27"/>
        <v/>
      </c>
      <c r="G635" s="59" t="str">
        <f t="shared" si="28"/>
        <v/>
      </c>
      <c r="H635" s="59" t="str">
        <f t="shared" si="29"/>
        <v/>
      </c>
      <c r="I635" s="26"/>
    </row>
    <row r="636" spans="1:9" ht="15" hidden="1" thickBot="1" x14ac:dyDescent="0.35">
      <c r="A636" s="23" t="s">
        <v>694</v>
      </c>
      <c r="B636" s="24" t="s">
        <v>709</v>
      </c>
      <c r="C636" s="41">
        <v>47691</v>
      </c>
      <c r="D636" s="25"/>
      <c r="E636" s="50">
        <v>7459</v>
      </c>
      <c r="F636" s="39" t="str">
        <f t="shared" si="27"/>
        <v/>
      </c>
      <c r="G636" s="59" t="str">
        <f t="shared" si="28"/>
        <v/>
      </c>
      <c r="H636" s="59" t="str">
        <f t="shared" si="29"/>
        <v/>
      </c>
      <c r="I636" s="26"/>
    </row>
    <row r="637" spans="1:9" ht="15" hidden="1" thickBot="1" x14ac:dyDescent="0.35">
      <c r="A637" s="23" t="s">
        <v>694</v>
      </c>
      <c r="B637" s="24" t="s">
        <v>710</v>
      </c>
      <c r="C637" s="41">
        <v>4616992</v>
      </c>
      <c r="D637" s="25"/>
      <c r="E637" s="50">
        <v>588023</v>
      </c>
      <c r="F637" s="39" t="str">
        <f t="shared" si="27"/>
        <v/>
      </c>
      <c r="G637" s="59" t="str">
        <f t="shared" si="28"/>
        <v/>
      </c>
      <c r="H637" s="59" t="str">
        <f t="shared" si="29"/>
        <v/>
      </c>
      <c r="I637" s="26"/>
    </row>
    <row r="638" spans="1:9" ht="15" hidden="1" thickBot="1" x14ac:dyDescent="0.35">
      <c r="A638" s="23" t="s">
        <v>694</v>
      </c>
      <c r="B638" s="24" t="s">
        <v>711</v>
      </c>
      <c r="C638" s="41">
        <v>16061</v>
      </c>
      <c r="D638" s="25"/>
      <c r="E638" s="50">
        <v>3875</v>
      </c>
      <c r="F638" s="39" t="str">
        <f t="shared" si="27"/>
        <v/>
      </c>
      <c r="G638" s="59" t="str">
        <f t="shared" si="28"/>
        <v/>
      </c>
      <c r="H638" s="59" t="str">
        <f t="shared" si="29"/>
        <v/>
      </c>
      <c r="I638" s="26"/>
    </row>
    <row r="639" spans="1:9" ht="15" hidden="1" thickBot="1" x14ac:dyDescent="0.35">
      <c r="A639" s="23" t="s">
        <v>694</v>
      </c>
      <c r="B639" s="24" t="s">
        <v>712</v>
      </c>
      <c r="C639" s="41">
        <v>10131</v>
      </c>
      <c r="D639" s="25"/>
      <c r="E639" s="50">
        <v>1786</v>
      </c>
      <c r="F639" s="39" t="str">
        <f t="shared" si="27"/>
        <v/>
      </c>
      <c r="G639" s="59" t="str">
        <f t="shared" si="28"/>
        <v/>
      </c>
      <c r="H639" s="59" t="str">
        <f t="shared" si="29"/>
        <v/>
      </c>
      <c r="I639" s="26"/>
    </row>
    <row r="640" spans="1:9" ht="15" hidden="1" thickBot="1" x14ac:dyDescent="0.35">
      <c r="A640" s="23" t="s">
        <v>694</v>
      </c>
      <c r="B640" s="24" t="s">
        <v>713</v>
      </c>
      <c r="C640" s="41">
        <v>96306</v>
      </c>
      <c r="D640" s="25"/>
      <c r="E640" s="50">
        <v>11836</v>
      </c>
      <c r="F640" s="39" t="str">
        <f t="shared" si="27"/>
        <v/>
      </c>
      <c r="G640" s="59" t="str">
        <f t="shared" si="28"/>
        <v/>
      </c>
      <c r="H640" s="59" t="str">
        <f t="shared" si="29"/>
        <v/>
      </c>
      <c r="I640" s="26"/>
    </row>
    <row r="641" spans="1:9" ht="15" hidden="1" thickBot="1" x14ac:dyDescent="0.35">
      <c r="A641" s="23" t="s">
        <v>694</v>
      </c>
      <c r="B641" s="24" t="s">
        <v>714</v>
      </c>
      <c r="C641" s="41">
        <v>14949</v>
      </c>
      <c r="D641" s="25"/>
      <c r="E641" s="50">
        <v>2634</v>
      </c>
      <c r="F641" s="39" t="str">
        <f t="shared" ref="F641:F704" si="30">IF($D641="","",$D641+$E641)</f>
        <v/>
      </c>
      <c r="G641" s="59" t="str">
        <f t="shared" ref="G641:G704" si="31">IF($D641="","",$D641/$C641)</f>
        <v/>
      </c>
      <c r="H641" s="59" t="str">
        <f t="shared" ref="H641:H704" si="32">IF($F641="","",$F641/$C641)</f>
        <v/>
      </c>
      <c r="I641" s="26"/>
    </row>
    <row r="642" spans="1:9" ht="15" hidden="1" thickBot="1" x14ac:dyDescent="0.35">
      <c r="A642" s="23" t="s">
        <v>694</v>
      </c>
      <c r="B642" s="24" t="s">
        <v>715</v>
      </c>
      <c r="C642" s="41">
        <v>16687</v>
      </c>
      <c r="D642" s="25"/>
      <c r="E642" s="50">
        <v>2540</v>
      </c>
      <c r="F642" s="39" t="str">
        <f t="shared" si="30"/>
        <v/>
      </c>
      <c r="G642" s="59" t="str">
        <f t="shared" si="31"/>
        <v/>
      </c>
      <c r="H642" s="59" t="str">
        <f t="shared" si="32"/>
        <v/>
      </c>
      <c r="I642" s="26"/>
    </row>
    <row r="643" spans="1:9" ht="15" hidden="1" thickBot="1" x14ac:dyDescent="0.35">
      <c r="A643" s="23" t="s">
        <v>694</v>
      </c>
      <c r="B643" s="24" t="s">
        <v>716</v>
      </c>
      <c r="C643" s="41">
        <v>864375</v>
      </c>
      <c r="D643" s="25"/>
      <c r="E643" s="50">
        <v>119336</v>
      </c>
      <c r="F643" s="39" t="str">
        <f t="shared" si="30"/>
        <v/>
      </c>
      <c r="G643" s="59" t="str">
        <f t="shared" si="31"/>
        <v/>
      </c>
      <c r="H643" s="59" t="str">
        <f t="shared" si="32"/>
        <v/>
      </c>
      <c r="I643" s="26"/>
    </row>
    <row r="644" spans="1:9" ht="15" hidden="1" thickBot="1" x14ac:dyDescent="0.35">
      <c r="A644" s="23" t="s">
        <v>694</v>
      </c>
      <c r="B644" s="24" t="s">
        <v>717</v>
      </c>
      <c r="C644" s="41">
        <v>16122</v>
      </c>
      <c r="D644" s="25"/>
      <c r="E644" s="50">
        <v>3489</v>
      </c>
      <c r="F644" s="39" t="str">
        <f t="shared" si="30"/>
        <v/>
      </c>
      <c r="G644" s="59" t="str">
        <f t="shared" si="31"/>
        <v/>
      </c>
      <c r="H644" s="59" t="str">
        <f t="shared" si="32"/>
        <v/>
      </c>
      <c r="I644" s="26"/>
    </row>
    <row r="645" spans="1:9" ht="15" hidden="1" thickBot="1" x14ac:dyDescent="0.35">
      <c r="A645" s="23" t="s">
        <v>694</v>
      </c>
      <c r="B645" s="24" t="s">
        <v>718</v>
      </c>
      <c r="C645" s="41">
        <v>6138</v>
      </c>
      <c r="D645" s="25"/>
      <c r="E645" s="50">
        <v>1402</v>
      </c>
      <c r="F645" s="39" t="str">
        <f t="shared" si="30"/>
        <v/>
      </c>
      <c r="G645" s="59" t="str">
        <f t="shared" si="31"/>
        <v/>
      </c>
      <c r="H645" s="59" t="str">
        <f t="shared" si="32"/>
        <v/>
      </c>
      <c r="I645" s="26"/>
    </row>
    <row r="646" spans="1:9" ht="15" hidden="1" thickBot="1" x14ac:dyDescent="0.35">
      <c r="A646" s="23" t="s">
        <v>694</v>
      </c>
      <c r="B646" s="24" t="s">
        <v>719</v>
      </c>
      <c r="C646" s="41">
        <v>31960</v>
      </c>
      <c r="D646" s="25"/>
      <c r="E646" s="50">
        <v>6408</v>
      </c>
      <c r="F646" s="39" t="str">
        <f t="shared" si="30"/>
        <v/>
      </c>
      <c r="G646" s="59" t="str">
        <f t="shared" si="31"/>
        <v/>
      </c>
      <c r="H646" s="59" t="str">
        <f t="shared" si="32"/>
        <v/>
      </c>
      <c r="I646" s="26"/>
    </row>
    <row r="647" spans="1:9" ht="15" hidden="1" thickBot="1" x14ac:dyDescent="0.35">
      <c r="A647" s="23" t="s">
        <v>694</v>
      </c>
      <c r="B647" s="24" t="s">
        <v>720</v>
      </c>
      <c r="C647" s="41">
        <v>18122</v>
      </c>
      <c r="D647" s="25"/>
      <c r="E647" s="50">
        <v>3872</v>
      </c>
      <c r="F647" s="39" t="str">
        <f t="shared" si="30"/>
        <v/>
      </c>
      <c r="G647" s="59" t="str">
        <f t="shared" si="31"/>
        <v/>
      </c>
      <c r="H647" s="59" t="str">
        <f t="shared" si="32"/>
        <v/>
      </c>
      <c r="I647" s="26"/>
    </row>
    <row r="648" spans="1:9" ht="15" hidden="1" thickBot="1" x14ac:dyDescent="0.35">
      <c r="A648" s="23" t="s">
        <v>694</v>
      </c>
      <c r="B648" s="24" t="s">
        <v>721</v>
      </c>
      <c r="C648" s="41">
        <v>12161</v>
      </c>
      <c r="D648" s="25"/>
      <c r="E648" s="50">
        <v>2283</v>
      </c>
      <c r="F648" s="39" t="str">
        <f t="shared" si="30"/>
        <v/>
      </c>
      <c r="G648" s="59" t="str">
        <f t="shared" si="31"/>
        <v/>
      </c>
      <c r="H648" s="59" t="str">
        <f t="shared" si="32"/>
        <v/>
      </c>
      <c r="I648" s="26"/>
    </row>
    <row r="649" spans="1:9" ht="15" hidden="1" thickBot="1" x14ac:dyDescent="0.35">
      <c r="A649" s="23" t="s">
        <v>694</v>
      </c>
      <c r="B649" s="24" t="s">
        <v>722</v>
      </c>
      <c r="C649" s="41">
        <v>35628</v>
      </c>
      <c r="D649" s="25"/>
      <c r="E649" s="50">
        <v>7618</v>
      </c>
      <c r="F649" s="39" t="str">
        <f t="shared" si="30"/>
        <v/>
      </c>
      <c r="G649" s="59" t="str">
        <f t="shared" si="31"/>
        <v/>
      </c>
      <c r="H649" s="59" t="str">
        <f t="shared" si="32"/>
        <v/>
      </c>
      <c r="I649" s="26"/>
    </row>
    <row r="650" spans="1:9" ht="15" hidden="1" thickBot="1" x14ac:dyDescent="0.35">
      <c r="A650" s="23" t="s">
        <v>694</v>
      </c>
      <c r="B650" s="24" t="s">
        <v>723</v>
      </c>
      <c r="C650" s="41">
        <v>30622</v>
      </c>
      <c r="D650" s="25"/>
      <c r="E650" s="50">
        <v>6070</v>
      </c>
      <c r="F650" s="39" t="str">
        <f t="shared" si="30"/>
        <v/>
      </c>
      <c r="G650" s="59" t="str">
        <f t="shared" si="31"/>
        <v/>
      </c>
      <c r="H650" s="59" t="str">
        <f t="shared" si="32"/>
        <v/>
      </c>
      <c r="I650" s="26"/>
    </row>
    <row r="651" spans="1:9" ht="15" hidden="1" thickBot="1" x14ac:dyDescent="0.35">
      <c r="A651" s="23" t="s">
        <v>694</v>
      </c>
      <c r="B651" s="24" t="s">
        <v>724</v>
      </c>
      <c r="C651" s="41">
        <v>4955</v>
      </c>
      <c r="D651" s="25"/>
      <c r="E651" s="50">
        <v>1193</v>
      </c>
      <c r="F651" s="39" t="str">
        <f t="shared" si="30"/>
        <v/>
      </c>
      <c r="G651" s="59" t="str">
        <f t="shared" si="31"/>
        <v/>
      </c>
      <c r="H651" s="59" t="str">
        <f t="shared" si="32"/>
        <v/>
      </c>
      <c r="I651" s="26"/>
    </row>
    <row r="652" spans="1:9" ht="15" hidden="1" thickBot="1" x14ac:dyDescent="0.35">
      <c r="A652" s="23" t="s">
        <v>694</v>
      </c>
      <c r="B652" s="24" t="s">
        <v>725</v>
      </c>
      <c r="C652" s="41">
        <v>11989</v>
      </c>
      <c r="D652" s="25"/>
      <c r="E652" s="50">
        <v>2462</v>
      </c>
      <c r="F652" s="39" t="str">
        <f t="shared" si="30"/>
        <v/>
      </c>
      <c r="G652" s="59" t="str">
        <f t="shared" si="31"/>
        <v/>
      </c>
      <c r="H652" s="59" t="str">
        <f t="shared" si="32"/>
        <v/>
      </c>
      <c r="I652" s="26"/>
    </row>
    <row r="653" spans="1:9" ht="15" hidden="1" thickBot="1" x14ac:dyDescent="0.35">
      <c r="A653" s="23" t="s">
        <v>694</v>
      </c>
      <c r="B653" s="24" t="s">
        <v>726</v>
      </c>
      <c r="C653" s="41">
        <v>47541</v>
      </c>
      <c r="D653" s="25"/>
      <c r="E653" s="50">
        <v>7327</v>
      </c>
      <c r="F653" s="39" t="str">
        <f t="shared" si="30"/>
        <v/>
      </c>
      <c r="G653" s="59" t="str">
        <f t="shared" si="31"/>
        <v/>
      </c>
      <c r="H653" s="59" t="str">
        <f t="shared" si="32"/>
        <v/>
      </c>
      <c r="I653" s="26"/>
    </row>
    <row r="654" spans="1:9" ht="15" hidden="1" thickBot="1" x14ac:dyDescent="0.35">
      <c r="A654" s="23" t="s">
        <v>694</v>
      </c>
      <c r="B654" s="24" t="s">
        <v>727</v>
      </c>
      <c r="C654" s="41">
        <v>7404</v>
      </c>
      <c r="D654" s="25"/>
      <c r="E654" s="50">
        <v>1650</v>
      </c>
      <c r="F654" s="39" t="str">
        <f t="shared" si="30"/>
        <v/>
      </c>
      <c r="G654" s="59" t="str">
        <f t="shared" si="31"/>
        <v/>
      </c>
      <c r="H654" s="59" t="str">
        <f t="shared" si="32"/>
        <v/>
      </c>
      <c r="I654" s="26"/>
    </row>
    <row r="655" spans="1:9" ht="15" hidden="1" thickBot="1" x14ac:dyDescent="0.35">
      <c r="A655" s="23" t="s">
        <v>694</v>
      </c>
      <c r="B655" s="24" t="s">
        <v>728</v>
      </c>
      <c r="C655" s="41">
        <v>17231</v>
      </c>
      <c r="D655" s="25"/>
      <c r="E655" s="50">
        <v>3948</v>
      </c>
      <c r="F655" s="39" t="str">
        <f t="shared" si="30"/>
        <v/>
      </c>
      <c r="G655" s="59" t="str">
        <f t="shared" si="31"/>
        <v/>
      </c>
      <c r="H655" s="59" t="str">
        <f t="shared" si="32"/>
        <v/>
      </c>
      <c r="I655" s="26"/>
    </row>
    <row r="656" spans="1:9" ht="15" hidden="1" thickBot="1" x14ac:dyDescent="0.35">
      <c r="A656" s="23" t="s">
        <v>694</v>
      </c>
      <c r="B656" s="24" t="s">
        <v>729</v>
      </c>
      <c r="C656" s="41">
        <v>3688</v>
      </c>
      <c r="D656" s="25"/>
      <c r="E656" s="50">
        <v>935</v>
      </c>
      <c r="F656" s="39" t="str">
        <f t="shared" si="30"/>
        <v/>
      </c>
      <c r="G656" s="59" t="str">
        <f t="shared" si="31"/>
        <v/>
      </c>
      <c r="H656" s="59" t="str">
        <f t="shared" si="32"/>
        <v/>
      </c>
      <c r="I656" s="26"/>
    </row>
    <row r="657" spans="1:9" ht="15" hidden="1" thickBot="1" x14ac:dyDescent="0.35">
      <c r="A657" s="23" t="s">
        <v>694</v>
      </c>
      <c r="B657" s="24" t="s">
        <v>730</v>
      </c>
      <c r="C657" s="41">
        <v>6370</v>
      </c>
      <c r="D657" s="25"/>
      <c r="E657" s="50">
        <v>1402</v>
      </c>
      <c r="F657" s="39" t="str">
        <f t="shared" si="30"/>
        <v/>
      </c>
      <c r="G657" s="59" t="str">
        <f t="shared" si="31"/>
        <v/>
      </c>
      <c r="H657" s="59" t="str">
        <f t="shared" si="32"/>
        <v/>
      </c>
      <c r="I657" s="26"/>
    </row>
    <row r="658" spans="1:9" ht="15" hidden="1" thickBot="1" x14ac:dyDescent="0.35">
      <c r="A658" s="23" t="s">
        <v>694</v>
      </c>
      <c r="B658" s="24" t="s">
        <v>731</v>
      </c>
      <c r="C658" s="41">
        <v>46385</v>
      </c>
      <c r="D658" s="25"/>
      <c r="E658" s="50">
        <v>8114</v>
      </c>
      <c r="F658" s="39" t="str">
        <f t="shared" si="30"/>
        <v/>
      </c>
      <c r="G658" s="59" t="str">
        <f t="shared" si="31"/>
        <v/>
      </c>
      <c r="H658" s="59" t="str">
        <f t="shared" si="32"/>
        <v/>
      </c>
      <c r="I658" s="26"/>
    </row>
    <row r="659" spans="1:9" ht="15" hidden="1" thickBot="1" x14ac:dyDescent="0.35">
      <c r="A659" s="23" t="s">
        <v>694</v>
      </c>
      <c r="B659" s="24" t="s">
        <v>732</v>
      </c>
      <c r="C659" s="41">
        <v>25988</v>
      </c>
      <c r="D659" s="25"/>
      <c r="E659" s="50">
        <v>5759</v>
      </c>
      <c r="F659" s="39" t="str">
        <f t="shared" si="30"/>
        <v/>
      </c>
      <c r="G659" s="59" t="str">
        <f t="shared" si="31"/>
        <v/>
      </c>
      <c r="H659" s="59" t="str">
        <f t="shared" si="32"/>
        <v/>
      </c>
      <c r="I659" s="26"/>
    </row>
    <row r="660" spans="1:9" ht="15" hidden="1" thickBot="1" x14ac:dyDescent="0.35">
      <c r="A660" s="23" t="s">
        <v>694</v>
      </c>
      <c r="B660" s="24" t="s">
        <v>733</v>
      </c>
      <c r="C660" s="41">
        <v>54100</v>
      </c>
      <c r="D660" s="25"/>
      <c r="E660" s="50">
        <v>7458</v>
      </c>
      <c r="F660" s="39" t="str">
        <f t="shared" si="30"/>
        <v/>
      </c>
      <c r="G660" s="59" t="str">
        <f t="shared" si="31"/>
        <v/>
      </c>
      <c r="H660" s="59" t="str">
        <f t="shared" si="32"/>
        <v/>
      </c>
      <c r="I660" s="26"/>
    </row>
    <row r="661" spans="1:9" ht="15" hidden="1" thickBot="1" x14ac:dyDescent="0.35">
      <c r="A661" s="23" t="s">
        <v>694</v>
      </c>
      <c r="B661" s="24" t="s">
        <v>734</v>
      </c>
      <c r="C661" s="41">
        <v>8928</v>
      </c>
      <c r="D661" s="25"/>
      <c r="E661" s="50">
        <v>1926</v>
      </c>
      <c r="F661" s="39" t="str">
        <f t="shared" si="30"/>
        <v/>
      </c>
      <c r="G661" s="59" t="str">
        <f t="shared" si="31"/>
        <v/>
      </c>
      <c r="H661" s="59" t="str">
        <f t="shared" si="32"/>
        <v/>
      </c>
      <c r="I661" s="26"/>
    </row>
    <row r="662" spans="1:9" ht="15" hidden="1" thickBot="1" x14ac:dyDescent="0.35">
      <c r="A662" s="23" t="s">
        <v>694</v>
      </c>
      <c r="B662" s="24" t="s">
        <v>735</v>
      </c>
      <c r="C662" s="41">
        <v>33153</v>
      </c>
      <c r="D662" s="25"/>
      <c r="E662" s="50">
        <v>7205</v>
      </c>
      <c r="F662" s="39" t="str">
        <f t="shared" si="30"/>
        <v/>
      </c>
      <c r="G662" s="59" t="str">
        <f t="shared" si="31"/>
        <v/>
      </c>
      <c r="H662" s="59" t="str">
        <f t="shared" si="32"/>
        <v/>
      </c>
      <c r="I662" s="26"/>
    </row>
    <row r="663" spans="1:9" ht="15" hidden="1" thickBot="1" x14ac:dyDescent="0.35">
      <c r="A663" s="23" t="s">
        <v>694</v>
      </c>
      <c r="B663" s="24" t="s">
        <v>736</v>
      </c>
      <c r="C663" s="41">
        <v>20531</v>
      </c>
      <c r="D663" s="25"/>
      <c r="E663" s="50">
        <v>4035</v>
      </c>
      <c r="F663" s="39" t="str">
        <f t="shared" si="30"/>
        <v/>
      </c>
      <c r="G663" s="59" t="str">
        <f t="shared" si="31"/>
        <v/>
      </c>
      <c r="H663" s="59" t="str">
        <f t="shared" si="32"/>
        <v/>
      </c>
      <c r="I663" s="26"/>
    </row>
    <row r="664" spans="1:9" ht="15" hidden="1" thickBot="1" x14ac:dyDescent="0.35">
      <c r="A664" s="23" t="s">
        <v>694</v>
      </c>
      <c r="B664" s="24" t="s">
        <v>737</v>
      </c>
      <c r="C664" s="41">
        <v>20778</v>
      </c>
      <c r="D664" s="25"/>
      <c r="E664" s="50">
        <v>3235</v>
      </c>
      <c r="F664" s="39" t="str">
        <f t="shared" si="30"/>
        <v/>
      </c>
      <c r="G664" s="59" t="str">
        <f t="shared" si="31"/>
        <v/>
      </c>
      <c r="H664" s="59" t="str">
        <f t="shared" si="32"/>
        <v/>
      </c>
      <c r="I664" s="26"/>
    </row>
    <row r="665" spans="1:9" ht="15" hidden="1" thickBot="1" x14ac:dyDescent="0.35">
      <c r="A665" s="23" t="s">
        <v>694</v>
      </c>
      <c r="B665" s="24" t="s">
        <v>738</v>
      </c>
      <c r="C665" s="41">
        <v>10003</v>
      </c>
      <c r="D665" s="25"/>
      <c r="E665" s="50">
        <v>2335</v>
      </c>
      <c r="F665" s="39" t="str">
        <f t="shared" si="30"/>
        <v/>
      </c>
      <c r="G665" s="59" t="str">
        <f t="shared" si="31"/>
        <v/>
      </c>
      <c r="H665" s="59" t="str">
        <f t="shared" si="32"/>
        <v/>
      </c>
      <c r="I665" s="26"/>
    </row>
    <row r="666" spans="1:9" ht="15" hidden="1" thickBot="1" x14ac:dyDescent="0.35">
      <c r="A666" s="23" t="s">
        <v>694</v>
      </c>
      <c r="B666" s="24" t="s">
        <v>739</v>
      </c>
      <c r="C666" s="41">
        <v>474476</v>
      </c>
      <c r="D666" s="25"/>
      <c r="E666" s="50">
        <v>57610</v>
      </c>
      <c r="F666" s="39" t="str">
        <f t="shared" si="30"/>
        <v/>
      </c>
      <c r="G666" s="59" t="str">
        <f t="shared" si="31"/>
        <v/>
      </c>
      <c r="H666" s="59" t="str">
        <f t="shared" si="32"/>
        <v/>
      </c>
      <c r="I666" s="26"/>
    </row>
    <row r="667" spans="1:9" ht="15" hidden="1" thickBot="1" x14ac:dyDescent="0.35">
      <c r="A667" s="23" t="s">
        <v>694</v>
      </c>
      <c r="B667" s="24" t="s">
        <v>740</v>
      </c>
      <c r="C667" s="41">
        <v>100836</v>
      </c>
      <c r="D667" s="25"/>
      <c r="E667" s="50">
        <v>17107</v>
      </c>
      <c r="F667" s="39" t="str">
        <f t="shared" si="30"/>
        <v/>
      </c>
      <c r="G667" s="59" t="str">
        <f t="shared" si="31"/>
        <v/>
      </c>
      <c r="H667" s="59" t="str">
        <f t="shared" si="32"/>
        <v/>
      </c>
      <c r="I667" s="26"/>
    </row>
    <row r="668" spans="1:9" ht="15" hidden="1" thickBot="1" x14ac:dyDescent="0.35">
      <c r="A668" s="23" t="s">
        <v>694</v>
      </c>
      <c r="B668" s="24" t="s">
        <v>741</v>
      </c>
      <c r="C668" s="41">
        <v>116967</v>
      </c>
      <c r="D668" s="25"/>
      <c r="E668" s="50">
        <v>11983</v>
      </c>
      <c r="F668" s="39" t="str">
        <f t="shared" si="30"/>
        <v/>
      </c>
      <c r="G668" s="59" t="str">
        <f t="shared" si="31"/>
        <v/>
      </c>
      <c r="H668" s="59" t="str">
        <f t="shared" si="32"/>
        <v/>
      </c>
      <c r="I668" s="26"/>
    </row>
    <row r="669" spans="1:9" ht="15" hidden="1" thickBot="1" x14ac:dyDescent="0.35">
      <c r="A669" s="23" t="s">
        <v>694</v>
      </c>
      <c r="B669" s="24" t="s">
        <v>742</v>
      </c>
      <c r="C669" s="41">
        <v>45106</v>
      </c>
      <c r="D669" s="25"/>
      <c r="E669" s="50">
        <v>8490</v>
      </c>
      <c r="F669" s="39" t="str">
        <f t="shared" si="30"/>
        <v/>
      </c>
      <c r="G669" s="59" t="str">
        <f t="shared" si="31"/>
        <v/>
      </c>
      <c r="H669" s="59" t="str">
        <f t="shared" si="32"/>
        <v/>
      </c>
      <c r="I669" s="26"/>
    </row>
    <row r="670" spans="1:9" ht="15" hidden="1" thickBot="1" x14ac:dyDescent="0.35">
      <c r="A670" s="23" t="s">
        <v>694</v>
      </c>
      <c r="B670" s="24" t="s">
        <v>743</v>
      </c>
      <c r="C670" s="41">
        <v>633468</v>
      </c>
      <c r="D670" s="25"/>
      <c r="E670" s="50">
        <v>91596</v>
      </c>
      <c r="F670" s="39" t="str">
        <f t="shared" si="30"/>
        <v/>
      </c>
      <c r="G670" s="59" t="str">
        <f t="shared" si="31"/>
        <v/>
      </c>
      <c r="H670" s="59" t="str">
        <f t="shared" si="32"/>
        <v/>
      </c>
      <c r="I670" s="26"/>
    </row>
    <row r="671" spans="1:9" ht="15" hidden="1" thickBot="1" x14ac:dyDescent="0.35">
      <c r="A671" s="23" t="s">
        <v>694</v>
      </c>
      <c r="B671" s="24" t="s">
        <v>744</v>
      </c>
      <c r="C671" s="41">
        <v>101293</v>
      </c>
      <c r="D671" s="25"/>
      <c r="E671" s="50">
        <v>20336</v>
      </c>
      <c r="F671" s="39" t="str">
        <f t="shared" si="30"/>
        <v/>
      </c>
      <c r="G671" s="59" t="str">
        <f t="shared" si="31"/>
        <v/>
      </c>
      <c r="H671" s="59" t="str">
        <f t="shared" si="32"/>
        <v/>
      </c>
      <c r="I671" s="26"/>
    </row>
    <row r="672" spans="1:9" ht="15" hidden="1" thickBot="1" x14ac:dyDescent="0.35">
      <c r="A672" s="23" t="s">
        <v>694</v>
      </c>
      <c r="B672" s="24" t="s">
        <v>745</v>
      </c>
      <c r="C672" s="41">
        <v>12784</v>
      </c>
      <c r="D672" s="25"/>
      <c r="E672" s="50">
        <v>2848</v>
      </c>
      <c r="F672" s="39" t="str">
        <f t="shared" si="30"/>
        <v/>
      </c>
      <c r="G672" s="59" t="str">
        <f t="shared" si="31"/>
        <v/>
      </c>
      <c r="H672" s="59" t="str">
        <f t="shared" si="32"/>
        <v/>
      </c>
      <c r="I672" s="26"/>
    </row>
    <row r="673" spans="1:9" ht="15" hidden="1" thickBot="1" x14ac:dyDescent="0.35">
      <c r="A673" s="23" t="s">
        <v>694</v>
      </c>
      <c r="B673" s="24" t="s">
        <v>746</v>
      </c>
      <c r="C673" s="41">
        <v>29684</v>
      </c>
      <c r="D673" s="25"/>
      <c r="E673" s="50">
        <v>6323</v>
      </c>
      <c r="F673" s="39" t="str">
        <f t="shared" si="30"/>
        <v/>
      </c>
      <c r="G673" s="59" t="str">
        <f t="shared" si="31"/>
        <v/>
      </c>
      <c r="H673" s="59" t="str">
        <f t="shared" si="32"/>
        <v/>
      </c>
      <c r="I673" s="26"/>
    </row>
    <row r="674" spans="1:9" ht="15" hidden="1" thickBot="1" x14ac:dyDescent="0.35">
      <c r="A674" s="23" t="s">
        <v>694</v>
      </c>
      <c r="B674" s="24" t="s">
        <v>747</v>
      </c>
      <c r="C674" s="41">
        <v>32238</v>
      </c>
      <c r="D674" s="25"/>
      <c r="E674" s="50">
        <v>5917</v>
      </c>
      <c r="F674" s="39" t="str">
        <f t="shared" si="30"/>
        <v/>
      </c>
      <c r="G674" s="59" t="str">
        <f t="shared" si="31"/>
        <v/>
      </c>
      <c r="H674" s="59" t="str">
        <f t="shared" si="32"/>
        <v/>
      </c>
      <c r="I674" s="26"/>
    </row>
    <row r="675" spans="1:9" ht="15" hidden="1" thickBot="1" x14ac:dyDescent="0.35">
      <c r="A675" s="23" t="s">
        <v>694</v>
      </c>
      <c r="B675" s="24" t="s">
        <v>748</v>
      </c>
      <c r="C675" s="41">
        <v>24704</v>
      </c>
      <c r="D675" s="25"/>
      <c r="E675" s="50">
        <v>4357</v>
      </c>
      <c r="F675" s="39" t="str">
        <f t="shared" si="30"/>
        <v/>
      </c>
      <c r="G675" s="59" t="str">
        <f t="shared" si="31"/>
        <v/>
      </c>
      <c r="H675" s="59" t="str">
        <f t="shared" si="32"/>
        <v/>
      </c>
      <c r="I675" s="26"/>
    </row>
    <row r="676" spans="1:9" ht="15" hidden="1" thickBot="1" x14ac:dyDescent="0.35">
      <c r="A676" s="23" t="s">
        <v>694</v>
      </c>
      <c r="B676" s="24" t="s">
        <v>749</v>
      </c>
      <c r="C676" s="41">
        <v>29270</v>
      </c>
      <c r="D676" s="25"/>
      <c r="E676" s="50">
        <v>4397</v>
      </c>
      <c r="F676" s="39" t="str">
        <f t="shared" si="30"/>
        <v/>
      </c>
      <c r="G676" s="59" t="str">
        <f t="shared" si="31"/>
        <v/>
      </c>
      <c r="H676" s="59" t="str">
        <f t="shared" si="32"/>
        <v/>
      </c>
      <c r="I676" s="26"/>
    </row>
    <row r="677" spans="1:9" ht="15" hidden="1" thickBot="1" x14ac:dyDescent="0.35">
      <c r="A677" s="23" t="s">
        <v>694</v>
      </c>
      <c r="B677" s="24" t="s">
        <v>750</v>
      </c>
      <c r="C677" s="41">
        <v>288108</v>
      </c>
      <c r="D677" s="25"/>
      <c r="E677" s="50">
        <v>43199</v>
      </c>
      <c r="F677" s="39" t="str">
        <f t="shared" si="30"/>
        <v/>
      </c>
      <c r="G677" s="59" t="str">
        <f t="shared" si="31"/>
        <v/>
      </c>
      <c r="H677" s="59" t="str">
        <f t="shared" si="32"/>
        <v/>
      </c>
      <c r="I677" s="26"/>
    </row>
    <row r="678" spans="1:9" ht="15" hidden="1" thickBot="1" x14ac:dyDescent="0.35">
      <c r="A678" s="23" t="s">
        <v>694</v>
      </c>
      <c r="B678" s="24" t="s">
        <v>751</v>
      </c>
      <c r="C678" s="41">
        <v>164434</v>
      </c>
      <c r="D678" s="25"/>
      <c r="E678" s="50">
        <v>18189</v>
      </c>
      <c r="F678" s="39" t="str">
        <f t="shared" si="30"/>
        <v/>
      </c>
      <c r="G678" s="59" t="str">
        <f t="shared" si="31"/>
        <v/>
      </c>
      <c r="H678" s="59" t="str">
        <f t="shared" si="32"/>
        <v/>
      </c>
      <c r="I678" s="26"/>
    </row>
    <row r="679" spans="1:9" ht="15" hidden="1" thickBot="1" x14ac:dyDescent="0.35">
      <c r="A679" s="23" t="s">
        <v>694</v>
      </c>
      <c r="B679" s="24" t="s">
        <v>752</v>
      </c>
      <c r="C679" s="41">
        <v>98961</v>
      </c>
      <c r="D679" s="25"/>
      <c r="E679" s="50">
        <v>20642</v>
      </c>
      <c r="F679" s="39" t="str">
        <f t="shared" si="30"/>
        <v/>
      </c>
      <c r="G679" s="59" t="str">
        <f t="shared" si="31"/>
        <v/>
      </c>
      <c r="H679" s="59" t="str">
        <f t="shared" si="32"/>
        <v/>
      </c>
      <c r="I679" s="26"/>
    </row>
    <row r="680" spans="1:9" ht="15" hidden="1" thickBot="1" x14ac:dyDescent="0.35">
      <c r="A680" s="23" t="s">
        <v>694</v>
      </c>
      <c r="B680" s="24" t="s">
        <v>753</v>
      </c>
      <c r="C680" s="41">
        <v>42789</v>
      </c>
      <c r="D680" s="25"/>
      <c r="E680" s="50">
        <v>9103</v>
      </c>
      <c r="F680" s="39" t="str">
        <f t="shared" si="30"/>
        <v/>
      </c>
      <c r="G680" s="59" t="str">
        <f t="shared" si="31"/>
        <v/>
      </c>
      <c r="H680" s="59" t="str">
        <f t="shared" si="32"/>
        <v/>
      </c>
      <c r="I680" s="26"/>
    </row>
    <row r="681" spans="1:9" ht="15" hidden="1" thickBot="1" x14ac:dyDescent="0.35">
      <c r="A681" s="23" t="s">
        <v>694</v>
      </c>
      <c r="B681" s="24" t="s">
        <v>754</v>
      </c>
      <c r="C681" s="41">
        <v>249105</v>
      </c>
      <c r="D681" s="25"/>
      <c r="E681" s="50">
        <v>34946</v>
      </c>
      <c r="F681" s="39" t="str">
        <f t="shared" si="30"/>
        <v/>
      </c>
      <c r="G681" s="59" t="str">
        <f t="shared" si="31"/>
        <v/>
      </c>
      <c r="H681" s="59" t="str">
        <f t="shared" si="32"/>
        <v/>
      </c>
      <c r="I681" s="26"/>
    </row>
    <row r="682" spans="1:9" ht="15" hidden="1" thickBot="1" x14ac:dyDescent="0.35">
      <c r="A682" s="23" t="s">
        <v>694</v>
      </c>
      <c r="B682" s="24" t="s">
        <v>755</v>
      </c>
      <c r="C682" s="41">
        <v>34815</v>
      </c>
      <c r="D682" s="25"/>
      <c r="E682" s="50">
        <v>8161</v>
      </c>
      <c r="F682" s="39" t="str">
        <f t="shared" si="30"/>
        <v/>
      </c>
      <c r="G682" s="59" t="str">
        <f t="shared" si="31"/>
        <v/>
      </c>
      <c r="H682" s="59" t="str">
        <f t="shared" si="32"/>
        <v/>
      </c>
      <c r="I682" s="26"/>
    </row>
    <row r="683" spans="1:9" ht="15" hidden="1" thickBot="1" x14ac:dyDescent="0.35">
      <c r="A683" s="23" t="s">
        <v>694</v>
      </c>
      <c r="B683" s="24" t="s">
        <v>756</v>
      </c>
      <c r="C683" s="41">
        <v>11158</v>
      </c>
      <c r="D683" s="25"/>
      <c r="E683" s="50">
        <v>2360</v>
      </c>
      <c r="F683" s="39" t="str">
        <f t="shared" si="30"/>
        <v/>
      </c>
      <c r="G683" s="59" t="str">
        <f t="shared" si="31"/>
        <v/>
      </c>
      <c r="H683" s="59" t="str">
        <f t="shared" si="32"/>
        <v/>
      </c>
      <c r="I683" s="26"/>
    </row>
    <row r="684" spans="1:9" ht="15" hidden="1" thickBot="1" x14ac:dyDescent="0.35">
      <c r="A684" s="23" t="s">
        <v>694</v>
      </c>
      <c r="B684" s="24" t="s">
        <v>757</v>
      </c>
      <c r="C684" s="41">
        <v>12940</v>
      </c>
      <c r="D684" s="25"/>
      <c r="E684" s="50">
        <v>2924</v>
      </c>
      <c r="F684" s="39" t="str">
        <f t="shared" si="30"/>
        <v/>
      </c>
      <c r="G684" s="59" t="str">
        <f t="shared" si="31"/>
        <v/>
      </c>
      <c r="H684" s="59" t="str">
        <f t="shared" si="32"/>
        <v/>
      </c>
      <c r="I684" s="26"/>
    </row>
    <row r="685" spans="1:9" ht="15" hidden="1" thickBot="1" x14ac:dyDescent="0.35">
      <c r="A685" s="23" t="s">
        <v>694</v>
      </c>
      <c r="B685" s="24" t="s">
        <v>758</v>
      </c>
      <c r="C685" s="41">
        <v>13528</v>
      </c>
      <c r="D685" s="25"/>
      <c r="E685" s="50">
        <v>3319</v>
      </c>
      <c r="F685" s="39" t="str">
        <f t="shared" si="30"/>
        <v/>
      </c>
      <c r="G685" s="59" t="str">
        <f t="shared" si="31"/>
        <v/>
      </c>
      <c r="H685" s="59" t="str">
        <f t="shared" si="32"/>
        <v/>
      </c>
      <c r="I685" s="26"/>
    </row>
    <row r="686" spans="1:9" ht="15" hidden="1" thickBot="1" x14ac:dyDescent="0.35">
      <c r="A686" s="23" t="s">
        <v>694</v>
      </c>
      <c r="B686" s="24" t="s">
        <v>759</v>
      </c>
      <c r="C686" s="41">
        <v>11867</v>
      </c>
      <c r="D686" s="25"/>
      <c r="E686" s="50">
        <v>1798</v>
      </c>
      <c r="F686" s="39" t="str">
        <f t="shared" si="30"/>
        <v/>
      </c>
      <c r="G686" s="59" t="str">
        <f t="shared" si="31"/>
        <v/>
      </c>
      <c r="H686" s="59" t="str">
        <f t="shared" si="32"/>
        <v/>
      </c>
      <c r="I686" s="26"/>
    </row>
    <row r="687" spans="1:9" ht="15" hidden="1" thickBot="1" x14ac:dyDescent="0.35">
      <c r="A687" s="23" t="s">
        <v>694</v>
      </c>
      <c r="B687" s="24" t="s">
        <v>760</v>
      </c>
      <c r="C687" s="41">
        <v>15027</v>
      </c>
      <c r="D687" s="25"/>
      <c r="E687" s="50">
        <v>2685</v>
      </c>
      <c r="F687" s="39" t="str">
        <f t="shared" si="30"/>
        <v/>
      </c>
      <c r="G687" s="59" t="str">
        <f t="shared" si="31"/>
        <v/>
      </c>
      <c r="H687" s="59" t="str">
        <f t="shared" si="32"/>
        <v/>
      </c>
      <c r="I687" s="26"/>
    </row>
    <row r="688" spans="1:9" ht="15" hidden="1" thickBot="1" x14ac:dyDescent="0.35">
      <c r="A688" s="23" t="s">
        <v>694</v>
      </c>
      <c r="B688" s="24" t="s">
        <v>761</v>
      </c>
      <c r="C688" s="41">
        <v>32413</v>
      </c>
      <c r="D688" s="25"/>
      <c r="E688" s="50">
        <v>4156</v>
      </c>
      <c r="F688" s="39" t="str">
        <f t="shared" si="30"/>
        <v/>
      </c>
      <c r="G688" s="59" t="str">
        <f t="shared" si="31"/>
        <v/>
      </c>
      <c r="H688" s="59" t="str">
        <f t="shared" si="32"/>
        <v/>
      </c>
      <c r="I688" s="26"/>
    </row>
    <row r="689" spans="1:9" ht="15" hidden="1" thickBot="1" x14ac:dyDescent="0.35">
      <c r="A689" s="23" t="s">
        <v>694</v>
      </c>
      <c r="B689" s="24" t="s">
        <v>762</v>
      </c>
      <c r="C689" s="41">
        <v>23774</v>
      </c>
      <c r="D689" s="25"/>
      <c r="E689" s="50">
        <v>5673</v>
      </c>
      <c r="F689" s="39" t="str">
        <f t="shared" si="30"/>
        <v/>
      </c>
      <c r="G689" s="59" t="str">
        <f t="shared" si="31"/>
        <v/>
      </c>
      <c r="H689" s="59" t="str">
        <f t="shared" si="32"/>
        <v/>
      </c>
      <c r="I689" s="26"/>
    </row>
    <row r="690" spans="1:9" ht="15" hidden="1" thickBot="1" x14ac:dyDescent="0.35">
      <c r="A690" s="23" t="s">
        <v>694</v>
      </c>
      <c r="B690" s="24" t="s">
        <v>763</v>
      </c>
      <c r="C690" s="41">
        <v>30666</v>
      </c>
      <c r="D690" s="25"/>
      <c r="E690" s="50">
        <v>6103</v>
      </c>
      <c r="F690" s="39" t="str">
        <f t="shared" si="30"/>
        <v/>
      </c>
      <c r="G690" s="59" t="str">
        <f t="shared" si="31"/>
        <v/>
      </c>
      <c r="H690" s="59" t="str">
        <f t="shared" si="32"/>
        <v/>
      </c>
      <c r="I690" s="26"/>
    </row>
    <row r="691" spans="1:9" ht="15" hidden="1" thickBot="1" x14ac:dyDescent="0.35">
      <c r="A691" s="23" t="s">
        <v>694</v>
      </c>
      <c r="B691" s="24" t="s">
        <v>764</v>
      </c>
      <c r="C691" s="41">
        <v>12449</v>
      </c>
      <c r="D691" s="25"/>
      <c r="E691" s="50">
        <v>2622</v>
      </c>
      <c r="F691" s="39" t="str">
        <f t="shared" si="30"/>
        <v/>
      </c>
      <c r="G691" s="59" t="str">
        <f t="shared" si="31"/>
        <v/>
      </c>
      <c r="H691" s="59" t="str">
        <f t="shared" si="32"/>
        <v/>
      </c>
      <c r="I691" s="26"/>
    </row>
    <row r="692" spans="1:9" ht="15" hidden="1" thickBot="1" x14ac:dyDescent="0.35">
      <c r="A692" s="23" t="s">
        <v>694</v>
      </c>
      <c r="B692" s="24" t="s">
        <v>765</v>
      </c>
      <c r="C692" s="41">
        <v>48077</v>
      </c>
      <c r="D692" s="25"/>
      <c r="E692" s="50">
        <v>7900</v>
      </c>
      <c r="F692" s="39" t="str">
        <f t="shared" si="30"/>
        <v/>
      </c>
      <c r="G692" s="59" t="str">
        <f t="shared" si="31"/>
        <v/>
      </c>
      <c r="H692" s="59" t="str">
        <f t="shared" si="32"/>
        <v/>
      </c>
      <c r="I692" s="26"/>
    </row>
    <row r="693" spans="1:9" ht="15" hidden="1" thickBot="1" x14ac:dyDescent="0.35">
      <c r="A693" s="23" t="s">
        <v>694</v>
      </c>
      <c r="B693" s="24" t="s">
        <v>766</v>
      </c>
      <c r="C693" s="41">
        <v>171798</v>
      </c>
      <c r="D693" s="25"/>
      <c r="E693" s="50">
        <v>24134</v>
      </c>
      <c r="F693" s="39" t="str">
        <f t="shared" si="30"/>
        <v/>
      </c>
      <c r="G693" s="59" t="str">
        <f t="shared" si="31"/>
        <v/>
      </c>
      <c r="H693" s="59" t="str">
        <f t="shared" si="32"/>
        <v/>
      </c>
      <c r="I693" s="26"/>
    </row>
    <row r="694" spans="1:9" ht="15" hidden="1" thickBot="1" x14ac:dyDescent="0.35">
      <c r="A694" s="23" t="s">
        <v>694</v>
      </c>
      <c r="B694" s="24" t="s">
        <v>767</v>
      </c>
      <c r="C694" s="41">
        <v>17938</v>
      </c>
      <c r="D694" s="25"/>
      <c r="E694" s="50">
        <v>3431</v>
      </c>
      <c r="F694" s="39" t="str">
        <f t="shared" si="30"/>
        <v/>
      </c>
      <c r="G694" s="59" t="str">
        <f t="shared" si="31"/>
        <v/>
      </c>
      <c r="H694" s="59" t="str">
        <f t="shared" si="32"/>
        <v/>
      </c>
      <c r="I694" s="26"/>
    </row>
    <row r="695" spans="1:9" ht="15" hidden="1" thickBot="1" x14ac:dyDescent="0.35">
      <c r="A695" s="23" t="s">
        <v>694</v>
      </c>
      <c r="B695" s="24" t="s">
        <v>768</v>
      </c>
      <c r="C695" s="41">
        <v>15720</v>
      </c>
      <c r="D695" s="25"/>
      <c r="E695" s="50">
        <v>2138</v>
      </c>
      <c r="F695" s="39" t="str">
        <f t="shared" si="30"/>
        <v/>
      </c>
      <c r="G695" s="59" t="str">
        <f t="shared" si="31"/>
        <v/>
      </c>
      <c r="H695" s="59" t="str">
        <f t="shared" si="32"/>
        <v/>
      </c>
      <c r="I695" s="26"/>
    </row>
    <row r="696" spans="1:9" ht="15" hidden="1" thickBot="1" x14ac:dyDescent="0.35">
      <c r="A696" s="23" t="s">
        <v>694</v>
      </c>
      <c r="B696" s="24" t="s">
        <v>769</v>
      </c>
      <c r="C696" s="41">
        <v>14348</v>
      </c>
      <c r="D696" s="25"/>
      <c r="E696" s="50">
        <v>3154</v>
      </c>
      <c r="F696" s="39" t="str">
        <f t="shared" si="30"/>
        <v/>
      </c>
      <c r="G696" s="59" t="str">
        <f t="shared" si="31"/>
        <v/>
      </c>
      <c r="H696" s="59" t="str">
        <f t="shared" si="32"/>
        <v/>
      </c>
      <c r="I696" s="26"/>
    </row>
    <row r="697" spans="1:9" ht="15" hidden="1" thickBot="1" x14ac:dyDescent="0.35">
      <c r="A697" s="23" t="s">
        <v>694</v>
      </c>
      <c r="B697" s="24" t="s">
        <v>770</v>
      </c>
      <c r="C697" s="41">
        <v>3983</v>
      </c>
      <c r="D697" s="25"/>
      <c r="E697" s="50">
        <v>826</v>
      </c>
      <c r="F697" s="39" t="str">
        <f t="shared" si="30"/>
        <v/>
      </c>
      <c r="G697" s="59" t="str">
        <f t="shared" si="31"/>
        <v/>
      </c>
      <c r="H697" s="59" t="str">
        <f t="shared" si="32"/>
        <v/>
      </c>
      <c r="I697" s="26"/>
    </row>
    <row r="698" spans="1:9" ht="15" hidden="1" thickBot="1" x14ac:dyDescent="0.35">
      <c r="A698" s="23" t="s">
        <v>694</v>
      </c>
      <c r="B698" s="24" t="s">
        <v>771</v>
      </c>
      <c r="C698" s="41">
        <v>5344</v>
      </c>
      <c r="D698" s="25"/>
      <c r="E698" s="50">
        <v>1265</v>
      </c>
      <c r="F698" s="39" t="str">
        <f t="shared" si="30"/>
        <v/>
      </c>
      <c r="G698" s="59" t="str">
        <f t="shared" si="31"/>
        <v/>
      </c>
      <c r="H698" s="59" t="str">
        <f t="shared" si="32"/>
        <v/>
      </c>
      <c r="I698" s="26"/>
    </row>
    <row r="699" spans="1:9" ht="15" hidden="1" thickBot="1" x14ac:dyDescent="0.35">
      <c r="A699" s="23" t="s">
        <v>694</v>
      </c>
      <c r="B699" s="24" t="s">
        <v>772</v>
      </c>
      <c r="C699" s="41">
        <v>5493</v>
      </c>
      <c r="D699" s="25"/>
      <c r="E699" s="50">
        <v>1065</v>
      </c>
      <c r="F699" s="39" t="str">
        <f t="shared" si="30"/>
        <v/>
      </c>
      <c r="G699" s="59" t="str">
        <f t="shared" si="31"/>
        <v/>
      </c>
      <c r="H699" s="59" t="str">
        <f t="shared" si="32"/>
        <v/>
      </c>
      <c r="I699" s="26"/>
    </row>
    <row r="700" spans="1:9" ht="15" hidden="1" thickBot="1" x14ac:dyDescent="0.35">
      <c r="A700" s="23" t="s">
        <v>694</v>
      </c>
      <c r="B700" s="24" t="s">
        <v>773</v>
      </c>
      <c r="C700" s="41">
        <v>27245</v>
      </c>
      <c r="D700" s="25"/>
      <c r="E700" s="50">
        <v>5073</v>
      </c>
      <c r="F700" s="39" t="str">
        <f t="shared" si="30"/>
        <v/>
      </c>
      <c r="G700" s="59" t="str">
        <f t="shared" si="31"/>
        <v/>
      </c>
      <c r="H700" s="59" t="str">
        <f t="shared" si="32"/>
        <v/>
      </c>
      <c r="I700" s="26"/>
    </row>
    <row r="701" spans="1:9" ht="15" hidden="1" thickBot="1" x14ac:dyDescent="0.35">
      <c r="A701" s="23" t="s">
        <v>694</v>
      </c>
      <c r="B701" s="24" t="s">
        <v>774</v>
      </c>
      <c r="C701" s="41">
        <v>14935</v>
      </c>
      <c r="D701" s="25"/>
      <c r="E701" s="50">
        <v>3233</v>
      </c>
      <c r="F701" s="39" t="str">
        <f t="shared" si="30"/>
        <v/>
      </c>
      <c r="G701" s="59" t="str">
        <f t="shared" si="31"/>
        <v/>
      </c>
      <c r="H701" s="59" t="str">
        <f t="shared" si="32"/>
        <v/>
      </c>
      <c r="I701" s="26"/>
    </row>
    <row r="702" spans="1:9" ht="15" hidden="1" thickBot="1" x14ac:dyDescent="0.35">
      <c r="A702" s="23" t="s">
        <v>694</v>
      </c>
      <c r="B702" s="24" t="s">
        <v>775</v>
      </c>
      <c r="C702" s="41">
        <v>133348</v>
      </c>
      <c r="D702" s="25"/>
      <c r="E702" s="50">
        <v>19120</v>
      </c>
      <c r="F702" s="39" t="str">
        <f t="shared" si="30"/>
        <v/>
      </c>
      <c r="G702" s="59" t="str">
        <f t="shared" si="31"/>
        <v/>
      </c>
      <c r="H702" s="59" t="str">
        <f t="shared" si="32"/>
        <v/>
      </c>
      <c r="I702" s="26"/>
    </row>
    <row r="703" spans="1:9" ht="15" hidden="1" thickBot="1" x14ac:dyDescent="0.35">
      <c r="A703" s="23" t="s">
        <v>694</v>
      </c>
      <c r="B703" s="24" t="s">
        <v>776</v>
      </c>
      <c r="C703" s="41">
        <v>238208</v>
      </c>
      <c r="D703" s="25"/>
      <c r="E703" s="50">
        <v>30817</v>
      </c>
      <c r="F703" s="39" t="str">
        <f t="shared" si="30"/>
        <v/>
      </c>
      <c r="G703" s="59" t="str">
        <f t="shared" si="31"/>
        <v/>
      </c>
      <c r="H703" s="59" t="str">
        <f t="shared" si="32"/>
        <v/>
      </c>
      <c r="I703" s="26"/>
    </row>
    <row r="704" spans="1:9" ht="15" hidden="1" thickBot="1" x14ac:dyDescent="0.35">
      <c r="A704" s="23" t="s">
        <v>694</v>
      </c>
      <c r="B704" s="24" t="s">
        <v>777</v>
      </c>
      <c r="C704" s="41">
        <v>22262</v>
      </c>
      <c r="D704" s="25"/>
      <c r="E704" s="50">
        <v>4940</v>
      </c>
      <c r="F704" s="39" t="str">
        <f t="shared" si="30"/>
        <v/>
      </c>
      <c r="G704" s="59" t="str">
        <f t="shared" si="31"/>
        <v/>
      </c>
      <c r="H704" s="59" t="str">
        <f t="shared" si="32"/>
        <v/>
      </c>
      <c r="I704" s="26"/>
    </row>
    <row r="705" spans="1:9" ht="15" hidden="1" thickBot="1" x14ac:dyDescent="0.35">
      <c r="A705" s="23" t="s">
        <v>694</v>
      </c>
      <c r="B705" s="24" t="s">
        <v>778</v>
      </c>
      <c r="C705" s="41">
        <v>186181</v>
      </c>
      <c r="D705" s="25"/>
      <c r="E705" s="50">
        <v>25695</v>
      </c>
      <c r="F705" s="39" t="str">
        <f t="shared" ref="F705:F768" si="33">IF($D705="","",$D705+$E705)</f>
        <v/>
      </c>
      <c r="G705" s="59" t="str">
        <f t="shared" ref="G705:G768" si="34">IF($D705="","",$D705/$C705)</f>
        <v/>
      </c>
      <c r="H705" s="59" t="str">
        <f t="shared" ref="H705:H768" si="35">IF($F705="","",$F705/$C705)</f>
        <v/>
      </c>
      <c r="I705" s="26"/>
    </row>
    <row r="706" spans="1:9" ht="15" hidden="1" thickBot="1" x14ac:dyDescent="0.35">
      <c r="A706" s="23" t="s">
        <v>694</v>
      </c>
      <c r="B706" s="24" t="s">
        <v>779</v>
      </c>
      <c r="C706" s="41">
        <v>5947</v>
      </c>
      <c r="D706" s="25"/>
      <c r="E706" s="50">
        <v>1284</v>
      </c>
      <c r="F706" s="39" t="str">
        <f t="shared" si="33"/>
        <v/>
      </c>
      <c r="G706" s="59" t="str">
        <f t="shared" si="34"/>
        <v/>
      </c>
      <c r="H706" s="59" t="str">
        <f t="shared" si="35"/>
        <v/>
      </c>
      <c r="I706" s="26"/>
    </row>
    <row r="707" spans="1:9" ht="15" hidden="1" thickBot="1" x14ac:dyDescent="0.35">
      <c r="A707" s="23" t="s">
        <v>694</v>
      </c>
      <c r="B707" s="24" t="s">
        <v>780</v>
      </c>
      <c r="C707" s="41">
        <v>4746</v>
      </c>
      <c r="D707" s="25"/>
      <c r="E707" s="50">
        <v>823</v>
      </c>
      <c r="F707" s="39" t="str">
        <f t="shared" si="33"/>
        <v/>
      </c>
      <c r="G707" s="59" t="str">
        <f t="shared" si="34"/>
        <v/>
      </c>
      <c r="H707" s="59" t="str">
        <f t="shared" si="35"/>
        <v/>
      </c>
      <c r="I707" s="26"/>
    </row>
    <row r="708" spans="1:9" ht="15" hidden="1" thickBot="1" x14ac:dyDescent="0.35">
      <c r="A708" s="23" t="s">
        <v>694</v>
      </c>
      <c r="B708" s="24" t="s">
        <v>781</v>
      </c>
      <c r="C708" s="41">
        <v>20485</v>
      </c>
      <c r="D708" s="25"/>
      <c r="E708" s="50">
        <v>4521</v>
      </c>
      <c r="F708" s="39" t="str">
        <f t="shared" si="33"/>
        <v/>
      </c>
      <c r="G708" s="59" t="str">
        <f t="shared" si="34"/>
        <v/>
      </c>
      <c r="H708" s="59" t="str">
        <f t="shared" si="35"/>
        <v/>
      </c>
      <c r="I708" s="26"/>
    </row>
    <row r="709" spans="1:9" ht="15" hidden="1" thickBot="1" x14ac:dyDescent="0.35">
      <c r="A709" s="23" t="s">
        <v>694</v>
      </c>
      <c r="B709" s="24" t="s">
        <v>782</v>
      </c>
      <c r="C709" s="41">
        <v>5068</v>
      </c>
      <c r="D709" s="25"/>
      <c r="E709" s="50">
        <v>946</v>
      </c>
      <c r="F709" s="39" t="str">
        <f t="shared" si="33"/>
        <v/>
      </c>
      <c r="G709" s="59" t="str">
        <f t="shared" si="34"/>
        <v/>
      </c>
      <c r="H709" s="59" t="str">
        <f t="shared" si="35"/>
        <v/>
      </c>
      <c r="I709" s="26"/>
    </row>
    <row r="710" spans="1:9" ht="15" hidden="1" thickBot="1" x14ac:dyDescent="0.35">
      <c r="A710" s="23" t="s">
        <v>694</v>
      </c>
      <c r="B710" s="24" t="s">
        <v>783</v>
      </c>
      <c r="C710" s="41">
        <v>42486</v>
      </c>
      <c r="D710" s="25"/>
      <c r="E710" s="50">
        <v>6829</v>
      </c>
      <c r="F710" s="39" t="str">
        <f t="shared" si="33"/>
        <v/>
      </c>
      <c r="G710" s="59" t="str">
        <f t="shared" si="34"/>
        <v/>
      </c>
      <c r="H710" s="59" t="str">
        <f t="shared" si="35"/>
        <v/>
      </c>
      <c r="I710" s="26"/>
    </row>
    <row r="711" spans="1:9" ht="15" hidden="1" thickBot="1" x14ac:dyDescent="0.35">
      <c r="A711" s="23" t="s">
        <v>694</v>
      </c>
      <c r="B711" s="24" t="s">
        <v>784</v>
      </c>
      <c r="C711" s="41">
        <v>126120</v>
      </c>
      <c r="D711" s="25"/>
      <c r="E711" s="50">
        <v>20242</v>
      </c>
      <c r="F711" s="39" t="str">
        <f t="shared" si="33"/>
        <v/>
      </c>
      <c r="G711" s="59" t="str">
        <f t="shared" si="34"/>
        <v/>
      </c>
      <c r="H711" s="59" t="str">
        <f t="shared" si="35"/>
        <v/>
      </c>
      <c r="I711" s="26"/>
    </row>
    <row r="712" spans="1:9" ht="15" hidden="1" thickBot="1" x14ac:dyDescent="0.35">
      <c r="A712" s="23" t="s">
        <v>694</v>
      </c>
      <c r="B712" s="24" t="s">
        <v>785</v>
      </c>
      <c r="C712" s="41">
        <v>15790</v>
      </c>
      <c r="D712" s="25"/>
      <c r="E712" s="50">
        <v>3486</v>
      </c>
      <c r="F712" s="39" t="str">
        <f t="shared" si="33"/>
        <v/>
      </c>
      <c r="G712" s="59" t="str">
        <f t="shared" si="34"/>
        <v/>
      </c>
      <c r="H712" s="59" t="str">
        <f t="shared" si="35"/>
        <v/>
      </c>
      <c r="I712" s="26"/>
    </row>
    <row r="713" spans="1:9" ht="15" hidden="1" thickBot="1" x14ac:dyDescent="0.35">
      <c r="A713" s="23" t="s">
        <v>694</v>
      </c>
      <c r="B713" s="24" t="s">
        <v>786</v>
      </c>
      <c r="C713" s="41">
        <v>70972</v>
      </c>
      <c r="D713" s="25"/>
      <c r="E713" s="50">
        <v>10948</v>
      </c>
      <c r="F713" s="39" t="str">
        <f t="shared" si="33"/>
        <v/>
      </c>
      <c r="G713" s="59" t="str">
        <f t="shared" si="34"/>
        <v/>
      </c>
      <c r="H713" s="59" t="str">
        <f t="shared" si="35"/>
        <v/>
      </c>
      <c r="I713" s="26"/>
    </row>
    <row r="714" spans="1:9" ht="15" hidden="1" thickBot="1" x14ac:dyDescent="0.35">
      <c r="A714" s="23" t="s">
        <v>694</v>
      </c>
      <c r="B714" s="24" t="s">
        <v>787</v>
      </c>
      <c r="C714" s="41">
        <v>10798</v>
      </c>
      <c r="D714" s="25"/>
      <c r="E714" s="50">
        <v>2380</v>
      </c>
      <c r="F714" s="39" t="str">
        <f t="shared" si="33"/>
        <v/>
      </c>
      <c r="G714" s="59" t="str">
        <f t="shared" si="34"/>
        <v/>
      </c>
      <c r="H714" s="59" t="str">
        <f t="shared" si="35"/>
        <v/>
      </c>
      <c r="I714" s="26"/>
    </row>
    <row r="715" spans="1:9" ht="15" hidden="1" thickBot="1" x14ac:dyDescent="0.35">
      <c r="A715" s="23" t="s">
        <v>694</v>
      </c>
      <c r="B715" s="24" t="s">
        <v>788</v>
      </c>
      <c r="C715" s="41">
        <v>16346</v>
      </c>
      <c r="D715" s="25"/>
      <c r="E715" s="50">
        <v>2788</v>
      </c>
      <c r="F715" s="39" t="str">
        <f t="shared" si="33"/>
        <v/>
      </c>
      <c r="G715" s="59" t="str">
        <f t="shared" si="34"/>
        <v/>
      </c>
      <c r="H715" s="59" t="str">
        <f t="shared" si="35"/>
        <v/>
      </c>
      <c r="I715" s="26"/>
    </row>
    <row r="716" spans="1:9" ht="15" hidden="1" thickBot="1" x14ac:dyDescent="0.35">
      <c r="A716" s="23" t="s">
        <v>694</v>
      </c>
      <c r="B716" s="24" t="s">
        <v>789</v>
      </c>
      <c r="C716" s="41">
        <v>13415</v>
      </c>
      <c r="D716" s="25"/>
      <c r="E716" s="50">
        <v>2636</v>
      </c>
      <c r="F716" s="39" t="str">
        <f t="shared" si="33"/>
        <v/>
      </c>
      <c r="G716" s="59" t="str">
        <f t="shared" si="34"/>
        <v/>
      </c>
      <c r="H716" s="59" t="str">
        <f t="shared" si="35"/>
        <v/>
      </c>
      <c r="I716" s="26"/>
    </row>
    <row r="717" spans="1:9" ht="15" hidden="1" thickBot="1" x14ac:dyDescent="0.35">
      <c r="A717" s="23" t="s">
        <v>694</v>
      </c>
      <c r="B717" s="24" t="s">
        <v>790</v>
      </c>
      <c r="C717" s="41">
        <v>15139</v>
      </c>
      <c r="D717" s="25"/>
      <c r="E717" s="50">
        <v>3500</v>
      </c>
      <c r="F717" s="39" t="str">
        <f t="shared" si="33"/>
        <v/>
      </c>
      <c r="G717" s="59" t="str">
        <f t="shared" si="34"/>
        <v/>
      </c>
      <c r="H717" s="59" t="str">
        <f t="shared" si="35"/>
        <v/>
      </c>
      <c r="I717" s="26"/>
    </row>
    <row r="718" spans="1:9" ht="15" hidden="1" thickBot="1" x14ac:dyDescent="0.35">
      <c r="A718" s="23" t="s">
        <v>694</v>
      </c>
      <c r="B718" s="24" t="s">
        <v>791</v>
      </c>
      <c r="C718" s="41">
        <v>13143</v>
      </c>
      <c r="D718" s="25"/>
      <c r="E718" s="50">
        <v>3226</v>
      </c>
      <c r="F718" s="39" t="str">
        <f t="shared" si="33"/>
        <v/>
      </c>
      <c r="G718" s="59" t="str">
        <f t="shared" si="34"/>
        <v/>
      </c>
      <c r="H718" s="59" t="str">
        <f t="shared" si="35"/>
        <v/>
      </c>
      <c r="I718" s="26"/>
    </row>
    <row r="719" spans="1:9" ht="15" hidden="1" thickBot="1" x14ac:dyDescent="0.35">
      <c r="A719" s="23" t="s">
        <v>694</v>
      </c>
      <c r="B719" s="24" t="s">
        <v>792</v>
      </c>
      <c r="C719" s="41">
        <v>52604</v>
      </c>
      <c r="D719" s="25"/>
      <c r="E719" s="50">
        <v>11135</v>
      </c>
      <c r="F719" s="39" t="str">
        <f t="shared" si="33"/>
        <v/>
      </c>
      <c r="G719" s="59" t="str">
        <f t="shared" si="34"/>
        <v/>
      </c>
      <c r="H719" s="59" t="str">
        <f t="shared" si="35"/>
        <v/>
      </c>
      <c r="I719" s="26"/>
    </row>
    <row r="720" spans="1:9" ht="15" hidden="1" thickBot="1" x14ac:dyDescent="0.35">
      <c r="A720" s="23" t="s">
        <v>694</v>
      </c>
      <c r="B720" s="24" t="s">
        <v>793</v>
      </c>
      <c r="C720" s="41">
        <v>636156</v>
      </c>
      <c r="D720" s="25"/>
      <c r="E720" s="50">
        <v>76676</v>
      </c>
      <c r="F720" s="39" t="str">
        <f t="shared" si="33"/>
        <v/>
      </c>
      <c r="G720" s="59" t="str">
        <f t="shared" si="34"/>
        <v/>
      </c>
      <c r="H720" s="59" t="str">
        <f t="shared" si="35"/>
        <v/>
      </c>
      <c r="I720" s="26"/>
    </row>
    <row r="721" spans="1:9" ht="15" hidden="1" thickBot="1" x14ac:dyDescent="0.35">
      <c r="A721" s="23" t="s">
        <v>694</v>
      </c>
      <c r="B721" s="24" t="s">
        <v>794</v>
      </c>
      <c r="C721" s="41">
        <v>60965</v>
      </c>
      <c r="D721" s="25"/>
      <c r="E721" s="50">
        <v>11757</v>
      </c>
      <c r="F721" s="39" t="str">
        <f t="shared" si="33"/>
        <v/>
      </c>
      <c r="G721" s="59" t="str">
        <f t="shared" si="34"/>
        <v/>
      </c>
      <c r="H721" s="59" t="str">
        <f t="shared" si="35"/>
        <v/>
      </c>
      <c r="I721" s="26"/>
    </row>
    <row r="722" spans="1:9" ht="15" hidden="1" thickBot="1" x14ac:dyDescent="0.35">
      <c r="A722" s="23" t="s">
        <v>694</v>
      </c>
      <c r="B722" s="24" t="s">
        <v>795</v>
      </c>
      <c r="C722" s="41">
        <v>263920</v>
      </c>
      <c r="D722" s="25"/>
      <c r="E722" s="50">
        <v>37919</v>
      </c>
      <c r="F722" s="39" t="str">
        <f t="shared" si="33"/>
        <v/>
      </c>
      <c r="G722" s="59" t="str">
        <f t="shared" si="34"/>
        <v/>
      </c>
      <c r="H722" s="59" t="str">
        <f t="shared" si="35"/>
        <v/>
      </c>
      <c r="I722" s="26"/>
    </row>
    <row r="723" spans="1:9" ht="15" hidden="1" thickBot="1" x14ac:dyDescent="0.35">
      <c r="A723" s="23" t="s">
        <v>694</v>
      </c>
      <c r="B723" s="24" t="s">
        <v>796</v>
      </c>
      <c r="C723" s="41">
        <v>36842</v>
      </c>
      <c r="D723" s="25"/>
      <c r="E723" s="50">
        <v>5942</v>
      </c>
      <c r="F723" s="39" t="str">
        <f t="shared" si="33"/>
        <v/>
      </c>
      <c r="G723" s="59" t="str">
        <f t="shared" si="34"/>
        <v/>
      </c>
      <c r="H723" s="59" t="str">
        <f t="shared" si="35"/>
        <v/>
      </c>
      <c r="I723" s="26"/>
    </row>
    <row r="724" spans="1:9" ht="15" hidden="1" thickBot="1" x14ac:dyDescent="0.35">
      <c r="A724" s="23" t="s">
        <v>694</v>
      </c>
      <c r="B724" s="24" t="s">
        <v>797</v>
      </c>
      <c r="C724" s="48" t="s">
        <v>136</v>
      </c>
      <c r="D724" s="25"/>
      <c r="E724" s="50" t="s">
        <v>137</v>
      </c>
      <c r="F724" s="39" t="str">
        <f t="shared" si="33"/>
        <v/>
      </c>
      <c r="G724" s="59" t="str">
        <f t="shared" si="34"/>
        <v/>
      </c>
      <c r="H724" s="59" t="str">
        <f t="shared" si="35"/>
        <v/>
      </c>
      <c r="I724" s="26"/>
    </row>
    <row r="725" spans="1:9" ht="15" hidden="1" thickBot="1" x14ac:dyDescent="0.35">
      <c r="A725" s="23" t="s">
        <v>694</v>
      </c>
      <c r="B725" s="24" t="s">
        <v>798</v>
      </c>
      <c r="C725" s="41">
        <v>11594340</v>
      </c>
      <c r="D725" s="25"/>
      <c r="E725" s="50">
        <v>1635322</v>
      </c>
      <c r="F725" s="39" t="str">
        <f t="shared" si="33"/>
        <v/>
      </c>
      <c r="G725" s="59" t="str">
        <f t="shared" si="34"/>
        <v/>
      </c>
      <c r="H725" s="59" t="str">
        <f t="shared" si="35"/>
        <v/>
      </c>
      <c r="I725" s="26"/>
    </row>
    <row r="726" spans="1:9" ht="15" hidden="1" thickBot="1" x14ac:dyDescent="0.35">
      <c r="A726" s="23" t="s">
        <v>799</v>
      </c>
      <c r="B726" s="24" t="s">
        <v>800</v>
      </c>
      <c r="C726" s="41">
        <v>27326</v>
      </c>
      <c r="D726" s="25"/>
      <c r="E726" s="50">
        <v>3907</v>
      </c>
      <c r="F726" s="39" t="str">
        <f t="shared" si="33"/>
        <v/>
      </c>
      <c r="G726" s="59" t="str">
        <f t="shared" si="34"/>
        <v/>
      </c>
      <c r="H726" s="59" t="str">
        <f t="shared" si="35"/>
        <v/>
      </c>
      <c r="I726" s="26"/>
    </row>
    <row r="727" spans="1:9" ht="15" hidden="1" thickBot="1" x14ac:dyDescent="0.35">
      <c r="A727" s="23" t="s">
        <v>799</v>
      </c>
      <c r="B727" s="24" t="s">
        <v>801</v>
      </c>
      <c r="C727" s="41">
        <v>324599</v>
      </c>
      <c r="D727" s="25"/>
      <c r="E727" s="50">
        <v>33807</v>
      </c>
      <c r="F727" s="39" t="str">
        <f t="shared" si="33"/>
        <v/>
      </c>
      <c r="G727" s="59" t="str">
        <f t="shared" si="34"/>
        <v/>
      </c>
      <c r="H727" s="59" t="str">
        <f t="shared" si="35"/>
        <v/>
      </c>
      <c r="I727" s="26"/>
    </row>
    <row r="728" spans="1:9" ht="15" hidden="1" thickBot="1" x14ac:dyDescent="0.35">
      <c r="A728" s="23" t="s">
        <v>799</v>
      </c>
      <c r="B728" s="24" t="s">
        <v>802</v>
      </c>
      <c r="C728" s="41">
        <v>71960</v>
      </c>
      <c r="D728" s="25"/>
      <c r="E728" s="50">
        <v>12283</v>
      </c>
      <c r="F728" s="39" t="str">
        <f t="shared" si="33"/>
        <v/>
      </c>
      <c r="G728" s="59" t="str">
        <f t="shared" si="34"/>
        <v/>
      </c>
      <c r="H728" s="59" t="str">
        <f t="shared" si="35"/>
        <v/>
      </c>
      <c r="I728" s="26"/>
    </row>
    <row r="729" spans="1:9" ht="15" hidden="1" thickBot="1" x14ac:dyDescent="0.35">
      <c r="A729" s="23" t="s">
        <v>799</v>
      </c>
      <c r="B729" s="24" t="s">
        <v>803</v>
      </c>
      <c r="C729" s="41">
        <v>7581</v>
      </c>
      <c r="D729" s="25"/>
      <c r="E729" s="50">
        <v>1529</v>
      </c>
      <c r="F729" s="39" t="str">
        <f t="shared" si="33"/>
        <v/>
      </c>
      <c r="G729" s="59" t="str">
        <f t="shared" si="34"/>
        <v/>
      </c>
      <c r="H729" s="59" t="str">
        <f t="shared" si="35"/>
        <v/>
      </c>
      <c r="I729" s="26"/>
    </row>
    <row r="730" spans="1:9" ht="15" hidden="1" thickBot="1" x14ac:dyDescent="0.35">
      <c r="A730" s="23" t="s">
        <v>799</v>
      </c>
      <c r="B730" s="24" t="s">
        <v>804</v>
      </c>
      <c r="C730" s="41">
        <v>10775</v>
      </c>
      <c r="D730" s="25"/>
      <c r="E730" s="50">
        <v>2312</v>
      </c>
      <c r="F730" s="39" t="str">
        <f t="shared" si="33"/>
        <v/>
      </c>
      <c r="G730" s="59" t="str">
        <f t="shared" si="34"/>
        <v/>
      </c>
      <c r="H730" s="59" t="str">
        <f t="shared" si="35"/>
        <v/>
      </c>
      <c r="I730" s="26"/>
    </row>
    <row r="731" spans="1:9" ht="15" hidden="1" thickBot="1" x14ac:dyDescent="0.35">
      <c r="A731" s="23" t="s">
        <v>799</v>
      </c>
      <c r="B731" s="24" t="s">
        <v>805</v>
      </c>
      <c r="C731" s="41">
        <v>58320</v>
      </c>
      <c r="D731" s="25"/>
      <c r="E731" s="50">
        <v>7481</v>
      </c>
      <c r="F731" s="39" t="str">
        <f t="shared" si="33"/>
        <v/>
      </c>
      <c r="G731" s="59" t="str">
        <f t="shared" si="34"/>
        <v/>
      </c>
      <c r="H731" s="59" t="str">
        <f t="shared" si="35"/>
        <v/>
      </c>
      <c r="I731" s="26"/>
    </row>
    <row r="732" spans="1:9" ht="15" hidden="1" thickBot="1" x14ac:dyDescent="0.35">
      <c r="A732" s="23" t="s">
        <v>799</v>
      </c>
      <c r="B732" s="24" t="s">
        <v>806</v>
      </c>
      <c r="C732" s="41">
        <v>13366</v>
      </c>
      <c r="D732" s="25"/>
      <c r="E732" s="50">
        <v>2781</v>
      </c>
      <c r="F732" s="39" t="str">
        <f t="shared" si="33"/>
        <v/>
      </c>
      <c r="G732" s="59" t="str">
        <f t="shared" si="34"/>
        <v/>
      </c>
      <c r="H732" s="59" t="str">
        <f t="shared" si="35"/>
        <v/>
      </c>
      <c r="I732" s="26"/>
    </row>
    <row r="733" spans="1:9" ht="15" hidden="1" thickBot="1" x14ac:dyDescent="0.35">
      <c r="A733" s="23" t="s">
        <v>799</v>
      </c>
      <c r="B733" s="24" t="s">
        <v>807</v>
      </c>
      <c r="C733" s="41">
        <v>17718</v>
      </c>
      <c r="D733" s="25"/>
      <c r="E733" s="50">
        <v>3283</v>
      </c>
      <c r="F733" s="39" t="str">
        <f t="shared" si="33"/>
        <v/>
      </c>
      <c r="G733" s="59" t="str">
        <f t="shared" si="34"/>
        <v/>
      </c>
      <c r="H733" s="59" t="str">
        <f t="shared" si="35"/>
        <v/>
      </c>
      <c r="I733" s="26"/>
    </row>
    <row r="734" spans="1:9" ht="15" hidden="1" thickBot="1" x14ac:dyDescent="0.35">
      <c r="A734" s="23" t="s">
        <v>799</v>
      </c>
      <c r="B734" s="24" t="s">
        <v>808</v>
      </c>
      <c r="C734" s="41">
        <v>33040</v>
      </c>
      <c r="D734" s="25"/>
      <c r="E734" s="50">
        <v>5918</v>
      </c>
      <c r="F734" s="39" t="str">
        <f t="shared" si="33"/>
        <v/>
      </c>
      <c r="G734" s="59" t="str">
        <f t="shared" si="34"/>
        <v/>
      </c>
      <c r="H734" s="59" t="str">
        <f t="shared" si="35"/>
        <v/>
      </c>
      <c r="I734" s="26"/>
    </row>
    <row r="735" spans="1:9" ht="15" hidden="1" thickBot="1" x14ac:dyDescent="0.35">
      <c r="A735" s="23" t="s">
        <v>799</v>
      </c>
      <c r="B735" s="24" t="s">
        <v>809</v>
      </c>
      <c r="C735" s="41">
        <v>101884</v>
      </c>
      <c r="D735" s="25"/>
      <c r="E735" s="50">
        <v>17131</v>
      </c>
      <c r="F735" s="39" t="str">
        <f t="shared" si="33"/>
        <v/>
      </c>
      <c r="G735" s="59" t="str">
        <f t="shared" si="34"/>
        <v/>
      </c>
      <c r="H735" s="59" t="str">
        <f t="shared" si="35"/>
        <v/>
      </c>
      <c r="I735" s="26"/>
    </row>
    <row r="736" spans="1:9" ht="15" hidden="1" thickBot="1" x14ac:dyDescent="0.35">
      <c r="A736" s="23" t="s">
        <v>799</v>
      </c>
      <c r="B736" s="24" t="s">
        <v>810</v>
      </c>
      <c r="C736" s="41">
        <v>24003</v>
      </c>
      <c r="D736" s="25"/>
      <c r="E736" s="50">
        <v>4658</v>
      </c>
      <c r="F736" s="39" t="str">
        <f t="shared" si="33"/>
        <v/>
      </c>
      <c r="G736" s="59" t="str">
        <f t="shared" si="34"/>
        <v/>
      </c>
      <c r="H736" s="59" t="str">
        <f t="shared" si="35"/>
        <v/>
      </c>
      <c r="I736" s="26"/>
    </row>
    <row r="737" spans="1:9" ht="15" hidden="1" thickBot="1" x14ac:dyDescent="0.35">
      <c r="A737" s="23" t="s">
        <v>799</v>
      </c>
      <c r="B737" s="24" t="s">
        <v>811</v>
      </c>
      <c r="C737" s="41">
        <v>28218</v>
      </c>
      <c r="D737" s="25"/>
      <c r="E737" s="50">
        <v>4725</v>
      </c>
      <c r="F737" s="39" t="str">
        <f t="shared" si="33"/>
        <v/>
      </c>
      <c r="G737" s="59" t="str">
        <f t="shared" si="34"/>
        <v/>
      </c>
      <c r="H737" s="59" t="str">
        <f t="shared" si="35"/>
        <v/>
      </c>
      <c r="I737" s="26"/>
    </row>
    <row r="738" spans="1:9" ht="15" hidden="1" thickBot="1" x14ac:dyDescent="0.35">
      <c r="A738" s="23" t="s">
        <v>799</v>
      </c>
      <c r="B738" s="24" t="s">
        <v>812</v>
      </c>
      <c r="C738" s="41">
        <v>9686</v>
      </c>
      <c r="D738" s="25"/>
      <c r="E738" s="50">
        <v>2050</v>
      </c>
      <c r="F738" s="39" t="str">
        <f t="shared" si="33"/>
        <v/>
      </c>
      <c r="G738" s="59" t="str">
        <f t="shared" si="34"/>
        <v/>
      </c>
      <c r="H738" s="59" t="str">
        <f t="shared" si="35"/>
        <v/>
      </c>
      <c r="I738" s="26"/>
    </row>
    <row r="739" spans="1:9" ht="15" hidden="1" thickBot="1" x14ac:dyDescent="0.35">
      <c r="A739" s="23" t="s">
        <v>799</v>
      </c>
      <c r="B739" s="24" t="s">
        <v>813</v>
      </c>
      <c r="C739" s="41">
        <v>25015</v>
      </c>
      <c r="D739" s="25"/>
      <c r="E739" s="50">
        <v>4907</v>
      </c>
      <c r="F739" s="39" t="str">
        <f t="shared" si="33"/>
        <v/>
      </c>
      <c r="G739" s="59" t="str">
        <f t="shared" si="34"/>
        <v/>
      </c>
      <c r="H739" s="59" t="str">
        <f t="shared" si="35"/>
        <v/>
      </c>
      <c r="I739" s="26"/>
    </row>
    <row r="740" spans="1:9" ht="15" hidden="1" thickBot="1" x14ac:dyDescent="0.35">
      <c r="A740" s="23" t="s">
        <v>799</v>
      </c>
      <c r="B740" s="24" t="s">
        <v>814</v>
      </c>
      <c r="C740" s="41">
        <v>45454</v>
      </c>
      <c r="D740" s="25"/>
      <c r="E740" s="50">
        <v>7850</v>
      </c>
      <c r="F740" s="39" t="str">
        <f t="shared" si="33"/>
        <v/>
      </c>
      <c r="G740" s="59" t="str">
        <f t="shared" si="34"/>
        <v/>
      </c>
      <c r="H740" s="59" t="str">
        <f t="shared" si="35"/>
        <v/>
      </c>
      <c r="I740" s="26"/>
    </row>
    <row r="741" spans="1:9" ht="15" hidden="1" thickBot="1" x14ac:dyDescent="0.35">
      <c r="A741" s="23" t="s">
        <v>799</v>
      </c>
      <c r="B741" s="24" t="s">
        <v>815</v>
      </c>
      <c r="C741" s="41">
        <v>23609</v>
      </c>
      <c r="D741" s="25"/>
      <c r="E741" s="50">
        <v>4116</v>
      </c>
      <c r="F741" s="39" t="str">
        <f t="shared" si="33"/>
        <v/>
      </c>
      <c r="G741" s="59" t="str">
        <f t="shared" si="34"/>
        <v/>
      </c>
      <c r="H741" s="59" t="str">
        <f t="shared" si="35"/>
        <v/>
      </c>
      <c r="I741" s="26"/>
    </row>
    <row r="742" spans="1:9" ht="15" hidden="1" thickBot="1" x14ac:dyDescent="0.35">
      <c r="A742" s="23" t="s">
        <v>799</v>
      </c>
      <c r="B742" s="24" t="s">
        <v>816</v>
      </c>
      <c r="C742" s="41">
        <v>37761</v>
      </c>
      <c r="D742" s="25"/>
      <c r="E742" s="50">
        <v>4561</v>
      </c>
      <c r="F742" s="39" t="str">
        <f t="shared" si="33"/>
        <v/>
      </c>
      <c r="G742" s="59" t="str">
        <f t="shared" si="34"/>
        <v/>
      </c>
      <c r="H742" s="59" t="str">
        <f t="shared" si="35"/>
        <v/>
      </c>
      <c r="I742" s="26"/>
    </row>
    <row r="743" spans="1:9" ht="15" hidden="1" thickBot="1" x14ac:dyDescent="0.35">
      <c r="A743" s="23" t="s">
        <v>799</v>
      </c>
      <c r="B743" s="24" t="s">
        <v>817</v>
      </c>
      <c r="C743" s="41">
        <v>103222</v>
      </c>
      <c r="D743" s="25"/>
      <c r="E743" s="50">
        <v>17556</v>
      </c>
      <c r="F743" s="39" t="str">
        <f t="shared" si="33"/>
        <v/>
      </c>
      <c r="G743" s="59" t="str">
        <f t="shared" si="34"/>
        <v/>
      </c>
      <c r="H743" s="59" t="str">
        <f t="shared" si="35"/>
        <v/>
      </c>
      <c r="I743" s="26"/>
    </row>
    <row r="744" spans="1:9" ht="15" hidden="1" thickBot="1" x14ac:dyDescent="0.35">
      <c r="A744" s="23" t="s">
        <v>799</v>
      </c>
      <c r="B744" s="24" t="s">
        <v>818</v>
      </c>
      <c r="C744" s="41">
        <v>38885</v>
      </c>
      <c r="D744" s="25"/>
      <c r="E744" s="50">
        <v>7703</v>
      </c>
      <c r="F744" s="39" t="str">
        <f t="shared" si="33"/>
        <v/>
      </c>
      <c r="G744" s="59" t="str">
        <f t="shared" si="34"/>
        <v/>
      </c>
      <c r="H744" s="59" t="str">
        <f t="shared" si="35"/>
        <v/>
      </c>
      <c r="I744" s="26"/>
    </row>
    <row r="745" spans="1:9" ht="15" hidden="1" thickBot="1" x14ac:dyDescent="0.35">
      <c r="A745" s="23" t="s">
        <v>799</v>
      </c>
      <c r="B745" s="24" t="s">
        <v>819</v>
      </c>
      <c r="C745" s="41">
        <v>166650</v>
      </c>
      <c r="D745" s="25"/>
      <c r="E745" s="50">
        <v>23516</v>
      </c>
      <c r="F745" s="39" t="str">
        <f t="shared" si="33"/>
        <v/>
      </c>
      <c r="G745" s="59" t="str">
        <f t="shared" si="34"/>
        <v/>
      </c>
      <c r="H745" s="59" t="str">
        <f t="shared" si="35"/>
        <v/>
      </c>
      <c r="I745" s="26"/>
    </row>
    <row r="746" spans="1:9" ht="15" hidden="1" thickBot="1" x14ac:dyDescent="0.35">
      <c r="A746" s="23" t="s">
        <v>799</v>
      </c>
      <c r="B746" s="24" t="s">
        <v>820</v>
      </c>
      <c r="C746" s="41">
        <v>20219</v>
      </c>
      <c r="D746" s="25"/>
      <c r="E746" s="50">
        <v>5211</v>
      </c>
      <c r="F746" s="39" t="str">
        <f t="shared" si="33"/>
        <v/>
      </c>
      <c r="G746" s="59" t="str">
        <f t="shared" si="34"/>
        <v/>
      </c>
      <c r="H746" s="59" t="str">
        <f t="shared" si="35"/>
        <v/>
      </c>
      <c r="I746" s="26"/>
    </row>
    <row r="747" spans="1:9" ht="15" hidden="1" thickBot="1" x14ac:dyDescent="0.35">
      <c r="A747" s="23" t="s">
        <v>799</v>
      </c>
      <c r="B747" s="24" t="s">
        <v>821</v>
      </c>
      <c r="C747" s="41">
        <v>70343</v>
      </c>
      <c r="D747" s="25"/>
      <c r="E747" s="50">
        <v>11928</v>
      </c>
      <c r="F747" s="39" t="str">
        <f t="shared" si="33"/>
        <v/>
      </c>
      <c r="G747" s="59" t="str">
        <f t="shared" si="34"/>
        <v/>
      </c>
      <c r="H747" s="59" t="str">
        <f t="shared" si="35"/>
        <v/>
      </c>
      <c r="I747" s="26"/>
    </row>
    <row r="748" spans="1:9" ht="15" hidden="1" thickBot="1" x14ac:dyDescent="0.35">
      <c r="A748" s="23" t="s">
        <v>799</v>
      </c>
      <c r="B748" s="24" t="s">
        <v>822</v>
      </c>
      <c r="C748" s="41">
        <v>14950</v>
      </c>
      <c r="D748" s="25"/>
      <c r="E748" s="50">
        <v>3161</v>
      </c>
      <c r="F748" s="39" t="str">
        <f t="shared" si="33"/>
        <v/>
      </c>
      <c r="G748" s="59" t="str">
        <f t="shared" si="34"/>
        <v/>
      </c>
      <c r="H748" s="59" t="str">
        <f t="shared" si="35"/>
        <v/>
      </c>
      <c r="I748" s="26"/>
    </row>
    <row r="749" spans="1:9" ht="15" hidden="1" thickBot="1" x14ac:dyDescent="0.35">
      <c r="A749" s="23" t="s">
        <v>799</v>
      </c>
      <c r="B749" s="24" t="s">
        <v>823</v>
      </c>
      <c r="C749" s="41">
        <v>21191</v>
      </c>
      <c r="D749" s="25"/>
      <c r="E749" s="50">
        <v>4079</v>
      </c>
      <c r="F749" s="39" t="str">
        <f t="shared" si="33"/>
        <v/>
      </c>
      <c r="G749" s="59" t="str">
        <f t="shared" si="34"/>
        <v/>
      </c>
      <c r="H749" s="59" t="str">
        <f t="shared" si="35"/>
        <v/>
      </c>
      <c r="I749" s="26"/>
    </row>
    <row r="750" spans="1:9" ht="15" hidden="1" thickBot="1" x14ac:dyDescent="0.35">
      <c r="A750" s="23" t="s">
        <v>799</v>
      </c>
      <c r="B750" s="24" t="s">
        <v>824</v>
      </c>
      <c r="C750" s="41">
        <v>17744</v>
      </c>
      <c r="D750" s="25"/>
      <c r="E750" s="50">
        <v>2982</v>
      </c>
      <c r="F750" s="39" t="str">
        <f t="shared" si="33"/>
        <v/>
      </c>
      <c r="G750" s="59" t="str">
        <f t="shared" si="34"/>
        <v/>
      </c>
      <c r="H750" s="59" t="str">
        <f t="shared" si="35"/>
        <v/>
      </c>
      <c r="I750" s="26"/>
    </row>
    <row r="751" spans="1:9" ht="15" hidden="1" thickBot="1" x14ac:dyDescent="0.35">
      <c r="A751" s="23" t="s">
        <v>799</v>
      </c>
      <c r="B751" s="24" t="s">
        <v>825</v>
      </c>
      <c r="C751" s="41">
        <v>30294</v>
      </c>
      <c r="D751" s="25"/>
      <c r="E751" s="50">
        <v>4845</v>
      </c>
      <c r="F751" s="39" t="str">
        <f t="shared" si="33"/>
        <v/>
      </c>
      <c r="G751" s="59" t="str">
        <f t="shared" si="34"/>
        <v/>
      </c>
      <c r="H751" s="59" t="str">
        <f t="shared" si="35"/>
        <v/>
      </c>
      <c r="I751" s="26"/>
    </row>
    <row r="752" spans="1:9" ht="15" hidden="1" thickBot="1" x14ac:dyDescent="0.35">
      <c r="A752" s="23" t="s">
        <v>799</v>
      </c>
      <c r="B752" s="24" t="s">
        <v>826</v>
      </c>
      <c r="C752" s="41">
        <v>59974</v>
      </c>
      <c r="D752" s="25"/>
      <c r="E752" s="50">
        <v>11501</v>
      </c>
      <c r="F752" s="39" t="str">
        <f t="shared" si="33"/>
        <v/>
      </c>
      <c r="G752" s="59" t="str">
        <f t="shared" si="34"/>
        <v/>
      </c>
      <c r="H752" s="59" t="str">
        <f t="shared" si="35"/>
        <v/>
      </c>
      <c r="I752" s="26"/>
    </row>
    <row r="753" spans="1:9" ht="15" hidden="1" thickBot="1" x14ac:dyDescent="0.35">
      <c r="A753" s="23" t="s">
        <v>799</v>
      </c>
      <c r="B753" s="24" t="s">
        <v>827</v>
      </c>
      <c r="C753" s="41">
        <v>28959</v>
      </c>
      <c r="D753" s="25"/>
      <c r="E753" s="50">
        <v>5900</v>
      </c>
      <c r="F753" s="39" t="str">
        <f t="shared" si="33"/>
        <v/>
      </c>
      <c r="G753" s="59" t="str">
        <f t="shared" si="34"/>
        <v/>
      </c>
      <c r="H753" s="59" t="str">
        <f t="shared" si="35"/>
        <v/>
      </c>
      <c r="I753" s="26"/>
    </row>
    <row r="754" spans="1:9" ht="15" hidden="1" thickBot="1" x14ac:dyDescent="0.35">
      <c r="A754" s="23" t="s">
        <v>799</v>
      </c>
      <c r="B754" s="24" t="s">
        <v>828</v>
      </c>
      <c r="C754" s="41">
        <v>290651</v>
      </c>
      <c r="D754" s="25"/>
      <c r="E754" s="50">
        <v>31196</v>
      </c>
      <c r="F754" s="39" t="str">
        <f t="shared" si="33"/>
        <v/>
      </c>
      <c r="G754" s="59" t="str">
        <f t="shared" si="34"/>
        <v/>
      </c>
      <c r="H754" s="59" t="str">
        <f t="shared" si="35"/>
        <v/>
      </c>
      <c r="I754" s="26"/>
    </row>
    <row r="755" spans="1:9" ht="15" hidden="1" thickBot="1" x14ac:dyDescent="0.35">
      <c r="A755" s="23" t="s">
        <v>799</v>
      </c>
      <c r="B755" s="24" t="s">
        <v>829</v>
      </c>
      <c r="C755" s="41">
        <v>66918</v>
      </c>
      <c r="D755" s="25"/>
      <c r="E755" s="50">
        <v>9603</v>
      </c>
      <c r="F755" s="39" t="str">
        <f t="shared" si="33"/>
        <v/>
      </c>
      <c r="G755" s="59" t="str">
        <f t="shared" si="34"/>
        <v/>
      </c>
      <c r="H755" s="59" t="str">
        <f t="shared" si="35"/>
        <v/>
      </c>
      <c r="I755" s="26"/>
    </row>
    <row r="756" spans="1:9" ht="15" hidden="1" thickBot="1" x14ac:dyDescent="0.35">
      <c r="A756" s="23" t="s">
        <v>799</v>
      </c>
      <c r="B756" s="24" t="s">
        <v>830</v>
      </c>
      <c r="C756" s="41">
        <v>36126</v>
      </c>
      <c r="D756" s="25"/>
      <c r="E756" s="50">
        <v>6680</v>
      </c>
      <c r="F756" s="39" t="str">
        <f t="shared" si="33"/>
        <v/>
      </c>
      <c r="G756" s="59" t="str">
        <f t="shared" si="34"/>
        <v/>
      </c>
      <c r="H756" s="59" t="str">
        <f t="shared" si="35"/>
        <v/>
      </c>
      <c r="I756" s="26"/>
    </row>
    <row r="757" spans="1:9" ht="15" hidden="1" thickBot="1" x14ac:dyDescent="0.35">
      <c r="A757" s="23" t="s">
        <v>799</v>
      </c>
      <c r="B757" s="24" t="s">
        <v>831</v>
      </c>
      <c r="C757" s="41">
        <v>144661</v>
      </c>
      <c r="D757" s="25"/>
      <c r="E757" s="50">
        <v>17139</v>
      </c>
      <c r="F757" s="39" t="str">
        <f t="shared" si="33"/>
        <v/>
      </c>
      <c r="G757" s="59" t="str">
        <f t="shared" si="34"/>
        <v/>
      </c>
      <c r="H757" s="59" t="str">
        <f t="shared" si="35"/>
        <v/>
      </c>
      <c r="I757" s="26"/>
    </row>
    <row r="758" spans="1:9" ht="15" hidden="1" thickBot="1" x14ac:dyDescent="0.35">
      <c r="A758" s="23" t="s">
        <v>799</v>
      </c>
      <c r="B758" s="24" t="s">
        <v>832</v>
      </c>
      <c r="C758" s="41">
        <v>40891</v>
      </c>
      <c r="D758" s="25"/>
      <c r="E758" s="50">
        <v>7530</v>
      </c>
      <c r="F758" s="39" t="str">
        <f t="shared" si="33"/>
        <v/>
      </c>
      <c r="G758" s="59" t="str">
        <f t="shared" si="34"/>
        <v/>
      </c>
      <c r="H758" s="59" t="str">
        <f t="shared" si="35"/>
        <v/>
      </c>
      <c r="I758" s="26"/>
    </row>
    <row r="759" spans="1:9" ht="15" hidden="1" thickBot="1" x14ac:dyDescent="0.35">
      <c r="A759" s="23" t="s">
        <v>799</v>
      </c>
      <c r="B759" s="24" t="s">
        <v>833</v>
      </c>
      <c r="C759" s="41">
        <v>73884</v>
      </c>
      <c r="D759" s="25"/>
      <c r="E759" s="50">
        <v>13966</v>
      </c>
      <c r="F759" s="39" t="str">
        <f t="shared" si="33"/>
        <v/>
      </c>
      <c r="G759" s="59" t="str">
        <f t="shared" si="34"/>
        <v/>
      </c>
      <c r="H759" s="59" t="str">
        <f t="shared" si="35"/>
        <v/>
      </c>
      <c r="I759" s="26"/>
    </row>
    <row r="760" spans="1:9" ht="15" hidden="1" thickBot="1" x14ac:dyDescent="0.35">
      <c r="A760" s="23" t="s">
        <v>799</v>
      </c>
      <c r="B760" s="24" t="s">
        <v>834</v>
      </c>
      <c r="C760" s="41">
        <v>32703</v>
      </c>
      <c r="D760" s="25"/>
      <c r="E760" s="50">
        <v>4181</v>
      </c>
      <c r="F760" s="39" t="str">
        <f t="shared" si="33"/>
        <v/>
      </c>
      <c r="G760" s="59" t="str">
        <f t="shared" si="34"/>
        <v/>
      </c>
      <c r="H760" s="59" t="str">
        <f t="shared" si="35"/>
        <v/>
      </c>
      <c r="I760" s="26"/>
    </row>
    <row r="761" spans="1:9" ht="15" hidden="1" thickBot="1" x14ac:dyDescent="0.35">
      <c r="A761" s="23" t="s">
        <v>799</v>
      </c>
      <c r="B761" s="24" t="s">
        <v>835</v>
      </c>
      <c r="C761" s="41">
        <v>38680</v>
      </c>
      <c r="D761" s="25"/>
      <c r="E761" s="50">
        <v>6147</v>
      </c>
      <c r="F761" s="39" t="str">
        <f t="shared" si="33"/>
        <v/>
      </c>
      <c r="G761" s="59" t="str">
        <f t="shared" si="34"/>
        <v/>
      </c>
      <c r="H761" s="59" t="str">
        <f t="shared" si="35"/>
        <v/>
      </c>
      <c r="I761" s="26"/>
    </row>
    <row r="762" spans="1:9" ht="15" hidden="1" thickBot="1" x14ac:dyDescent="0.35">
      <c r="A762" s="23" t="s">
        <v>799</v>
      </c>
      <c r="B762" s="24" t="s">
        <v>836</v>
      </c>
      <c r="C762" s="41">
        <v>30446</v>
      </c>
      <c r="D762" s="25"/>
      <c r="E762" s="50">
        <v>5553</v>
      </c>
      <c r="F762" s="39" t="str">
        <f t="shared" si="33"/>
        <v/>
      </c>
      <c r="G762" s="59" t="str">
        <f t="shared" si="34"/>
        <v/>
      </c>
      <c r="H762" s="59" t="str">
        <f t="shared" si="35"/>
        <v/>
      </c>
      <c r="I762" s="26"/>
    </row>
    <row r="763" spans="1:9" ht="15" hidden="1" thickBot="1" x14ac:dyDescent="0.35">
      <c r="A763" s="23" t="s">
        <v>799</v>
      </c>
      <c r="B763" s="24" t="s">
        <v>837</v>
      </c>
      <c r="C763" s="41">
        <v>18500</v>
      </c>
      <c r="D763" s="25"/>
      <c r="E763" s="50">
        <v>3321</v>
      </c>
      <c r="F763" s="39" t="str">
        <f t="shared" si="33"/>
        <v/>
      </c>
      <c r="G763" s="59" t="str">
        <f t="shared" si="34"/>
        <v/>
      </c>
      <c r="H763" s="59" t="str">
        <f t="shared" si="35"/>
        <v/>
      </c>
      <c r="I763" s="26"/>
    </row>
    <row r="764" spans="1:9" ht="15" hidden="1" thickBot="1" x14ac:dyDescent="0.35">
      <c r="A764" s="23" t="s">
        <v>799</v>
      </c>
      <c r="B764" s="24" t="s">
        <v>838</v>
      </c>
      <c r="C764" s="41">
        <v>27811</v>
      </c>
      <c r="D764" s="25"/>
      <c r="E764" s="50">
        <v>5883</v>
      </c>
      <c r="F764" s="39" t="str">
        <f t="shared" si="33"/>
        <v/>
      </c>
      <c r="G764" s="59" t="str">
        <f t="shared" si="34"/>
        <v/>
      </c>
      <c r="H764" s="59" t="str">
        <f t="shared" si="35"/>
        <v/>
      </c>
      <c r="I764" s="26"/>
    </row>
    <row r="765" spans="1:9" ht="15" hidden="1" thickBot="1" x14ac:dyDescent="0.35">
      <c r="A765" s="23" t="s">
        <v>799</v>
      </c>
      <c r="B765" s="24" t="s">
        <v>839</v>
      </c>
      <c r="C765" s="41">
        <v>24605</v>
      </c>
      <c r="D765" s="25"/>
      <c r="E765" s="50">
        <v>4408</v>
      </c>
      <c r="F765" s="39" t="str">
        <f t="shared" si="33"/>
        <v/>
      </c>
      <c r="G765" s="59" t="str">
        <f t="shared" si="34"/>
        <v/>
      </c>
      <c r="H765" s="59" t="str">
        <f t="shared" si="35"/>
        <v/>
      </c>
      <c r="I765" s="26"/>
    </row>
    <row r="766" spans="1:9" ht="15" hidden="1" thickBot="1" x14ac:dyDescent="0.35">
      <c r="A766" s="23" t="s">
        <v>799</v>
      </c>
      <c r="B766" s="24" t="s">
        <v>840</v>
      </c>
      <c r="C766" s="41">
        <v>135655</v>
      </c>
      <c r="D766" s="25"/>
      <c r="E766" s="50">
        <v>18716</v>
      </c>
      <c r="F766" s="39" t="str">
        <f t="shared" si="33"/>
        <v/>
      </c>
      <c r="G766" s="59" t="str">
        <f t="shared" si="34"/>
        <v/>
      </c>
      <c r="H766" s="59" t="str">
        <f t="shared" si="35"/>
        <v/>
      </c>
      <c r="I766" s="26"/>
    </row>
    <row r="767" spans="1:9" ht="15" hidden="1" thickBot="1" x14ac:dyDescent="0.35">
      <c r="A767" s="23" t="s">
        <v>799</v>
      </c>
      <c r="B767" s="24" t="s">
        <v>841</v>
      </c>
      <c r="C767" s="41">
        <v>33294</v>
      </c>
      <c r="D767" s="25"/>
      <c r="E767" s="50">
        <v>6944</v>
      </c>
      <c r="F767" s="39" t="str">
        <f t="shared" si="33"/>
        <v/>
      </c>
      <c r="G767" s="59" t="str">
        <f t="shared" si="34"/>
        <v/>
      </c>
      <c r="H767" s="59" t="str">
        <f t="shared" si="35"/>
        <v/>
      </c>
      <c r="I767" s="26"/>
    </row>
    <row r="768" spans="1:9" ht="15" hidden="1" thickBot="1" x14ac:dyDescent="0.35">
      <c r="A768" s="23" t="s">
        <v>799</v>
      </c>
      <c r="B768" s="24" t="s">
        <v>842</v>
      </c>
      <c r="C768" s="41">
        <v>68819</v>
      </c>
      <c r="D768" s="25"/>
      <c r="E768" s="50">
        <v>8693</v>
      </c>
      <c r="F768" s="39" t="str">
        <f t="shared" si="33"/>
        <v/>
      </c>
      <c r="G768" s="59" t="str">
        <f t="shared" si="34"/>
        <v/>
      </c>
      <c r="H768" s="59" t="str">
        <f t="shared" si="35"/>
        <v/>
      </c>
      <c r="I768" s="26"/>
    </row>
    <row r="769" spans="1:9" ht="15" hidden="1" thickBot="1" x14ac:dyDescent="0.35">
      <c r="A769" s="23" t="s">
        <v>799</v>
      </c>
      <c r="B769" s="24" t="s">
        <v>843</v>
      </c>
      <c r="C769" s="41">
        <v>23263</v>
      </c>
      <c r="D769" s="25"/>
      <c r="E769" s="50">
        <v>3647</v>
      </c>
      <c r="F769" s="39" t="str">
        <f t="shared" ref="F769:F832" si="36">IF($D769="","",$D769+$E769)</f>
        <v/>
      </c>
      <c r="G769" s="59" t="str">
        <f t="shared" ref="G769:G832" si="37">IF($D769="","",$D769/$C769)</f>
        <v/>
      </c>
      <c r="H769" s="59" t="str">
        <f t="shared" ref="H769:H832" si="38">IF($F769="","",$F769/$C769)</f>
        <v/>
      </c>
      <c r="I769" s="26"/>
    </row>
    <row r="770" spans="1:9" ht="15" hidden="1" thickBot="1" x14ac:dyDescent="0.35">
      <c r="A770" s="23" t="s">
        <v>799</v>
      </c>
      <c r="B770" s="24" t="s">
        <v>844</v>
      </c>
      <c r="C770" s="41">
        <v>435735</v>
      </c>
      <c r="D770" s="25"/>
      <c r="E770" s="50">
        <v>65713</v>
      </c>
      <c r="F770" s="39" t="str">
        <f t="shared" si="36"/>
        <v/>
      </c>
      <c r="G770" s="59" t="str">
        <f t="shared" si="37"/>
        <v/>
      </c>
      <c r="H770" s="59" t="str">
        <f t="shared" si="38"/>
        <v/>
      </c>
      <c r="I770" s="26"/>
    </row>
    <row r="771" spans="1:9" ht="15" hidden="1" thickBot="1" x14ac:dyDescent="0.35">
      <c r="A771" s="23" t="s">
        <v>799</v>
      </c>
      <c r="B771" s="24" t="s">
        <v>845</v>
      </c>
      <c r="C771" s="41">
        <v>92642</v>
      </c>
      <c r="D771" s="25"/>
      <c r="E771" s="50">
        <v>18188</v>
      </c>
      <c r="F771" s="39" t="str">
        <f t="shared" si="36"/>
        <v/>
      </c>
      <c r="G771" s="59" t="str">
        <f t="shared" si="37"/>
        <v/>
      </c>
      <c r="H771" s="59" t="str">
        <f t="shared" si="38"/>
        <v/>
      </c>
      <c r="I771" s="26"/>
    </row>
    <row r="772" spans="1:9" ht="15" hidden="1" thickBot="1" x14ac:dyDescent="0.35">
      <c r="A772" s="23" t="s">
        <v>799</v>
      </c>
      <c r="B772" s="24" t="s">
        <v>846</v>
      </c>
      <c r="C772" s="41">
        <v>40743</v>
      </c>
      <c r="D772" s="25"/>
      <c r="E772" s="50">
        <v>8111</v>
      </c>
      <c r="F772" s="39" t="str">
        <f t="shared" si="36"/>
        <v/>
      </c>
      <c r="G772" s="59" t="str">
        <f t="shared" si="37"/>
        <v/>
      </c>
      <c r="H772" s="59" t="str">
        <f t="shared" si="38"/>
        <v/>
      </c>
      <c r="I772" s="26"/>
    </row>
    <row r="773" spans="1:9" ht="15" hidden="1" thickBot="1" x14ac:dyDescent="0.35">
      <c r="A773" s="23" t="s">
        <v>799</v>
      </c>
      <c r="B773" s="24" t="s">
        <v>847</v>
      </c>
      <c r="C773" s="41">
        <v>111923</v>
      </c>
      <c r="D773" s="25"/>
      <c r="E773" s="50">
        <v>17780</v>
      </c>
      <c r="F773" s="39" t="str">
        <f t="shared" si="36"/>
        <v/>
      </c>
      <c r="G773" s="59" t="str">
        <f t="shared" si="37"/>
        <v/>
      </c>
      <c r="H773" s="59" t="str">
        <f t="shared" si="38"/>
        <v/>
      </c>
      <c r="I773" s="26"/>
    </row>
    <row r="774" spans="1:9" ht="15" hidden="1" thickBot="1" x14ac:dyDescent="0.35">
      <c r="A774" s="23" t="s">
        <v>799</v>
      </c>
      <c r="B774" s="24" t="s">
        <v>848</v>
      </c>
      <c r="C774" s="41">
        <v>813001</v>
      </c>
      <c r="D774" s="25"/>
      <c r="E774" s="50">
        <v>94415</v>
      </c>
      <c r="F774" s="39" t="str">
        <f t="shared" si="36"/>
        <v/>
      </c>
      <c r="G774" s="59" t="str">
        <f t="shared" si="37"/>
        <v/>
      </c>
      <c r="H774" s="59" t="str">
        <f t="shared" si="38"/>
        <v/>
      </c>
      <c r="I774" s="26"/>
    </row>
    <row r="775" spans="1:9" ht="15" hidden="1" thickBot="1" x14ac:dyDescent="0.35">
      <c r="A775" s="23" t="s">
        <v>799</v>
      </c>
      <c r="B775" s="24" t="s">
        <v>849</v>
      </c>
      <c r="C775" s="41">
        <v>40140</v>
      </c>
      <c r="D775" s="25"/>
      <c r="E775" s="50">
        <v>5758</v>
      </c>
      <c r="F775" s="39" t="str">
        <f t="shared" si="36"/>
        <v/>
      </c>
      <c r="G775" s="59" t="str">
        <f t="shared" si="37"/>
        <v/>
      </c>
      <c r="H775" s="59" t="str">
        <f t="shared" si="38"/>
        <v/>
      </c>
      <c r="I775" s="26"/>
    </row>
    <row r="776" spans="1:9" ht="15" hidden="1" thickBot="1" x14ac:dyDescent="0.35">
      <c r="A776" s="23" t="s">
        <v>799</v>
      </c>
      <c r="B776" s="24" t="s">
        <v>850</v>
      </c>
      <c r="C776" s="41">
        <v>9099</v>
      </c>
      <c r="D776" s="25"/>
      <c r="E776" s="50">
        <v>2056</v>
      </c>
      <c r="F776" s="39" t="str">
        <f t="shared" si="36"/>
        <v/>
      </c>
      <c r="G776" s="59" t="str">
        <f t="shared" si="37"/>
        <v/>
      </c>
      <c r="H776" s="59" t="str">
        <f t="shared" si="38"/>
        <v/>
      </c>
      <c r="I776" s="26"/>
    </row>
    <row r="777" spans="1:9" ht="15" hidden="1" thickBot="1" x14ac:dyDescent="0.35">
      <c r="A777" s="23" t="s">
        <v>799</v>
      </c>
      <c r="B777" s="24" t="s">
        <v>851</v>
      </c>
      <c r="C777" s="41">
        <v>30514</v>
      </c>
      <c r="D777" s="25"/>
      <c r="E777" s="50">
        <v>5252</v>
      </c>
      <c r="F777" s="39" t="str">
        <f t="shared" si="36"/>
        <v/>
      </c>
      <c r="G777" s="59" t="str">
        <f t="shared" si="37"/>
        <v/>
      </c>
      <c r="H777" s="59" t="str">
        <f t="shared" si="38"/>
        <v/>
      </c>
      <c r="I777" s="26"/>
    </row>
    <row r="778" spans="1:9" ht="15" hidden="1" thickBot="1" x14ac:dyDescent="0.35">
      <c r="A778" s="23" t="s">
        <v>799</v>
      </c>
      <c r="B778" s="24" t="s">
        <v>852</v>
      </c>
      <c r="C778" s="41">
        <v>131448</v>
      </c>
      <c r="D778" s="25"/>
      <c r="E778" s="50">
        <v>16491</v>
      </c>
      <c r="F778" s="39" t="str">
        <f t="shared" si="36"/>
        <v/>
      </c>
      <c r="G778" s="59" t="str">
        <f t="shared" si="37"/>
        <v/>
      </c>
      <c r="H778" s="59" t="str">
        <f t="shared" si="38"/>
        <v/>
      </c>
      <c r="I778" s="26"/>
    </row>
    <row r="779" spans="1:9" ht="15" hidden="1" thickBot="1" x14ac:dyDescent="0.35">
      <c r="A779" s="23" t="s">
        <v>799</v>
      </c>
      <c r="B779" s="24" t="s">
        <v>853</v>
      </c>
      <c r="C779" s="41">
        <v>33766</v>
      </c>
      <c r="D779" s="25"/>
      <c r="E779" s="50">
        <v>5503</v>
      </c>
      <c r="F779" s="39" t="str">
        <f t="shared" si="36"/>
        <v/>
      </c>
      <c r="G779" s="59" t="str">
        <f t="shared" si="37"/>
        <v/>
      </c>
      <c r="H779" s="59" t="str">
        <f t="shared" si="38"/>
        <v/>
      </c>
      <c r="I779" s="26"/>
    </row>
    <row r="780" spans="1:9" ht="15" hidden="1" thickBot="1" x14ac:dyDescent="0.35">
      <c r="A780" s="23" t="s">
        <v>799</v>
      </c>
      <c r="B780" s="24" t="s">
        <v>854</v>
      </c>
      <c r="C780" s="41">
        <v>62632</v>
      </c>
      <c r="D780" s="25"/>
      <c r="E780" s="50">
        <v>10086</v>
      </c>
      <c r="F780" s="39" t="str">
        <f t="shared" si="36"/>
        <v/>
      </c>
      <c r="G780" s="59" t="str">
        <f t="shared" si="37"/>
        <v/>
      </c>
      <c r="H780" s="59" t="str">
        <f t="shared" si="38"/>
        <v/>
      </c>
      <c r="I780" s="26"/>
    </row>
    <row r="781" spans="1:9" ht="15" hidden="1" thickBot="1" x14ac:dyDescent="0.35">
      <c r="A781" s="23" t="s">
        <v>799</v>
      </c>
      <c r="B781" s="24" t="s">
        <v>855</v>
      </c>
      <c r="C781" s="41">
        <v>12095</v>
      </c>
      <c r="D781" s="25"/>
      <c r="E781" s="50">
        <v>2305</v>
      </c>
      <c r="F781" s="39" t="str">
        <f t="shared" si="36"/>
        <v/>
      </c>
      <c r="G781" s="59" t="str">
        <f t="shared" si="37"/>
        <v/>
      </c>
      <c r="H781" s="59" t="str">
        <f t="shared" si="38"/>
        <v/>
      </c>
      <c r="I781" s="26"/>
    </row>
    <row r="782" spans="1:9" ht="15" hidden="1" thickBot="1" x14ac:dyDescent="0.35">
      <c r="A782" s="23" t="s">
        <v>799</v>
      </c>
      <c r="B782" s="24" t="s">
        <v>856</v>
      </c>
      <c r="C782" s="41">
        <v>42323</v>
      </c>
      <c r="D782" s="25"/>
      <c r="E782" s="50">
        <v>4961</v>
      </c>
      <c r="F782" s="39" t="str">
        <f t="shared" si="36"/>
        <v/>
      </c>
      <c r="G782" s="59" t="str">
        <f t="shared" si="37"/>
        <v/>
      </c>
      <c r="H782" s="59" t="str">
        <f t="shared" si="38"/>
        <v/>
      </c>
      <c r="I782" s="26"/>
    </row>
    <row r="783" spans="1:9" ht="15" hidden="1" thickBot="1" x14ac:dyDescent="0.35">
      <c r="A783" s="23" t="s">
        <v>799</v>
      </c>
      <c r="B783" s="24" t="s">
        <v>857</v>
      </c>
      <c r="C783" s="41">
        <v>5466</v>
      </c>
      <c r="D783" s="25"/>
      <c r="E783" s="50">
        <v>968</v>
      </c>
      <c r="F783" s="39" t="str">
        <f t="shared" si="36"/>
        <v/>
      </c>
      <c r="G783" s="59" t="str">
        <f t="shared" si="37"/>
        <v/>
      </c>
      <c r="H783" s="59" t="str">
        <f t="shared" si="38"/>
        <v/>
      </c>
      <c r="I783" s="26"/>
    </row>
    <row r="784" spans="1:9" ht="15" hidden="1" thickBot="1" x14ac:dyDescent="0.35">
      <c r="A784" s="23" t="s">
        <v>799</v>
      </c>
      <c r="B784" s="24" t="s">
        <v>858</v>
      </c>
      <c r="C784" s="41">
        <v>17547</v>
      </c>
      <c r="D784" s="25"/>
      <c r="E784" s="50">
        <v>3641</v>
      </c>
      <c r="F784" s="39" t="str">
        <f t="shared" si="36"/>
        <v/>
      </c>
      <c r="G784" s="59" t="str">
        <f t="shared" si="37"/>
        <v/>
      </c>
      <c r="H784" s="59" t="str">
        <f t="shared" si="38"/>
        <v/>
      </c>
      <c r="I784" s="26"/>
    </row>
    <row r="785" spans="1:9" ht="15" hidden="1" thickBot="1" x14ac:dyDescent="0.35">
      <c r="A785" s="23" t="s">
        <v>799</v>
      </c>
      <c r="B785" s="24" t="s">
        <v>859</v>
      </c>
      <c r="C785" s="41">
        <v>18165</v>
      </c>
      <c r="D785" s="25"/>
      <c r="E785" s="50">
        <v>3615</v>
      </c>
      <c r="F785" s="39" t="str">
        <f t="shared" si="36"/>
        <v/>
      </c>
      <c r="G785" s="59" t="str">
        <f t="shared" si="37"/>
        <v/>
      </c>
      <c r="H785" s="59" t="str">
        <f t="shared" si="38"/>
        <v/>
      </c>
      <c r="I785" s="26"/>
    </row>
    <row r="786" spans="1:9" ht="15" hidden="1" thickBot="1" x14ac:dyDescent="0.35">
      <c r="A786" s="23" t="s">
        <v>799</v>
      </c>
      <c r="B786" s="24" t="s">
        <v>860</v>
      </c>
      <c r="C786" s="41">
        <v>13475</v>
      </c>
      <c r="D786" s="25"/>
      <c r="E786" s="50">
        <v>2758</v>
      </c>
      <c r="F786" s="39" t="str">
        <f t="shared" si="36"/>
        <v/>
      </c>
      <c r="G786" s="59" t="str">
        <f t="shared" si="37"/>
        <v/>
      </c>
      <c r="H786" s="59" t="str">
        <f t="shared" si="38"/>
        <v/>
      </c>
      <c r="I786" s="26"/>
    </row>
    <row r="787" spans="1:9" ht="15" hidden="1" thickBot="1" x14ac:dyDescent="0.35">
      <c r="A787" s="23" t="s">
        <v>799</v>
      </c>
      <c r="B787" s="24" t="s">
        <v>861</v>
      </c>
      <c r="C787" s="41">
        <v>16265</v>
      </c>
      <c r="D787" s="25"/>
      <c r="E787" s="50">
        <v>3519</v>
      </c>
      <c r="F787" s="39" t="str">
        <f t="shared" si="36"/>
        <v/>
      </c>
      <c r="G787" s="59" t="str">
        <f t="shared" si="37"/>
        <v/>
      </c>
      <c r="H787" s="59" t="str">
        <f t="shared" si="38"/>
        <v/>
      </c>
      <c r="I787" s="26"/>
    </row>
    <row r="788" spans="1:9" ht="15" hidden="1" thickBot="1" x14ac:dyDescent="0.35">
      <c r="A788" s="23" t="s">
        <v>799</v>
      </c>
      <c r="B788" s="24" t="s">
        <v>862</v>
      </c>
      <c r="C788" s="41">
        <v>11524</v>
      </c>
      <c r="D788" s="25"/>
      <c r="E788" s="50">
        <v>2246</v>
      </c>
      <c r="F788" s="39" t="str">
        <f t="shared" si="36"/>
        <v/>
      </c>
      <c r="G788" s="59" t="str">
        <f t="shared" si="37"/>
        <v/>
      </c>
      <c r="H788" s="59" t="str">
        <f t="shared" si="38"/>
        <v/>
      </c>
      <c r="I788" s="26"/>
    </row>
    <row r="789" spans="1:9" ht="15" hidden="1" thickBot="1" x14ac:dyDescent="0.35">
      <c r="A789" s="23" t="s">
        <v>799</v>
      </c>
      <c r="B789" s="24" t="s">
        <v>863</v>
      </c>
      <c r="C789" s="41">
        <v>153126</v>
      </c>
      <c r="D789" s="25"/>
      <c r="E789" s="50">
        <v>23789</v>
      </c>
      <c r="F789" s="39" t="str">
        <f t="shared" si="36"/>
        <v/>
      </c>
      <c r="G789" s="59" t="str">
        <f t="shared" si="37"/>
        <v/>
      </c>
      <c r="H789" s="59" t="str">
        <f t="shared" si="38"/>
        <v/>
      </c>
      <c r="I789" s="26"/>
    </row>
    <row r="790" spans="1:9" ht="15" hidden="1" thickBot="1" x14ac:dyDescent="0.35">
      <c r="A790" s="23" t="s">
        <v>799</v>
      </c>
      <c r="B790" s="24" t="s">
        <v>864</v>
      </c>
      <c r="C790" s="41">
        <v>24053</v>
      </c>
      <c r="D790" s="25"/>
      <c r="E790" s="50">
        <v>4047</v>
      </c>
      <c r="F790" s="39" t="str">
        <f t="shared" si="36"/>
        <v/>
      </c>
      <c r="G790" s="59" t="str">
        <f t="shared" si="37"/>
        <v/>
      </c>
      <c r="H790" s="59" t="str">
        <f t="shared" si="38"/>
        <v/>
      </c>
      <c r="I790" s="26"/>
    </row>
    <row r="791" spans="1:9" ht="15" hidden="1" thickBot="1" x14ac:dyDescent="0.35">
      <c r="A791" s="23" t="s">
        <v>799</v>
      </c>
      <c r="B791" s="24" t="s">
        <v>865</v>
      </c>
      <c r="C791" s="41">
        <v>11354</v>
      </c>
      <c r="D791" s="25"/>
      <c r="E791" s="50">
        <v>2407</v>
      </c>
      <c r="F791" s="39" t="str">
        <f t="shared" si="36"/>
        <v/>
      </c>
      <c r="G791" s="59" t="str">
        <f t="shared" si="37"/>
        <v/>
      </c>
      <c r="H791" s="59" t="str">
        <f t="shared" si="38"/>
        <v/>
      </c>
      <c r="I791" s="26"/>
    </row>
    <row r="792" spans="1:9" ht="15" hidden="1" thickBot="1" x14ac:dyDescent="0.35">
      <c r="A792" s="23" t="s">
        <v>799</v>
      </c>
      <c r="B792" s="24" t="s">
        <v>866</v>
      </c>
      <c r="C792" s="41">
        <v>31266</v>
      </c>
      <c r="D792" s="25"/>
      <c r="E792" s="50">
        <v>5107</v>
      </c>
      <c r="F792" s="39" t="str">
        <f t="shared" si="36"/>
        <v/>
      </c>
      <c r="G792" s="59" t="str">
        <f t="shared" si="37"/>
        <v/>
      </c>
      <c r="H792" s="59" t="str">
        <f t="shared" si="38"/>
        <v/>
      </c>
      <c r="I792" s="26"/>
    </row>
    <row r="793" spans="1:9" ht="15" hidden="1" thickBot="1" x14ac:dyDescent="0.35">
      <c r="A793" s="23" t="s">
        <v>799</v>
      </c>
      <c r="B793" s="24" t="s">
        <v>867</v>
      </c>
      <c r="C793" s="41">
        <v>21791</v>
      </c>
      <c r="D793" s="25"/>
      <c r="E793" s="50">
        <v>4802</v>
      </c>
      <c r="F793" s="39" t="str">
        <f t="shared" si="36"/>
        <v/>
      </c>
      <c r="G793" s="59" t="str">
        <f t="shared" si="37"/>
        <v/>
      </c>
      <c r="H793" s="59" t="str">
        <f t="shared" si="38"/>
        <v/>
      </c>
      <c r="I793" s="26"/>
    </row>
    <row r="794" spans="1:9" ht="15" hidden="1" thickBot="1" x14ac:dyDescent="0.35">
      <c r="A794" s="23" t="s">
        <v>799</v>
      </c>
      <c r="B794" s="24" t="s">
        <v>868</v>
      </c>
      <c r="C794" s="41">
        <v>25771</v>
      </c>
      <c r="D794" s="25"/>
      <c r="E794" s="50">
        <v>4435</v>
      </c>
      <c r="F794" s="39" t="str">
        <f t="shared" si="36"/>
        <v/>
      </c>
      <c r="G794" s="59" t="str">
        <f t="shared" si="37"/>
        <v/>
      </c>
      <c r="H794" s="59" t="str">
        <f t="shared" si="38"/>
        <v/>
      </c>
      <c r="I794" s="26"/>
    </row>
    <row r="795" spans="1:9" ht="15" hidden="1" thickBot="1" x14ac:dyDescent="0.35">
      <c r="A795" s="23" t="s">
        <v>799</v>
      </c>
      <c r="B795" s="24" t="s">
        <v>869</v>
      </c>
      <c r="C795" s="41">
        <v>14440</v>
      </c>
      <c r="D795" s="25"/>
      <c r="E795" s="50">
        <v>2803</v>
      </c>
      <c r="F795" s="39" t="str">
        <f t="shared" si="36"/>
        <v/>
      </c>
      <c r="G795" s="59" t="str">
        <f t="shared" si="37"/>
        <v/>
      </c>
      <c r="H795" s="59" t="str">
        <f t="shared" si="38"/>
        <v/>
      </c>
      <c r="I795" s="26"/>
    </row>
    <row r="796" spans="1:9" ht="15" hidden="1" thickBot="1" x14ac:dyDescent="0.35">
      <c r="A796" s="23" t="s">
        <v>799</v>
      </c>
      <c r="B796" s="24" t="s">
        <v>870</v>
      </c>
      <c r="C796" s="41">
        <v>239395</v>
      </c>
      <c r="D796" s="25"/>
      <c r="E796" s="50">
        <v>32313</v>
      </c>
      <c r="F796" s="39" t="str">
        <f t="shared" si="36"/>
        <v/>
      </c>
      <c r="G796" s="59" t="str">
        <f t="shared" si="37"/>
        <v/>
      </c>
      <c r="H796" s="59" t="str">
        <f t="shared" si="38"/>
        <v/>
      </c>
      <c r="I796" s="26"/>
    </row>
    <row r="797" spans="1:9" ht="15" hidden="1" thickBot="1" x14ac:dyDescent="0.35">
      <c r="A797" s="23" t="s">
        <v>799</v>
      </c>
      <c r="B797" s="24" t="s">
        <v>871</v>
      </c>
      <c r="C797" s="41">
        <v>21155</v>
      </c>
      <c r="D797" s="25"/>
      <c r="E797" s="50">
        <v>4303</v>
      </c>
      <c r="F797" s="39" t="str">
        <f t="shared" si="36"/>
        <v/>
      </c>
      <c r="G797" s="59" t="str">
        <f t="shared" si="37"/>
        <v/>
      </c>
      <c r="H797" s="59" t="str">
        <f t="shared" si="38"/>
        <v/>
      </c>
      <c r="I797" s="26"/>
    </row>
    <row r="798" spans="1:9" ht="15" hidden="1" thickBot="1" x14ac:dyDescent="0.35">
      <c r="A798" s="23" t="s">
        <v>799</v>
      </c>
      <c r="B798" s="24" t="s">
        <v>872</v>
      </c>
      <c r="C798" s="41">
        <v>39291</v>
      </c>
      <c r="D798" s="25"/>
      <c r="E798" s="50">
        <v>6219</v>
      </c>
      <c r="F798" s="39" t="str">
        <f t="shared" si="36"/>
        <v/>
      </c>
      <c r="G798" s="59" t="str">
        <f t="shared" si="37"/>
        <v/>
      </c>
      <c r="H798" s="59" t="str">
        <f t="shared" si="38"/>
        <v/>
      </c>
      <c r="I798" s="26"/>
    </row>
    <row r="799" spans="1:9" ht="15" hidden="1" thickBot="1" x14ac:dyDescent="0.35">
      <c r="A799" s="23" t="s">
        <v>799</v>
      </c>
      <c r="B799" s="24" t="s">
        <v>873</v>
      </c>
      <c r="C799" s="41">
        <v>19078</v>
      </c>
      <c r="D799" s="25"/>
      <c r="E799" s="50">
        <v>3568</v>
      </c>
      <c r="F799" s="39" t="str">
        <f t="shared" si="36"/>
        <v/>
      </c>
      <c r="G799" s="59" t="str">
        <f t="shared" si="37"/>
        <v/>
      </c>
      <c r="H799" s="59" t="str">
        <f t="shared" si="38"/>
        <v/>
      </c>
      <c r="I799" s="26"/>
    </row>
    <row r="800" spans="1:9" ht="15" hidden="1" thickBot="1" x14ac:dyDescent="0.35">
      <c r="A800" s="23" t="s">
        <v>799</v>
      </c>
      <c r="B800" s="24" t="s">
        <v>874</v>
      </c>
      <c r="C800" s="41">
        <v>21099</v>
      </c>
      <c r="D800" s="25"/>
      <c r="E800" s="50">
        <v>4310</v>
      </c>
      <c r="F800" s="39" t="str">
        <f t="shared" si="36"/>
        <v/>
      </c>
      <c r="G800" s="59" t="str">
        <f t="shared" si="37"/>
        <v/>
      </c>
      <c r="H800" s="59" t="str">
        <f t="shared" si="38"/>
        <v/>
      </c>
      <c r="I800" s="26"/>
    </row>
    <row r="801" spans="1:9" ht="15" hidden="1" thickBot="1" x14ac:dyDescent="0.35">
      <c r="A801" s="23" t="s">
        <v>799</v>
      </c>
      <c r="B801" s="24" t="s">
        <v>875</v>
      </c>
      <c r="C801" s="41">
        <v>30984</v>
      </c>
      <c r="D801" s="25"/>
      <c r="E801" s="50">
        <v>4428</v>
      </c>
      <c r="F801" s="39" t="str">
        <f t="shared" si="36"/>
        <v/>
      </c>
      <c r="G801" s="59" t="str">
        <f t="shared" si="37"/>
        <v/>
      </c>
      <c r="H801" s="59" t="str">
        <f t="shared" si="38"/>
        <v/>
      </c>
      <c r="I801" s="26"/>
    </row>
    <row r="802" spans="1:9" ht="15" hidden="1" thickBot="1" x14ac:dyDescent="0.35">
      <c r="A802" s="23" t="s">
        <v>799</v>
      </c>
      <c r="B802" s="24" t="s">
        <v>876</v>
      </c>
      <c r="C802" s="41">
        <v>16541</v>
      </c>
      <c r="D802" s="25"/>
      <c r="E802" s="50">
        <v>3490</v>
      </c>
      <c r="F802" s="39" t="str">
        <f t="shared" si="36"/>
        <v/>
      </c>
      <c r="G802" s="59" t="str">
        <f t="shared" si="37"/>
        <v/>
      </c>
      <c r="H802" s="59" t="str">
        <f t="shared" si="38"/>
        <v/>
      </c>
      <c r="I802" s="26"/>
    </row>
    <row r="803" spans="1:9" ht="15" hidden="1" thickBot="1" x14ac:dyDescent="0.35">
      <c r="A803" s="23" t="s">
        <v>799</v>
      </c>
      <c r="B803" s="24" t="s">
        <v>877</v>
      </c>
      <c r="C803" s="41">
        <v>9120</v>
      </c>
      <c r="D803" s="25"/>
      <c r="E803" s="50">
        <v>1405</v>
      </c>
      <c r="F803" s="39" t="str">
        <f t="shared" si="36"/>
        <v/>
      </c>
      <c r="G803" s="59" t="str">
        <f t="shared" si="37"/>
        <v/>
      </c>
      <c r="H803" s="59" t="str">
        <f t="shared" si="38"/>
        <v/>
      </c>
      <c r="I803" s="26"/>
    </row>
    <row r="804" spans="1:9" ht="15" hidden="1" thickBot="1" x14ac:dyDescent="0.35">
      <c r="A804" s="23" t="s">
        <v>799</v>
      </c>
      <c r="B804" s="24" t="s">
        <v>878</v>
      </c>
      <c r="C804" s="41">
        <v>165951</v>
      </c>
      <c r="D804" s="25"/>
      <c r="E804" s="50">
        <v>18960</v>
      </c>
      <c r="F804" s="39" t="str">
        <f t="shared" si="36"/>
        <v/>
      </c>
      <c r="G804" s="59" t="str">
        <f t="shared" si="37"/>
        <v/>
      </c>
      <c r="H804" s="59" t="str">
        <f t="shared" si="38"/>
        <v/>
      </c>
      <c r="I804" s="26"/>
    </row>
    <row r="805" spans="1:9" ht="15" hidden="1" thickBot="1" x14ac:dyDescent="0.35">
      <c r="A805" s="23" t="s">
        <v>799</v>
      </c>
      <c r="B805" s="24" t="s">
        <v>879</v>
      </c>
      <c r="C805" s="41">
        <v>13865</v>
      </c>
      <c r="D805" s="25"/>
      <c r="E805" s="50">
        <v>2524</v>
      </c>
      <c r="F805" s="39" t="str">
        <f t="shared" si="36"/>
        <v/>
      </c>
      <c r="G805" s="59" t="str">
        <f t="shared" si="37"/>
        <v/>
      </c>
      <c r="H805" s="59" t="str">
        <f t="shared" si="38"/>
        <v/>
      </c>
      <c r="I805" s="26"/>
    </row>
    <row r="806" spans="1:9" ht="15" hidden="1" thickBot="1" x14ac:dyDescent="0.35">
      <c r="A806" s="23" t="s">
        <v>799</v>
      </c>
      <c r="B806" s="24" t="s">
        <v>880</v>
      </c>
      <c r="C806" s="41">
        <v>6201</v>
      </c>
      <c r="D806" s="25"/>
      <c r="E806" s="50">
        <v>1224</v>
      </c>
      <c r="F806" s="39" t="str">
        <f t="shared" si="36"/>
        <v/>
      </c>
      <c r="G806" s="59" t="str">
        <f t="shared" si="37"/>
        <v/>
      </c>
      <c r="H806" s="59" t="str">
        <f t="shared" si="38"/>
        <v/>
      </c>
      <c r="I806" s="26"/>
    </row>
    <row r="807" spans="1:9" ht="15" hidden="1" thickBot="1" x14ac:dyDescent="0.35">
      <c r="A807" s="23" t="s">
        <v>799</v>
      </c>
      <c r="B807" s="24" t="s">
        <v>881</v>
      </c>
      <c r="C807" s="41">
        <v>162613</v>
      </c>
      <c r="D807" s="25"/>
      <c r="E807" s="50">
        <v>26294</v>
      </c>
      <c r="F807" s="39" t="str">
        <f t="shared" si="36"/>
        <v/>
      </c>
      <c r="G807" s="59" t="str">
        <f t="shared" si="37"/>
        <v/>
      </c>
      <c r="H807" s="59" t="str">
        <f t="shared" si="38"/>
        <v/>
      </c>
      <c r="I807" s="26"/>
    </row>
    <row r="808" spans="1:9" ht="15" hidden="1" thickBot="1" x14ac:dyDescent="0.35">
      <c r="A808" s="23" t="s">
        <v>799</v>
      </c>
      <c r="B808" s="24" t="s">
        <v>882</v>
      </c>
      <c r="C808" s="41">
        <v>14031</v>
      </c>
      <c r="D808" s="25"/>
      <c r="E808" s="50">
        <v>3170</v>
      </c>
      <c r="F808" s="39" t="str">
        <f t="shared" si="36"/>
        <v/>
      </c>
      <c r="G808" s="59" t="str">
        <f t="shared" si="37"/>
        <v/>
      </c>
      <c r="H808" s="59" t="str">
        <f t="shared" si="38"/>
        <v/>
      </c>
      <c r="I808" s="26"/>
    </row>
    <row r="809" spans="1:9" ht="15" hidden="1" thickBot="1" x14ac:dyDescent="0.35">
      <c r="A809" s="23" t="s">
        <v>799</v>
      </c>
      <c r="B809" s="24" t="s">
        <v>883</v>
      </c>
      <c r="C809" s="41">
        <v>93240</v>
      </c>
      <c r="D809" s="25"/>
      <c r="E809" s="50">
        <v>17685</v>
      </c>
      <c r="F809" s="39" t="str">
        <f t="shared" si="36"/>
        <v/>
      </c>
      <c r="G809" s="59" t="str">
        <f t="shared" si="37"/>
        <v/>
      </c>
      <c r="H809" s="59" t="str">
        <f t="shared" si="38"/>
        <v/>
      </c>
      <c r="I809" s="26"/>
    </row>
    <row r="810" spans="1:9" ht="15" hidden="1" thickBot="1" x14ac:dyDescent="0.35">
      <c r="A810" s="23" t="s">
        <v>799</v>
      </c>
      <c r="B810" s="24" t="s">
        <v>884</v>
      </c>
      <c r="C810" s="41">
        <v>27978</v>
      </c>
      <c r="D810" s="25"/>
      <c r="E810" s="50">
        <v>4754</v>
      </c>
      <c r="F810" s="39" t="str">
        <f t="shared" si="36"/>
        <v/>
      </c>
      <c r="G810" s="59" t="str">
        <f t="shared" si="37"/>
        <v/>
      </c>
      <c r="H810" s="59" t="str">
        <f t="shared" si="38"/>
        <v/>
      </c>
      <c r="I810" s="26"/>
    </row>
    <row r="811" spans="1:9" ht="15" hidden="1" thickBot="1" x14ac:dyDescent="0.35">
      <c r="A811" s="23" t="s">
        <v>799</v>
      </c>
      <c r="B811" s="24" t="s">
        <v>885</v>
      </c>
      <c r="C811" s="41">
        <v>7733</v>
      </c>
      <c r="D811" s="25"/>
      <c r="E811" s="50">
        <v>1533</v>
      </c>
      <c r="F811" s="39" t="str">
        <f t="shared" si="36"/>
        <v/>
      </c>
      <c r="G811" s="59" t="str">
        <f t="shared" si="37"/>
        <v/>
      </c>
      <c r="H811" s="59" t="str">
        <f t="shared" si="38"/>
        <v/>
      </c>
      <c r="I811" s="26"/>
    </row>
    <row r="812" spans="1:9" ht="15" hidden="1" thickBot="1" x14ac:dyDescent="0.35">
      <c r="A812" s="23" t="s">
        <v>799</v>
      </c>
      <c r="B812" s="24" t="s">
        <v>886</v>
      </c>
      <c r="C812" s="41">
        <v>57055</v>
      </c>
      <c r="D812" s="25"/>
      <c r="E812" s="50">
        <v>9101</v>
      </c>
      <c r="F812" s="39" t="str">
        <f t="shared" si="36"/>
        <v/>
      </c>
      <c r="G812" s="59" t="str">
        <f t="shared" si="37"/>
        <v/>
      </c>
      <c r="H812" s="59" t="str">
        <f t="shared" si="38"/>
        <v/>
      </c>
      <c r="I812" s="26"/>
    </row>
    <row r="813" spans="1:9" ht="15" hidden="1" thickBot="1" x14ac:dyDescent="0.35">
      <c r="A813" s="23" t="s">
        <v>799</v>
      </c>
      <c r="B813" s="24" t="s">
        <v>887</v>
      </c>
      <c r="C813" s="41">
        <v>24285</v>
      </c>
      <c r="D813" s="25"/>
      <c r="E813" s="50">
        <v>4330</v>
      </c>
      <c r="F813" s="39" t="str">
        <f t="shared" si="36"/>
        <v/>
      </c>
      <c r="G813" s="59" t="str">
        <f t="shared" si="37"/>
        <v/>
      </c>
      <c r="H813" s="59" t="str">
        <f t="shared" si="38"/>
        <v/>
      </c>
      <c r="I813" s="26"/>
    </row>
    <row r="814" spans="1:9" ht="15" hidden="1" thickBot="1" x14ac:dyDescent="0.35">
      <c r="A814" s="23" t="s">
        <v>799</v>
      </c>
      <c r="B814" s="24" t="s">
        <v>888</v>
      </c>
      <c r="C814" s="41">
        <v>57205</v>
      </c>
      <c r="D814" s="25"/>
      <c r="E814" s="50">
        <v>13793</v>
      </c>
      <c r="F814" s="39" t="str">
        <f t="shared" si="36"/>
        <v/>
      </c>
      <c r="G814" s="59" t="str">
        <f t="shared" si="37"/>
        <v/>
      </c>
      <c r="H814" s="59" t="str">
        <f t="shared" si="38"/>
        <v/>
      </c>
      <c r="I814" s="26"/>
    </row>
    <row r="815" spans="1:9" ht="15" hidden="1" thickBot="1" x14ac:dyDescent="0.35">
      <c r="A815" s="23" t="s">
        <v>799</v>
      </c>
      <c r="B815" s="24" t="s">
        <v>889</v>
      </c>
      <c r="C815" s="41">
        <v>24959</v>
      </c>
      <c r="D815" s="25"/>
      <c r="E815" s="50">
        <v>3362</v>
      </c>
      <c r="F815" s="39" t="str">
        <f t="shared" si="36"/>
        <v/>
      </c>
      <c r="G815" s="59" t="str">
        <f t="shared" si="37"/>
        <v/>
      </c>
      <c r="H815" s="59" t="str">
        <f t="shared" si="38"/>
        <v/>
      </c>
      <c r="I815" s="26"/>
    </row>
    <row r="816" spans="1:9" ht="15" hidden="1" thickBot="1" x14ac:dyDescent="0.35">
      <c r="A816" s="23" t="s">
        <v>799</v>
      </c>
      <c r="B816" s="24" t="s">
        <v>890</v>
      </c>
      <c r="C816" s="41">
        <v>21780</v>
      </c>
      <c r="D816" s="25"/>
      <c r="E816" s="50">
        <v>4424</v>
      </c>
      <c r="F816" s="39" t="str">
        <f t="shared" si="36"/>
        <v/>
      </c>
      <c r="G816" s="59" t="str">
        <f t="shared" si="37"/>
        <v/>
      </c>
      <c r="H816" s="59" t="str">
        <f t="shared" si="38"/>
        <v/>
      </c>
      <c r="I816" s="26"/>
    </row>
    <row r="817" spans="1:9" ht="15" hidden="1" thickBot="1" x14ac:dyDescent="0.35">
      <c r="A817" s="23" t="s">
        <v>799</v>
      </c>
      <c r="B817" s="24" t="s">
        <v>891</v>
      </c>
      <c r="C817" s="41">
        <v>30588</v>
      </c>
      <c r="D817" s="25"/>
      <c r="E817" s="50">
        <v>3361</v>
      </c>
      <c r="F817" s="39" t="str">
        <f t="shared" si="36"/>
        <v/>
      </c>
      <c r="G817" s="59" t="str">
        <f t="shared" si="37"/>
        <v/>
      </c>
      <c r="H817" s="59" t="str">
        <f t="shared" si="38"/>
        <v/>
      </c>
      <c r="I817" s="26"/>
    </row>
    <row r="818" spans="1:9" ht="15" hidden="1" thickBot="1" x14ac:dyDescent="0.35">
      <c r="A818" s="23" t="s">
        <v>799</v>
      </c>
      <c r="B818" s="24" t="s">
        <v>892</v>
      </c>
      <c r="C818" s="48" t="s">
        <v>136</v>
      </c>
      <c r="D818" s="25"/>
      <c r="E818" s="50" t="s">
        <v>137</v>
      </c>
      <c r="F818" s="39" t="str">
        <f t="shared" si="36"/>
        <v/>
      </c>
      <c r="G818" s="59" t="str">
        <f t="shared" si="37"/>
        <v/>
      </c>
      <c r="H818" s="59" t="str">
        <f t="shared" si="38"/>
        <v/>
      </c>
      <c r="I818" s="26"/>
    </row>
    <row r="819" spans="1:9" ht="15" hidden="1" thickBot="1" x14ac:dyDescent="0.35">
      <c r="A819" s="23" t="s">
        <v>799</v>
      </c>
      <c r="B819" s="24" t="s">
        <v>893</v>
      </c>
      <c r="C819" s="41">
        <v>5844104</v>
      </c>
      <c r="D819" s="25"/>
      <c r="E819" s="50">
        <v>870591</v>
      </c>
      <c r="F819" s="39" t="str">
        <f t="shared" si="36"/>
        <v/>
      </c>
      <c r="G819" s="59" t="str">
        <f t="shared" si="37"/>
        <v/>
      </c>
      <c r="H819" s="59" t="str">
        <f t="shared" si="38"/>
        <v/>
      </c>
      <c r="I819" s="26"/>
    </row>
    <row r="820" spans="1:9" ht="15" hidden="1" thickBot="1" x14ac:dyDescent="0.35">
      <c r="A820" s="23" t="s">
        <v>894</v>
      </c>
      <c r="B820" s="24" t="s">
        <v>895</v>
      </c>
      <c r="C820" s="41">
        <v>6602</v>
      </c>
      <c r="D820" s="25"/>
      <c r="E820" s="50">
        <v>1524</v>
      </c>
      <c r="F820" s="39" t="str">
        <f t="shared" si="36"/>
        <v/>
      </c>
      <c r="G820" s="59" t="str">
        <f t="shared" si="37"/>
        <v/>
      </c>
      <c r="H820" s="59" t="str">
        <f t="shared" si="38"/>
        <v/>
      </c>
      <c r="I820" s="26"/>
    </row>
    <row r="821" spans="1:9" ht="15" hidden="1" thickBot="1" x14ac:dyDescent="0.35">
      <c r="A821" s="23" t="s">
        <v>894</v>
      </c>
      <c r="B821" s="24" t="s">
        <v>896</v>
      </c>
      <c r="C821" s="41">
        <v>3500</v>
      </c>
      <c r="D821" s="25"/>
      <c r="E821" s="50">
        <v>925</v>
      </c>
      <c r="F821" s="39" t="str">
        <f t="shared" si="36"/>
        <v/>
      </c>
      <c r="G821" s="59" t="str">
        <f t="shared" si="37"/>
        <v/>
      </c>
      <c r="H821" s="59" t="str">
        <f t="shared" si="38"/>
        <v/>
      </c>
      <c r="I821" s="26"/>
    </row>
    <row r="822" spans="1:9" ht="15" hidden="1" thickBot="1" x14ac:dyDescent="0.35">
      <c r="A822" s="23" t="s">
        <v>894</v>
      </c>
      <c r="B822" s="24" t="s">
        <v>897</v>
      </c>
      <c r="C822" s="41">
        <v>12454</v>
      </c>
      <c r="D822" s="25"/>
      <c r="E822" s="50">
        <v>2965</v>
      </c>
      <c r="F822" s="39" t="str">
        <f t="shared" si="36"/>
        <v/>
      </c>
      <c r="G822" s="59" t="str">
        <f t="shared" si="37"/>
        <v/>
      </c>
      <c r="H822" s="59" t="str">
        <f t="shared" si="38"/>
        <v/>
      </c>
      <c r="I822" s="26"/>
    </row>
    <row r="823" spans="1:9" ht="15" hidden="1" thickBot="1" x14ac:dyDescent="0.35">
      <c r="A823" s="23" t="s">
        <v>894</v>
      </c>
      <c r="B823" s="24" t="s">
        <v>898</v>
      </c>
      <c r="C823" s="41">
        <v>11389</v>
      </c>
      <c r="D823" s="25"/>
      <c r="E823" s="50">
        <v>2653</v>
      </c>
      <c r="F823" s="39" t="str">
        <f t="shared" si="36"/>
        <v/>
      </c>
      <c r="G823" s="59" t="str">
        <f t="shared" si="37"/>
        <v/>
      </c>
      <c r="H823" s="59" t="str">
        <f t="shared" si="38"/>
        <v/>
      </c>
      <c r="I823" s="26"/>
    </row>
    <row r="824" spans="1:9" ht="15" hidden="1" thickBot="1" x14ac:dyDescent="0.35">
      <c r="A824" s="23" t="s">
        <v>894</v>
      </c>
      <c r="B824" s="24" t="s">
        <v>899</v>
      </c>
      <c r="C824" s="41">
        <v>5197</v>
      </c>
      <c r="D824" s="25"/>
      <c r="E824" s="50">
        <v>1491</v>
      </c>
      <c r="F824" s="39" t="str">
        <f t="shared" si="36"/>
        <v/>
      </c>
      <c r="G824" s="59" t="str">
        <f t="shared" si="37"/>
        <v/>
      </c>
      <c r="H824" s="59" t="str">
        <f t="shared" si="38"/>
        <v/>
      </c>
      <c r="I824" s="26"/>
    </row>
    <row r="825" spans="1:9" ht="15" hidden="1" thickBot="1" x14ac:dyDescent="0.35">
      <c r="A825" s="23" t="s">
        <v>894</v>
      </c>
      <c r="B825" s="24" t="s">
        <v>900</v>
      </c>
      <c r="C825" s="41">
        <v>24512</v>
      </c>
      <c r="D825" s="25"/>
      <c r="E825" s="50">
        <v>4031</v>
      </c>
      <c r="F825" s="39" t="str">
        <f t="shared" si="36"/>
        <v/>
      </c>
      <c r="G825" s="59" t="str">
        <f t="shared" si="37"/>
        <v/>
      </c>
      <c r="H825" s="59" t="str">
        <f t="shared" si="38"/>
        <v/>
      </c>
      <c r="I825" s="26"/>
    </row>
    <row r="826" spans="1:9" ht="15" hidden="1" thickBot="1" x14ac:dyDescent="0.35">
      <c r="A826" s="23" t="s">
        <v>894</v>
      </c>
      <c r="B826" s="24" t="s">
        <v>901</v>
      </c>
      <c r="C826" s="41">
        <v>123699</v>
      </c>
      <c r="D826" s="25"/>
      <c r="E826" s="50">
        <v>17035</v>
      </c>
      <c r="F826" s="39" t="str">
        <f t="shared" si="36"/>
        <v/>
      </c>
      <c r="G826" s="59" t="str">
        <f t="shared" si="37"/>
        <v/>
      </c>
      <c r="H826" s="59" t="str">
        <f t="shared" si="38"/>
        <v/>
      </c>
      <c r="I826" s="26"/>
    </row>
    <row r="827" spans="1:9" ht="15" hidden="1" thickBot="1" x14ac:dyDescent="0.35">
      <c r="A827" s="23" t="s">
        <v>894</v>
      </c>
      <c r="B827" s="24" t="s">
        <v>902</v>
      </c>
      <c r="C827" s="41">
        <v>24725</v>
      </c>
      <c r="D827" s="25"/>
      <c r="E827" s="50">
        <v>4848</v>
      </c>
      <c r="F827" s="39" t="str">
        <f t="shared" si="36"/>
        <v/>
      </c>
      <c r="G827" s="59" t="str">
        <f t="shared" si="37"/>
        <v/>
      </c>
      <c r="H827" s="59" t="str">
        <f t="shared" si="38"/>
        <v/>
      </c>
      <c r="I827" s="26"/>
    </row>
    <row r="828" spans="1:9" ht="15" hidden="1" thickBot="1" x14ac:dyDescent="0.35">
      <c r="A828" s="23" t="s">
        <v>894</v>
      </c>
      <c r="B828" s="24" t="s">
        <v>903</v>
      </c>
      <c r="C828" s="41">
        <v>23569</v>
      </c>
      <c r="D828" s="25"/>
      <c r="E828" s="50">
        <v>4078</v>
      </c>
      <c r="F828" s="39" t="str">
        <f t="shared" si="36"/>
        <v/>
      </c>
      <c r="G828" s="59" t="str">
        <f t="shared" si="37"/>
        <v/>
      </c>
      <c r="H828" s="59" t="str">
        <f t="shared" si="38"/>
        <v/>
      </c>
      <c r="I828" s="26"/>
    </row>
    <row r="829" spans="1:9" ht="15" hidden="1" thickBot="1" x14ac:dyDescent="0.35">
      <c r="A829" s="23" t="s">
        <v>894</v>
      </c>
      <c r="B829" s="24" t="s">
        <v>904</v>
      </c>
      <c r="C829" s="41">
        <v>19298</v>
      </c>
      <c r="D829" s="25"/>
      <c r="E829" s="50">
        <v>2950</v>
      </c>
      <c r="F829" s="39" t="str">
        <f t="shared" si="36"/>
        <v/>
      </c>
      <c r="G829" s="59" t="str">
        <f t="shared" si="37"/>
        <v/>
      </c>
      <c r="H829" s="59" t="str">
        <f t="shared" si="38"/>
        <v/>
      </c>
      <c r="I829" s="26"/>
    </row>
    <row r="830" spans="1:9" ht="15" hidden="1" thickBot="1" x14ac:dyDescent="0.35">
      <c r="A830" s="23" t="s">
        <v>894</v>
      </c>
      <c r="B830" s="24" t="s">
        <v>905</v>
      </c>
      <c r="C830" s="41">
        <v>17971</v>
      </c>
      <c r="D830" s="25"/>
      <c r="E830" s="50">
        <v>3304</v>
      </c>
      <c r="F830" s="39" t="str">
        <f t="shared" si="36"/>
        <v/>
      </c>
      <c r="G830" s="59" t="str">
        <f t="shared" si="37"/>
        <v/>
      </c>
      <c r="H830" s="59" t="str">
        <f t="shared" si="38"/>
        <v/>
      </c>
      <c r="I830" s="26"/>
    </row>
    <row r="831" spans="1:9" ht="15" hidden="1" thickBot="1" x14ac:dyDescent="0.35">
      <c r="A831" s="23" t="s">
        <v>894</v>
      </c>
      <c r="B831" s="24" t="s">
        <v>906</v>
      </c>
      <c r="C831" s="41">
        <v>13896</v>
      </c>
      <c r="D831" s="25"/>
      <c r="E831" s="50">
        <v>2967</v>
      </c>
      <c r="F831" s="39" t="str">
        <f t="shared" si="36"/>
        <v/>
      </c>
      <c r="G831" s="59" t="str">
        <f t="shared" si="37"/>
        <v/>
      </c>
      <c r="H831" s="59" t="str">
        <f t="shared" si="38"/>
        <v/>
      </c>
      <c r="I831" s="26"/>
    </row>
    <row r="832" spans="1:9" ht="15" hidden="1" thickBot="1" x14ac:dyDescent="0.35">
      <c r="A832" s="23" t="s">
        <v>894</v>
      </c>
      <c r="B832" s="24" t="s">
        <v>907</v>
      </c>
      <c r="C832" s="41">
        <v>8723</v>
      </c>
      <c r="D832" s="25"/>
      <c r="E832" s="50">
        <v>2397</v>
      </c>
      <c r="F832" s="39" t="str">
        <f t="shared" si="36"/>
        <v/>
      </c>
      <c r="G832" s="59" t="str">
        <f t="shared" si="37"/>
        <v/>
      </c>
      <c r="H832" s="59" t="str">
        <f t="shared" si="38"/>
        <v/>
      </c>
      <c r="I832" s="26"/>
    </row>
    <row r="833" spans="1:9" ht="15" hidden="1" thickBot="1" x14ac:dyDescent="0.35">
      <c r="A833" s="23" t="s">
        <v>894</v>
      </c>
      <c r="B833" s="24" t="s">
        <v>908</v>
      </c>
      <c r="C833" s="41">
        <v>19570</v>
      </c>
      <c r="D833" s="25"/>
      <c r="E833" s="50">
        <v>4325</v>
      </c>
      <c r="F833" s="39" t="str">
        <f t="shared" ref="F833:F896" si="39">IF($D833="","",$D833+$E833)</f>
        <v/>
      </c>
      <c r="G833" s="59" t="str">
        <f t="shared" ref="G833:G896" si="40">IF($D833="","",$D833/$C833)</f>
        <v/>
      </c>
      <c r="H833" s="59" t="str">
        <f t="shared" ref="H833:H896" si="41">IF($F833="","",$F833/$C833)</f>
        <v/>
      </c>
      <c r="I833" s="26"/>
    </row>
    <row r="834" spans="1:9" ht="15" hidden="1" thickBot="1" x14ac:dyDescent="0.35">
      <c r="A834" s="23" t="s">
        <v>894</v>
      </c>
      <c r="B834" s="24" t="s">
        <v>909</v>
      </c>
      <c r="C834" s="41">
        <v>12478</v>
      </c>
      <c r="D834" s="25"/>
      <c r="E834" s="50">
        <v>3226</v>
      </c>
      <c r="F834" s="39" t="str">
        <f t="shared" si="39"/>
        <v/>
      </c>
      <c r="G834" s="59" t="str">
        <f t="shared" si="40"/>
        <v/>
      </c>
      <c r="H834" s="59" t="str">
        <f t="shared" si="41"/>
        <v/>
      </c>
      <c r="I834" s="26"/>
    </row>
    <row r="835" spans="1:9" ht="15" hidden="1" thickBot="1" x14ac:dyDescent="0.35">
      <c r="A835" s="23" t="s">
        <v>894</v>
      </c>
      <c r="B835" s="24" t="s">
        <v>910</v>
      </c>
      <c r="C835" s="41">
        <v>17584</v>
      </c>
      <c r="D835" s="25"/>
      <c r="E835" s="50">
        <v>3118</v>
      </c>
      <c r="F835" s="39" t="str">
        <f t="shared" si="39"/>
        <v/>
      </c>
      <c r="G835" s="59" t="str">
        <f t="shared" si="40"/>
        <v/>
      </c>
      <c r="H835" s="59" t="str">
        <f t="shared" si="41"/>
        <v/>
      </c>
      <c r="I835" s="26"/>
    </row>
    <row r="836" spans="1:9" ht="15" hidden="1" thickBot="1" x14ac:dyDescent="0.35">
      <c r="A836" s="23" t="s">
        <v>894</v>
      </c>
      <c r="B836" s="24" t="s">
        <v>911</v>
      </c>
      <c r="C836" s="41">
        <v>39943</v>
      </c>
      <c r="D836" s="25"/>
      <c r="E836" s="50">
        <v>10461</v>
      </c>
      <c r="F836" s="39" t="str">
        <f t="shared" si="39"/>
        <v/>
      </c>
      <c r="G836" s="59" t="str">
        <f t="shared" si="40"/>
        <v/>
      </c>
      <c r="H836" s="59" t="str">
        <f t="shared" si="41"/>
        <v/>
      </c>
      <c r="I836" s="26"/>
    </row>
    <row r="837" spans="1:9" ht="15" hidden="1" thickBot="1" x14ac:dyDescent="0.35">
      <c r="A837" s="23" t="s">
        <v>894</v>
      </c>
      <c r="B837" s="24" t="s">
        <v>912</v>
      </c>
      <c r="C837" s="41">
        <v>10474</v>
      </c>
      <c r="D837" s="25"/>
      <c r="E837" s="50">
        <v>2587</v>
      </c>
      <c r="F837" s="39" t="str">
        <f t="shared" si="39"/>
        <v/>
      </c>
      <c r="G837" s="59" t="str">
        <f t="shared" si="40"/>
        <v/>
      </c>
      <c r="H837" s="59" t="str">
        <f t="shared" si="41"/>
        <v/>
      </c>
      <c r="I837" s="26"/>
    </row>
    <row r="838" spans="1:9" ht="15" hidden="1" thickBot="1" x14ac:dyDescent="0.35">
      <c r="A838" s="23" t="s">
        <v>894</v>
      </c>
      <c r="B838" s="24" t="s">
        <v>913</v>
      </c>
      <c r="C838" s="41">
        <v>11399</v>
      </c>
      <c r="D838" s="25"/>
      <c r="E838" s="50">
        <v>2521</v>
      </c>
      <c r="F838" s="39" t="str">
        <f t="shared" si="39"/>
        <v/>
      </c>
      <c r="G838" s="59" t="str">
        <f t="shared" si="40"/>
        <v/>
      </c>
      <c r="H838" s="59" t="str">
        <f t="shared" si="41"/>
        <v/>
      </c>
      <c r="I838" s="26"/>
    </row>
    <row r="839" spans="1:9" ht="15" hidden="1" thickBot="1" x14ac:dyDescent="0.35">
      <c r="A839" s="23" t="s">
        <v>894</v>
      </c>
      <c r="B839" s="24" t="s">
        <v>914</v>
      </c>
      <c r="C839" s="41">
        <v>8581</v>
      </c>
      <c r="D839" s="25"/>
      <c r="E839" s="50">
        <v>1833</v>
      </c>
      <c r="F839" s="39" t="str">
        <f t="shared" si="39"/>
        <v/>
      </c>
      <c r="G839" s="59" t="str">
        <f t="shared" si="40"/>
        <v/>
      </c>
      <c r="H839" s="59" t="str">
        <f t="shared" si="41"/>
        <v/>
      </c>
      <c r="I839" s="26"/>
    </row>
    <row r="840" spans="1:9" ht="15" hidden="1" thickBot="1" x14ac:dyDescent="0.35">
      <c r="A840" s="23" t="s">
        <v>894</v>
      </c>
      <c r="B840" s="24" t="s">
        <v>915</v>
      </c>
      <c r="C840" s="41">
        <v>15433</v>
      </c>
      <c r="D840" s="25"/>
      <c r="E840" s="50">
        <v>3806</v>
      </c>
      <c r="F840" s="39" t="str">
        <f t="shared" si="39"/>
        <v/>
      </c>
      <c r="G840" s="59" t="str">
        <f t="shared" si="40"/>
        <v/>
      </c>
      <c r="H840" s="59" t="str">
        <f t="shared" si="41"/>
        <v/>
      </c>
      <c r="I840" s="26"/>
    </row>
    <row r="841" spans="1:9" ht="15" hidden="1" thickBot="1" x14ac:dyDescent="0.35">
      <c r="A841" s="23" t="s">
        <v>894</v>
      </c>
      <c r="B841" s="24" t="s">
        <v>916</v>
      </c>
      <c r="C841" s="41">
        <v>16208</v>
      </c>
      <c r="D841" s="25"/>
      <c r="E841" s="50">
        <v>3461</v>
      </c>
      <c r="F841" s="39" t="str">
        <f t="shared" si="39"/>
        <v/>
      </c>
      <c r="G841" s="59" t="str">
        <f t="shared" si="40"/>
        <v/>
      </c>
      <c r="H841" s="59" t="str">
        <f t="shared" si="41"/>
        <v/>
      </c>
      <c r="I841" s="26"/>
    </row>
    <row r="842" spans="1:9" ht="15" hidden="1" thickBot="1" x14ac:dyDescent="0.35">
      <c r="A842" s="23" t="s">
        <v>894</v>
      </c>
      <c r="B842" s="24" t="s">
        <v>917</v>
      </c>
      <c r="C842" s="41">
        <v>44935</v>
      </c>
      <c r="D842" s="25"/>
      <c r="E842" s="50">
        <v>8481</v>
      </c>
      <c r="F842" s="39" t="str">
        <f t="shared" si="39"/>
        <v/>
      </c>
      <c r="G842" s="59" t="str">
        <f t="shared" si="40"/>
        <v/>
      </c>
      <c r="H842" s="59" t="str">
        <f t="shared" si="41"/>
        <v/>
      </c>
      <c r="I842" s="26"/>
    </row>
    <row r="843" spans="1:9" ht="15" hidden="1" thickBot="1" x14ac:dyDescent="0.35">
      <c r="A843" s="23" t="s">
        <v>894</v>
      </c>
      <c r="B843" s="24" t="s">
        <v>918</v>
      </c>
      <c r="C843" s="41">
        <v>15248</v>
      </c>
      <c r="D843" s="25"/>
      <c r="E843" s="50">
        <v>2991</v>
      </c>
      <c r="F843" s="39" t="str">
        <f t="shared" si="39"/>
        <v/>
      </c>
      <c r="G843" s="59" t="str">
        <f t="shared" si="40"/>
        <v/>
      </c>
      <c r="H843" s="59" t="str">
        <f t="shared" si="41"/>
        <v/>
      </c>
      <c r="I843" s="26"/>
    </row>
    <row r="844" spans="1:9" ht="15" hidden="1" thickBot="1" x14ac:dyDescent="0.35">
      <c r="A844" s="23" t="s">
        <v>894</v>
      </c>
      <c r="B844" s="24" t="s">
        <v>919</v>
      </c>
      <c r="C844" s="41">
        <v>77599</v>
      </c>
      <c r="D844" s="25"/>
      <c r="E844" s="50">
        <v>9155</v>
      </c>
      <c r="F844" s="39" t="str">
        <f t="shared" si="39"/>
        <v/>
      </c>
      <c r="G844" s="59" t="str">
        <f t="shared" si="40"/>
        <v/>
      </c>
      <c r="H844" s="59" t="str">
        <f t="shared" si="41"/>
        <v/>
      </c>
      <c r="I844" s="26"/>
    </row>
    <row r="845" spans="1:9" ht="15" hidden="1" thickBot="1" x14ac:dyDescent="0.35">
      <c r="A845" s="23" t="s">
        <v>894</v>
      </c>
      <c r="B845" s="24" t="s">
        <v>920</v>
      </c>
      <c r="C845" s="41">
        <v>6534</v>
      </c>
      <c r="D845" s="25"/>
      <c r="E845" s="50">
        <v>1412</v>
      </c>
      <c r="F845" s="39" t="str">
        <f t="shared" si="39"/>
        <v/>
      </c>
      <c r="G845" s="59" t="str">
        <f t="shared" si="40"/>
        <v/>
      </c>
      <c r="H845" s="59" t="str">
        <f t="shared" si="41"/>
        <v/>
      </c>
      <c r="I845" s="26"/>
    </row>
    <row r="846" spans="1:9" ht="15" hidden="1" thickBot="1" x14ac:dyDescent="0.35">
      <c r="A846" s="23" t="s">
        <v>894</v>
      </c>
      <c r="B846" s="24" t="s">
        <v>921</v>
      </c>
      <c r="C846" s="41">
        <v>7025</v>
      </c>
      <c r="D846" s="25"/>
      <c r="E846" s="50">
        <v>1505</v>
      </c>
      <c r="F846" s="39" t="str">
        <f t="shared" si="39"/>
        <v/>
      </c>
      <c r="G846" s="59" t="str">
        <f t="shared" si="40"/>
        <v/>
      </c>
      <c r="H846" s="59" t="str">
        <f t="shared" si="41"/>
        <v/>
      </c>
      <c r="I846" s="26"/>
    </row>
    <row r="847" spans="1:9" ht="15" hidden="1" thickBot="1" x14ac:dyDescent="0.35">
      <c r="A847" s="23" t="s">
        <v>894</v>
      </c>
      <c r="B847" s="24" t="s">
        <v>922</v>
      </c>
      <c r="C847" s="41">
        <v>16475</v>
      </c>
      <c r="D847" s="25"/>
      <c r="E847" s="50">
        <v>2719</v>
      </c>
      <c r="F847" s="39" t="str">
        <f t="shared" si="39"/>
        <v/>
      </c>
      <c r="G847" s="59" t="str">
        <f t="shared" si="40"/>
        <v/>
      </c>
      <c r="H847" s="59" t="str">
        <f t="shared" si="41"/>
        <v/>
      </c>
      <c r="I847" s="26"/>
    </row>
    <row r="848" spans="1:9" ht="15" hidden="1" thickBot="1" x14ac:dyDescent="0.35">
      <c r="A848" s="23" t="s">
        <v>894</v>
      </c>
      <c r="B848" s="24" t="s">
        <v>923</v>
      </c>
      <c r="C848" s="41">
        <v>36648</v>
      </c>
      <c r="D848" s="25"/>
      <c r="E848" s="50">
        <v>8438</v>
      </c>
      <c r="F848" s="39" t="str">
        <f t="shared" si="39"/>
        <v/>
      </c>
      <c r="G848" s="59" t="str">
        <f t="shared" si="40"/>
        <v/>
      </c>
      <c r="H848" s="59" t="str">
        <f t="shared" si="41"/>
        <v/>
      </c>
      <c r="I848" s="26"/>
    </row>
    <row r="849" spans="1:9" ht="15" hidden="1" thickBot="1" x14ac:dyDescent="0.35">
      <c r="A849" s="23" t="s">
        <v>894</v>
      </c>
      <c r="B849" s="24" t="s">
        <v>924</v>
      </c>
      <c r="C849" s="41">
        <v>16034</v>
      </c>
      <c r="D849" s="25"/>
      <c r="E849" s="50">
        <v>4725</v>
      </c>
      <c r="F849" s="39" t="str">
        <f t="shared" si="39"/>
        <v/>
      </c>
      <c r="G849" s="59" t="str">
        <f t="shared" si="40"/>
        <v/>
      </c>
      <c r="H849" s="59" t="str">
        <f t="shared" si="41"/>
        <v/>
      </c>
      <c r="I849" s="26"/>
    </row>
    <row r="850" spans="1:9" ht="15" hidden="1" thickBot="1" x14ac:dyDescent="0.35">
      <c r="A850" s="23" t="s">
        <v>894</v>
      </c>
      <c r="B850" s="24" t="s">
        <v>925</v>
      </c>
      <c r="C850" s="41">
        <v>91166</v>
      </c>
      <c r="D850" s="25"/>
      <c r="E850" s="50">
        <v>9070</v>
      </c>
      <c r="F850" s="39" t="str">
        <f t="shared" si="39"/>
        <v/>
      </c>
      <c r="G850" s="59" t="str">
        <f t="shared" si="40"/>
        <v/>
      </c>
      <c r="H850" s="59" t="str">
        <f t="shared" si="41"/>
        <v/>
      </c>
      <c r="I850" s="26"/>
    </row>
    <row r="851" spans="1:9" ht="15" hidden="1" thickBot="1" x14ac:dyDescent="0.35">
      <c r="A851" s="23" t="s">
        <v>894</v>
      </c>
      <c r="B851" s="24" t="s">
        <v>926</v>
      </c>
      <c r="C851" s="41">
        <v>8591</v>
      </c>
      <c r="D851" s="25"/>
      <c r="E851" s="50">
        <v>2165</v>
      </c>
      <c r="F851" s="39" t="str">
        <f t="shared" si="39"/>
        <v/>
      </c>
      <c r="G851" s="59" t="str">
        <f t="shared" si="40"/>
        <v/>
      </c>
      <c r="H851" s="59" t="str">
        <f t="shared" si="41"/>
        <v/>
      </c>
      <c r="I851" s="26"/>
    </row>
    <row r="852" spans="1:9" ht="15" hidden="1" thickBot="1" x14ac:dyDescent="0.35">
      <c r="A852" s="23" t="s">
        <v>894</v>
      </c>
      <c r="B852" s="24" t="s">
        <v>927</v>
      </c>
      <c r="C852" s="41">
        <v>18642</v>
      </c>
      <c r="D852" s="25"/>
      <c r="E852" s="50">
        <v>4044</v>
      </c>
      <c r="F852" s="39" t="str">
        <f t="shared" si="39"/>
        <v/>
      </c>
      <c r="G852" s="59" t="str">
        <f t="shared" si="40"/>
        <v/>
      </c>
      <c r="H852" s="59" t="str">
        <f t="shared" si="41"/>
        <v/>
      </c>
      <c r="I852" s="26"/>
    </row>
    <row r="853" spans="1:9" ht="15" hidden="1" thickBot="1" x14ac:dyDescent="0.35">
      <c r="A853" s="23" t="s">
        <v>894</v>
      </c>
      <c r="B853" s="24" t="s">
        <v>928</v>
      </c>
      <c r="C853" s="41">
        <v>14557</v>
      </c>
      <c r="D853" s="25"/>
      <c r="E853" s="50">
        <v>3545</v>
      </c>
      <c r="F853" s="39" t="str">
        <f t="shared" si="39"/>
        <v/>
      </c>
      <c r="G853" s="59" t="str">
        <f t="shared" si="40"/>
        <v/>
      </c>
      <c r="H853" s="59" t="str">
        <f t="shared" si="41"/>
        <v/>
      </c>
      <c r="I853" s="26"/>
    </row>
    <row r="854" spans="1:9" ht="15" hidden="1" thickBot="1" x14ac:dyDescent="0.35">
      <c r="A854" s="23" t="s">
        <v>894</v>
      </c>
      <c r="B854" s="24" t="s">
        <v>929</v>
      </c>
      <c r="C854" s="41">
        <v>9606</v>
      </c>
      <c r="D854" s="25"/>
      <c r="E854" s="50">
        <v>2206</v>
      </c>
      <c r="F854" s="39" t="str">
        <f t="shared" si="39"/>
        <v/>
      </c>
      <c r="G854" s="59" t="str">
        <f t="shared" si="40"/>
        <v/>
      </c>
      <c r="H854" s="59" t="str">
        <f t="shared" si="41"/>
        <v/>
      </c>
      <c r="I854" s="26"/>
    </row>
    <row r="855" spans="1:9" ht="15" hidden="1" thickBot="1" x14ac:dyDescent="0.35">
      <c r="A855" s="23" t="s">
        <v>894</v>
      </c>
      <c r="B855" s="24" t="s">
        <v>930</v>
      </c>
      <c r="C855" s="41">
        <v>6448</v>
      </c>
      <c r="D855" s="25"/>
      <c r="E855" s="50">
        <v>1586</v>
      </c>
      <c r="F855" s="39" t="str">
        <f t="shared" si="39"/>
        <v/>
      </c>
      <c r="G855" s="59" t="str">
        <f t="shared" si="40"/>
        <v/>
      </c>
      <c r="H855" s="59" t="str">
        <f t="shared" si="41"/>
        <v/>
      </c>
      <c r="I855" s="26"/>
    </row>
    <row r="856" spans="1:9" ht="15" hidden="1" thickBot="1" x14ac:dyDescent="0.35">
      <c r="A856" s="23" t="s">
        <v>894</v>
      </c>
      <c r="B856" s="24" t="s">
        <v>931</v>
      </c>
      <c r="C856" s="41">
        <v>8457</v>
      </c>
      <c r="D856" s="25"/>
      <c r="E856" s="50">
        <v>1951</v>
      </c>
      <c r="F856" s="39" t="str">
        <f t="shared" si="39"/>
        <v/>
      </c>
      <c r="G856" s="59" t="str">
        <f t="shared" si="40"/>
        <v/>
      </c>
      <c r="H856" s="59" t="str">
        <f t="shared" si="41"/>
        <v/>
      </c>
      <c r="I856" s="26"/>
    </row>
    <row r="857" spans="1:9" ht="15" hidden="1" thickBot="1" x14ac:dyDescent="0.35">
      <c r="A857" s="23" t="s">
        <v>894</v>
      </c>
      <c r="B857" s="24" t="s">
        <v>932</v>
      </c>
      <c r="C857" s="41">
        <v>11835</v>
      </c>
      <c r="D857" s="25"/>
      <c r="E857" s="50">
        <v>2229</v>
      </c>
      <c r="F857" s="39" t="str">
        <f t="shared" si="39"/>
        <v/>
      </c>
      <c r="G857" s="59" t="str">
        <f t="shared" si="40"/>
        <v/>
      </c>
      <c r="H857" s="59" t="str">
        <f t="shared" si="41"/>
        <v/>
      </c>
      <c r="I857" s="26"/>
    </row>
    <row r="858" spans="1:9" ht="15" hidden="1" thickBot="1" x14ac:dyDescent="0.35">
      <c r="A858" s="23" t="s">
        <v>894</v>
      </c>
      <c r="B858" s="24" t="s">
        <v>933</v>
      </c>
      <c r="C858" s="41">
        <v>10016</v>
      </c>
      <c r="D858" s="25"/>
      <c r="E858" s="50">
        <v>2281</v>
      </c>
      <c r="F858" s="39" t="str">
        <f t="shared" si="39"/>
        <v/>
      </c>
      <c r="G858" s="59" t="str">
        <f t="shared" si="40"/>
        <v/>
      </c>
      <c r="H858" s="59" t="str">
        <f t="shared" si="41"/>
        <v/>
      </c>
      <c r="I858" s="26"/>
    </row>
    <row r="859" spans="1:9" ht="15" hidden="1" thickBot="1" x14ac:dyDescent="0.35">
      <c r="A859" s="23" t="s">
        <v>894</v>
      </c>
      <c r="B859" s="24" t="s">
        <v>934</v>
      </c>
      <c r="C859" s="41">
        <v>14112</v>
      </c>
      <c r="D859" s="25"/>
      <c r="E859" s="50">
        <v>3013</v>
      </c>
      <c r="F859" s="39" t="str">
        <f t="shared" si="39"/>
        <v/>
      </c>
      <c r="G859" s="59" t="str">
        <f t="shared" si="40"/>
        <v/>
      </c>
      <c r="H859" s="59" t="str">
        <f t="shared" si="41"/>
        <v/>
      </c>
      <c r="I859" s="26"/>
    </row>
    <row r="860" spans="1:9" ht="15" hidden="1" thickBot="1" x14ac:dyDescent="0.35">
      <c r="A860" s="23" t="s">
        <v>894</v>
      </c>
      <c r="B860" s="24" t="s">
        <v>935</v>
      </c>
      <c r="C860" s="41">
        <v>10267</v>
      </c>
      <c r="D860" s="25"/>
      <c r="E860" s="50">
        <v>2425</v>
      </c>
      <c r="F860" s="39" t="str">
        <f t="shared" si="39"/>
        <v/>
      </c>
      <c r="G860" s="59" t="str">
        <f t="shared" si="40"/>
        <v/>
      </c>
      <c r="H860" s="59" t="str">
        <f t="shared" si="41"/>
        <v/>
      </c>
      <c r="I860" s="26"/>
    </row>
    <row r="861" spans="1:9" ht="15" hidden="1" thickBot="1" x14ac:dyDescent="0.35">
      <c r="A861" s="23" t="s">
        <v>894</v>
      </c>
      <c r="B861" s="24" t="s">
        <v>936</v>
      </c>
      <c r="C861" s="41">
        <v>15961</v>
      </c>
      <c r="D861" s="25"/>
      <c r="E861" s="50">
        <v>3716</v>
      </c>
      <c r="F861" s="39" t="str">
        <f t="shared" si="39"/>
        <v/>
      </c>
      <c r="G861" s="59" t="str">
        <f t="shared" si="40"/>
        <v/>
      </c>
      <c r="H861" s="59" t="str">
        <f t="shared" si="41"/>
        <v/>
      </c>
      <c r="I861" s="26"/>
    </row>
    <row r="862" spans="1:9" ht="15" hidden="1" thickBot="1" x14ac:dyDescent="0.35">
      <c r="A862" s="23" t="s">
        <v>894</v>
      </c>
      <c r="B862" s="24" t="s">
        <v>937</v>
      </c>
      <c r="C862" s="41">
        <v>13141</v>
      </c>
      <c r="D862" s="25"/>
      <c r="E862" s="50">
        <v>2869</v>
      </c>
      <c r="F862" s="39" t="str">
        <f t="shared" si="39"/>
        <v/>
      </c>
      <c r="G862" s="59" t="str">
        <f t="shared" si="40"/>
        <v/>
      </c>
      <c r="H862" s="59" t="str">
        <f t="shared" si="41"/>
        <v/>
      </c>
      <c r="I862" s="26"/>
    </row>
    <row r="863" spans="1:9" ht="15" hidden="1" thickBot="1" x14ac:dyDescent="0.35">
      <c r="A863" s="23" t="s">
        <v>894</v>
      </c>
      <c r="B863" s="24" t="s">
        <v>938</v>
      </c>
      <c r="C863" s="41">
        <v>17901</v>
      </c>
      <c r="D863" s="25"/>
      <c r="E863" s="50">
        <v>3943</v>
      </c>
      <c r="F863" s="39" t="str">
        <f t="shared" si="39"/>
        <v/>
      </c>
      <c r="G863" s="59" t="str">
        <f t="shared" si="40"/>
        <v/>
      </c>
      <c r="H863" s="59" t="str">
        <f t="shared" si="41"/>
        <v/>
      </c>
      <c r="I863" s="26"/>
    </row>
    <row r="864" spans="1:9" ht="15" hidden="1" thickBot="1" x14ac:dyDescent="0.35">
      <c r="A864" s="23" t="s">
        <v>894</v>
      </c>
      <c r="B864" s="24" t="s">
        <v>939</v>
      </c>
      <c r="C864" s="41">
        <v>8642</v>
      </c>
      <c r="D864" s="25"/>
      <c r="E864" s="50">
        <v>2168</v>
      </c>
      <c r="F864" s="39" t="str">
        <f t="shared" si="39"/>
        <v/>
      </c>
      <c r="G864" s="59" t="str">
        <f t="shared" si="40"/>
        <v/>
      </c>
      <c r="H864" s="59" t="str">
        <f t="shared" si="41"/>
        <v/>
      </c>
      <c r="I864" s="26"/>
    </row>
    <row r="865" spans="1:9" ht="15" hidden="1" thickBot="1" x14ac:dyDescent="0.35">
      <c r="A865" s="23" t="s">
        <v>894</v>
      </c>
      <c r="B865" s="24" t="s">
        <v>940</v>
      </c>
      <c r="C865" s="41">
        <v>9099</v>
      </c>
      <c r="D865" s="25"/>
      <c r="E865" s="50">
        <v>2070</v>
      </c>
      <c r="F865" s="39" t="str">
        <f t="shared" si="39"/>
        <v/>
      </c>
      <c r="G865" s="59" t="str">
        <f t="shared" si="40"/>
        <v/>
      </c>
      <c r="H865" s="59" t="str">
        <f t="shared" si="41"/>
        <v/>
      </c>
      <c r="I865" s="26"/>
    </row>
    <row r="866" spans="1:9" ht="15" hidden="1" thickBot="1" x14ac:dyDescent="0.35">
      <c r="A866" s="23" t="s">
        <v>894</v>
      </c>
      <c r="B866" s="24" t="s">
        <v>941</v>
      </c>
      <c r="C866" s="41">
        <v>6523</v>
      </c>
      <c r="D866" s="25"/>
      <c r="E866" s="50">
        <v>1523</v>
      </c>
      <c r="F866" s="39" t="str">
        <f t="shared" si="39"/>
        <v/>
      </c>
      <c r="G866" s="59" t="str">
        <f t="shared" si="40"/>
        <v/>
      </c>
      <c r="H866" s="59" t="str">
        <f t="shared" si="41"/>
        <v/>
      </c>
      <c r="I866" s="26"/>
    </row>
    <row r="867" spans="1:9" ht="15" hidden="1" thickBot="1" x14ac:dyDescent="0.35">
      <c r="A867" s="23" t="s">
        <v>894</v>
      </c>
      <c r="B867" s="24" t="s">
        <v>942</v>
      </c>
      <c r="C867" s="41">
        <v>15065</v>
      </c>
      <c r="D867" s="25"/>
      <c r="E867" s="50">
        <v>2889</v>
      </c>
      <c r="F867" s="39" t="str">
        <f t="shared" si="39"/>
        <v/>
      </c>
      <c r="G867" s="59" t="str">
        <f t="shared" si="40"/>
        <v/>
      </c>
      <c r="H867" s="59" t="str">
        <f t="shared" si="41"/>
        <v/>
      </c>
      <c r="I867" s="26"/>
    </row>
    <row r="868" spans="1:9" ht="15" hidden="1" thickBot="1" x14ac:dyDescent="0.35">
      <c r="A868" s="23" t="s">
        <v>894</v>
      </c>
      <c r="B868" s="24" t="s">
        <v>943</v>
      </c>
      <c r="C868" s="41">
        <v>18130</v>
      </c>
      <c r="D868" s="25"/>
      <c r="E868" s="50">
        <v>3322</v>
      </c>
      <c r="F868" s="39" t="str">
        <f t="shared" si="39"/>
        <v/>
      </c>
      <c r="G868" s="59" t="str">
        <f t="shared" si="40"/>
        <v/>
      </c>
      <c r="H868" s="59" t="str">
        <f t="shared" si="41"/>
        <v/>
      </c>
      <c r="I868" s="26"/>
    </row>
    <row r="869" spans="1:9" ht="15" hidden="1" thickBot="1" x14ac:dyDescent="0.35">
      <c r="A869" s="23" t="s">
        <v>894</v>
      </c>
      <c r="B869" s="24" t="s">
        <v>944</v>
      </c>
      <c r="C869" s="41">
        <v>33429</v>
      </c>
      <c r="D869" s="25"/>
      <c r="E869" s="50">
        <v>6606</v>
      </c>
      <c r="F869" s="39" t="str">
        <f t="shared" si="39"/>
        <v/>
      </c>
      <c r="G869" s="59" t="str">
        <f t="shared" si="40"/>
        <v/>
      </c>
      <c r="H869" s="59" t="str">
        <f t="shared" si="41"/>
        <v/>
      </c>
      <c r="I869" s="26"/>
    </row>
    <row r="870" spans="1:9" ht="15" hidden="1" thickBot="1" x14ac:dyDescent="0.35">
      <c r="A870" s="23" t="s">
        <v>894</v>
      </c>
      <c r="B870" s="24" t="s">
        <v>945</v>
      </c>
      <c r="C870" s="41">
        <v>16672</v>
      </c>
      <c r="D870" s="25"/>
      <c r="E870" s="50">
        <v>3686</v>
      </c>
      <c r="F870" s="39" t="str">
        <f t="shared" si="39"/>
        <v/>
      </c>
      <c r="G870" s="59" t="str">
        <f t="shared" si="40"/>
        <v/>
      </c>
      <c r="H870" s="59" t="str">
        <f t="shared" si="41"/>
        <v/>
      </c>
      <c r="I870" s="26"/>
    </row>
    <row r="871" spans="1:9" ht="15" hidden="1" thickBot="1" x14ac:dyDescent="0.35">
      <c r="A871" s="23" t="s">
        <v>894</v>
      </c>
      <c r="B871" s="24" t="s">
        <v>946</v>
      </c>
      <c r="C871" s="41">
        <v>134304</v>
      </c>
      <c r="D871" s="25"/>
      <c r="E871" s="50">
        <v>16267</v>
      </c>
      <c r="F871" s="39" t="str">
        <f t="shared" si="39"/>
        <v/>
      </c>
      <c r="G871" s="59" t="str">
        <f t="shared" si="40"/>
        <v/>
      </c>
      <c r="H871" s="59" t="str">
        <f t="shared" si="41"/>
        <v/>
      </c>
      <c r="I871" s="26"/>
    </row>
    <row r="872" spans="1:9" ht="15" hidden="1" thickBot="1" x14ac:dyDescent="0.35">
      <c r="A872" s="23" t="s">
        <v>894</v>
      </c>
      <c r="B872" s="24" t="s">
        <v>947</v>
      </c>
      <c r="C872" s="41">
        <v>18387</v>
      </c>
      <c r="D872" s="25"/>
      <c r="E872" s="50">
        <v>3498</v>
      </c>
      <c r="F872" s="39" t="str">
        <f t="shared" si="39"/>
        <v/>
      </c>
      <c r="G872" s="59" t="str">
        <f t="shared" si="40"/>
        <v/>
      </c>
      <c r="H872" s="59" t="str">
        <f t="shared" si="41"/>
        <v/>
      </c>
      <c r="I872" s="26"/>
    </row>
    <row r="873" spans="1:9" ht="15" hidden="1" thickBot="1" x14ac:dyDescent="0.35">
      <c r="A873" s="23" t="s">
        <v>894</v>
      </c>
      <c r="B873" s="24" t="s">
        <v>948</v>
      </c>
      <c r="C873" s="41">
        <v>9653</v>
      </c>
      <c r="D873" s="25"/>
      <c r="E873" s="50">
        <v>1977</v>
      </c>
      <c r="F873" s="39" t="str">
        <f t="shared" si="39"/>
        <v/>
      </c>
      <c r="G873" s="59" t="str">
        <f t="shared" si="40"/>
        <v/>
      </c>
      <c r="H873" s="59" t="str">
        <f t="shared" si="41"/>
        <v/>
      </c>
      <c r="I873" s="26"/>
    </row>
    <row r="874" spans="1:9" ht="15" hidden="1" thickBot="1" x14ac:dyDescent="0.35">
      <c r="A874" s="23" t="s">
        <v>894</v>
      </c>
      <c r="B874" s="24" t="s">
        <v>949</v>
      </c>
      <c r="C874" s="41">
        <v>14265</v>
      </c>
      <c r="D874" s="25"/>
      <c r="E874" s="50">
        <v>3851</v>
      </c>
      <c r="F874" s="39" t="str">
        <f t="shared" si="39"/>
        <v/>
      </c>
      <c r="G874" s="59" t="str">
        <f t="shared" si="40"/>
        <v/>
      </c>
      <c r="H874" s="59" t="str">
        <f t="shared" si="41"/>
        <v/>
      </c>
      <c r="I874" s="26"/>
    </row>
    <row r="875" spans="1:9" ht="15" hidden="1" thickBot="1" x14ac:dyDescent="0.35">
      <c r="A875" s="23" t="s">
        <v>894</v>
      </c>
      <c r="B875" s="24" t="s">
        <v>950</v>
      </c>
      <c r="C875" s="41">
        <v>31720</v>
      </c>
      <c r="D875" s="25"/>
      <c r="E875" s="50">
        <v>7728</v>
      </c>
      <c r="F875" s="39" t="str">
        <f t="shared" si="39"/>
        <v/>
      </c>
      <c r="G875" s="59" t="str">
        <f t="shared" si="40"/>
        <v/>
      </c>
      <c r="H875" s="59" t="str">
        <f t="shared" si="41"/>
        <v/>
      </c>
      <c r="I875" s="26"/>
    </row>
    <row r="876" spans="1:9" ht="15" hidden="1" thickBot="1" x14ac:dyDescent="0.35">
      <c r="A876" s="23" t="s">
        <v>894</v>
      </c>
      <c r="B876" s="24" t="s">
        <v>951</v>
      </c>
      <c r="C876" s="41">
        <v>208426</v>
      </c>
      <c r="D876" s="25"/>
      <c r="E876" s="50">
        <v>28522</v>
      </c>
      <c r="F876" s="39" t="str">
        <f t="shared" si="39"/>
        <v/>
      </c>
      <c r="G876" s="59" t="str">
        <f t="shared" si="40"/>
        <v/>
      </c>
      <c r="H876" s="59" t="str">
        <f t="shared" si="41"/>
        <v/>
      </c>
      <c r="I876" s="26"/>
    </row>
    <row r="877" spans="1:9" ht="15" hidden="1" thickBot="1" x14ac:dyDescent="0.35">
      <c r="A877" s="23" t="s">
        <v>894</v>
      </c>
      <c r="B877" s="24" t="s">
        <v>952</v>
      </c>
      <c r="C877" s="41">
        <v>10584</v>
      </c>
      <c r="D877" s="25"/>
      <c r="E877" s="50">
        <v>1905</v>
      </c>
      <c r="F877" s="39" t="str">
        <f t="shared" si="39"/>
        <v/>
      </c>
      <c r="G877" s="59" t="str">
        <f t="shared" si="40"/>
        <v/>
      </c>
      <c r="H877" s="59" t="str">
        <f t="shared" si="41"/>
        <v/>
      </c>
      <c r="I877" s="26"/>
    </row>
    <row r="878" spans="1:9" ht="15" hidden="1" thickBot="1" x14ac:dyDescent="0.35">
      <c r="A878" s="23" t="s">
        <v>894</v>
      </c>
      <c r="B878" s="24" t="s">
        <v>953</v>
      </c>
      <c r="C878" s="41">
        <v>8064</v>
      </c>
      <c r="D878" s="25"/>
      <c r="E878" s="50">
        <v>1737</v>
      </c>
      <c r="F878" s="39" t="str">
        <f t="shared" si="39"/>
        <v/>
      </c>
      <c r="G878" s="59" t="str">
        <f t="shared" si="40"/>
        <v/>
      </c>
      <c r="H878" s="59" t="str">
        <f t="shared" si="41"/>
        <v/>
      </c>
      <c r="I878" s="26"/>
    </row>
    <row r="879" spans="1:9" ht="15" hidden="1" thickBot="1" x14ac:dyDescent="0.35">
      <c r="A879" s="23" t="s">
        <v>894</v>
      </c>
      <c r="B879" s="24" t="s">
        <v>954</v>
      </c>
      <c r="C879" s="41">
        <v>11065</v>
      </c>
      <c r="D879" s="25"/>
      <c r="E879" s="50">
        <v>2001</v>
      </c>
      <c r="F879" s="39" t="str">
        <f t="shared" si="39"/>
        <v/>
      </c>
      <c r="G879" s="59" t="str">
        <f t="shared" si="40"/>
        <v/>
      </c>
      <c r="H879" s="59" t="str">
        <f t="shared" si="41"/>
        <v/>
      </c>
      <c r="I879" s="26"/>
    </row>
    <row r="880" spans="1:9" ht="15" hidden="1" thickBot="1" x14ac:dyDescent="0.35">
      <c r="A880" s="23" t="s">
        <v>894</v>
      </c>
      <c r="B880" s="24" t="s">
        <v>955</v>
      </c>
      <c r="C880" s="41">
        <v>14875</v>
      </c>
      <c r="D880" s="25"/>
      <c r="E880" s="50">
        <v>2461</v>
      </c>
      <c r="F880" s="39" t="str">
        <f t="shared" si="39"/>
        <v/>
      </c>
      <c r="G880" s="59" t="str">
        <f t="shared" si="40"/>
        <v/>
      </c>
      <c r="H880" s="59" t="str">
        <f t="shared" si="41"/>
        <v/>
      </c>
      <c r="I880" s="26"/>
    </row>
    <row r="881" spans="1:9" ht="15" hidden="1" thickBot="1" x14ac:dyDescent="0.35">
      <c r="A881" s="23" t="s">
        <v>894</v>
      </c>
      <c r="B881" s="24" t="s">
        <v>956</v>
      </c>
      <c r="C881" s="41">
        <v>21167</v>
      </c>
      <c r="D881" s="25"/>
      <c r="E881" s="50">
        <v>3876</v>
      </c>
      <c r="F881" s="39" t="str">
        <f t="shared" si="39"/>
        <v/>
      </c>
      <c r="G881" s="59" t="str">
        <f t="shared" si="40"/>
        <v/>
      </c>
      <c r="H881" s="59" t="str">
        <f t="shared" si="41"/>
        <v/>
      </c>
      <c r="I881" s="26"/>
    </row>
    <row r="882" spans="1:9" ht="15" hidden="1" thickBot="1" x14ac:dyDescent="0.35">
      <c r="A882" s="23" t="s">
        <v>894</v>
      </c>
      <c r="B882" s="24" t="s">
        <v>957</v>
      </c>
      <c r="C882" s="41">
        <v>31871</v>
      </c>
      <c r="D882" s="25"/>
      <c r="E882" s="50">
        <v>6032</v>
      </c>
      <c r="F882" s="39" t="str">
        <f t="shared" si="39"/>
        <v/>
      </c>
      <c r="G882" s="59" t="str">
        <f t="shared" si="40"/>
        <v/>
      </c>
      <c r="H882" s="59" t="str">
        <f t="shared" si="41"/>
        <v/>
      </c>
      <c r="I882" s="26"/>
    </row>
    <row r="883" spans="1:9" ht="15" hidden="1" thickBot="1" x14ac:dyDescent="0.35">
      <c r="A883" s="23" t="s">
        <v>894</v>
      </c>
      <c r="B883" s="24" t="s">
        <v>958</v>
      </c>
      <c r="C883" s="41">
        <v>36639</v>
      </c>
      <c r="D883" s="25"/>
      <c r="E883" s="50">
        <v>6933</v>
      </c>
      <c r="F883" s="39" t="str">
        <f t="shared" si="39"/>
        <v/>
      </c>
      <c r="G883" s="59" t="str">
        <f t="shared" si="40"/>
        <v/>
      </c>
      <c r="H883" s="59" t="str">
        <f t="shared" si="41"/>
        <v/>
      </c>
      <c r="I883" s="26"/>
    </row>
    <row r="884" spans="1:9" ht="15" hidden="1" thickBot="1" x14ac:dyDescent="0.35">
      <c r="A884" s="23" t="s">
        <v>894</v>
      </c>
      <c r="B884" s="24" t="s">
        <v>959</v>
      </c>
      <c r="C884" s="41">
        <v>14045</v>
      </c>
      <c r="D884" s="25"/>
      <c r="E884" s="50">
        <v>2729</v>
      </c>
      <c r="F884" s="39" t="str">
        <f t="shared" si="39"/>
        <v/>
      </c>
      <c r="G884" s="59" t="str">
        <f t="shared" si="40"/>
        <v/>
      </c>
      <c r="H884" s="59" t="str">
        <f t="shared" si="41"/>
        <v/>
      </c>
      <c r="I884" s="26"/>
    </row>
    <row r="885" spans="1:9" ht="15" hidden="1" thickBot="1" x14ac:dyDescent="0.35">
      <c r="A885" s="23" t="s">
        <v>894</v>
      </c>
      <c r="B885" s="24" t="s">
        <v>960</v>
      </c>
      <c r="C885" s="41">
        <v>9489</v>
      </c>
      <c r="D885" s="25"/>
      <c r="E885" s="50">
        <v>2353</v>
      </c>
      <c r="F885" s="39" t="str">
        <f t="shared" si="39"/>
        <v/>
      </c>
      <c r="G885" s="59" t="str">
        <f t="shared" si="40"/>
        <v/>
      </c>
      <c r="H885" s="59" t="str">
        <f t="shared" si="41"/>
        <v/>
      </c>
      <c r="I885" s="26"/>
    </row>
    <row r="886" spans="1:9" ht="15" hidden="1" thickBot="1" x14ac:dyDescent="0.35">
      <c r="A886" s="23" t="s">
        <v>894</v>
      </c>
      <c r="B886" s="24" t="s">
        <v>961</v>
      </c>
      <c r="C886" s="41">
        <v>8144</v>
      </c>
      <c r="D886" s="25"/>
      <c r="E886" s="50">
        <v>1906</v>
      </c>
      <c r="F886" s="39" t="str">
        <f t="shared" si="39"/>
        <v/>
      </c>
      <c r="G886" s="59" t="str">
        <f t="shared" si="40"/>
        <v/>
      </c>
      <c r="H886" s="59" t="str">
        <f t="shared" si="41"/>
        <v/>
      </c>
      <c r="I886" s="26"/>
    </row>
    <row r="887" spans="1:9" ht="15" hidden="1" thickBot="1" x14ac:dyDescent="0.35">
      <c r="A887" s="23" t="s">
        <v>894</v>
      </c>
      <c r="B887" s="24" t="s">
        <v>962</v>
      </c>
      <c r="C887" s="41">
        <v>7189</v>
      </c>
      <c r="D887" s="25"/>
      <c r="E887" s="50">
        <v>1401</v>
      </c>
      <c r="F887" s="39" t="str">
        <f t="shared" si="39"/>
        <v/>
      </c>
      <c r="G887" s="59" t="str">
        <f t="shared" si="40"/>
        <v/>
      </c>
      <c r="H887" s="59" t="str">
        <f t="shared" si="41"/>
        <v/>
      </c>
      <c r="I887" s="26"/>
    </row>
    <row r="888" spans="1:9" ht="15" hidden="1" thickBot="1" x14ac:dyDescent="0.35">
      <c r="A888" s="23" t="s">
        <v>894</v>
      </c>
      <c r="B888" s="24" t="s">
        <v>963</v>
      </c>
      <c r="C888" s="41">
        <v>9540</v>
      </c>
      <c r="D888" s="25"/>
      <c r="E888" s="50">
        <v>2386</v>
      </c>
      <c r="F888" s="39" t="str">
        <f t="shared" si="39"/>
        <v/>
      </c>
      <c r="G888" s="59" t="str">
        <f t="shared" si="40"/>
        <v/>
      </c>
      <c r="H888" s="59" t="str">
        <f t="shared" si="41"/>
        <v/>
      </c>
      <c r="I888" s="26"/>
    </row>
    <row r="889" spans="1:9" ht="15" hidden="1" thickBot="1" x14ac:dyDescent="0.35">
      <c r="A889" s="23" t="s">
        <v>894</v>
      </c>
      <c r="B889" s="24" t="s">
        <v>964</v>
      </c>
      <c r="C889" s="41">
        <v>40398</v>
      </c>
      <c r="D889" s="25"/>
      <c r="E889" s="50">
        <v>6369</v>
      </c>
      <c r="F889" s="39" t="str">
        <f t="shared" si="39"/>
        <v/>
      </c>
      <c r="G889" s="59" t="str">
        <f t="shared" si="40"/>
        <v/>
      </c>
      <c r="H889" s="59" t="str">
        <f t="shared" si="41"/>
        <v/>
      </c>
      <c r="I889" s="26"/>
    </row>
    <row r="890" spans="1:9" ht="15" hidden="1" thickBot="1" x14ac:dyDescent="0.35">
      <c r="A890" s="23" t="s">
        <v>894</v>
      </c>
      <c r="B890" s="24" t="s">
        <v>965</v>
      </c>
      <c r="C890" s="41">
        <v>13057</v>
      </c>
      <c r="D890" s="25"/>
      <c r="E890" s="50">
        <v>3084</v>
      </c>
      <c r="F890" s="39" t="str">
        <f t="shared" si="39"/>
        <v/>
      </c>
      <c r="G890" s="59" t="str">
        <f t="shared" si="40"/>
        <v/>
      </c>
      <c r="H890" s="59" t="str">
        <f t="shared" si="41"/>
        <v/>
      </c>
      <c r="I890" s="26"/>
    </row>
    <row r="891" spans="1:9" ht="15" hidden="1" thickBot="1" x14ac:dyDescent="0.35">
      <c r="A891" s="23" t="s">
        <v>894</v>
      </c>
      <c r="B891" s="24" t="s">
        <v>966</v>
      </c>
      <c r="C891" s="41">
        <v>5651</v>
      </c>
      <c r="D891" s="25"/>
      <c r="E891" s="50">
        <v>1318</v>
      </c>
      <c r="F891" s="39" t="str">
        <f t="shared" si="39"/>
        <v/>
      </c>
      <c r="G891" s="59" t="str">
        <f t="shared" si="40"/>
        <v/>
      </c>
      <c r="H891" s="59" t="str">
        <f t="shared" si="41"/>
        <v/>
      </c>
      <c r="I891" s="26"/>
    </row>
    <row r="892" spans="1:9" ht="15" hidden="1" thickBot="1" x14ac:dyDescent="0.35">
      <c r="A892" s="23" t="s">
        <v>894</v>
      </c>
      <c r="B892" s="24" t="s">
        <v>967</v>
      </c>
      <c r="C892" s="41">
        <v>13497</v>
      </c>
      <c r="D892" s="25"/>
      <c r="E892" s="50">
        <v>3541</v>
      </c>
      <c r="F892" s="39" t="str">
        <f t="shared" si="39"/>
        <v/>
      </c>
      <c r="G892" s="59" t="str">
        <f t="shared" si="40"/>
        <v/>
      </c>
      <c r="H892" s="59" t="str">
        <f t="shared" si="41"/>
        <v/>
      </c>
      <c r="I892" s="26"/>
    </row>
    <row r="893" spans="1:9" ht="15" hidden="1" thickBot="1" x14ac:dyDescent="0.35">
      <c r="A893" s="23" t="s">
        <v>894</v>
      </c>
      <c r="B893" s="24" t="s">
        <v>968</v>
      </c>
      <c r="C893" s="41">
        <v>8440</v>
      </c>
      <c r="D893" s="25"/>
      <c r="E893" s="50">
        <v>2035</v>
      </c>
      <c r="F893" s="39" t="str">
        <f t="shared" si="39"/>
        <v/>
      </c>
      <c r="G893" s="59" t="str">
        <f t="shared" si="40"/>
        <v/>
      </c>
      <c r="H893" s="59" t="str">
        <f t="shared" si="41"/>
        <v/>
      </c>
      <c r="I893" s="26"/>
    </row>
    <row r="894" spans="1:9" ht="15" hidden="1" thickBot="1" x14ac:dyDescent="0.35">
      <c r="A894" s="23" t="s">
        <v>894</v>
      </c>
      <c r="B894" s="24" t="s">
        <v>969</v>
      </c>
      <c r="C894" s="41">
        <v>23490</v>
      </c>
      <c r="D894" s="25"/>
      <c r="E894" s="50">
        <v>4280</v>
      </c>
      <c r="F894" s="39" t="str">
        <f t="shared" si="39"/>
        <v/>
      </c>
      <c r="G894" s="59" t="str">
        <f t="shared" si="40"/>
        <v/>
      </c>
      <c r="H894" s="59" t="str">
        <f t="shared" si="41"/>
        <v/>
      </c>
      <c r="I894" s="26"/>
    </row>
    <row r="895" spans="1:9" ht="15" hidden="1" thickBot="1" x14ac:dyDescent="0.35">
      <c r="A895" s="23" t="s">
        <v>894</v>
      </c>
      <c r="B895" s="24" t="s">
        <v>970</v>
      </c>
      <c r="C895" s="41">
        <v>6432</v>
      </c>
      <c r="D895" s="25"/>
      <c r="E895" s="50">
        <v>1727</v>
      </c>
      <c r="F895" s="39" t="str">
        <f t="shared" si="39"/>
        <v/>
      </c>
      <c r="G895" s="59" t="str">
        <f t="shared" si="40"/>
        <v/>
      </c>
      <c r="H895" s="59" t="str">
        <f t="shared" si="41"/>
        <v/>
      </c>
      <c r="I895" s="26"/>
    </row>
    <row r="896" spans="1:9" ht="15" hidden="1" thickBot="1" x14ac:dyDescent="0.35">
      <c r="A896" s="23" t="s">
        <v>894</v>
      </c>
      <c r="B896" s="24" t="s">
        <v>971</v>
      </c>
      <c r="C896" s="41">
        <v>436018</v>
      </c>
      <c r="D896" s="25"/>
      <c r="E896" s="50">
        <v>54870</v>
      </c>
      <c r="F896" s="39" t="str">
        <f t="shared" si="39"/>
        <v/>
      </c>
      <c r="G896" s="59" t="str">
        <f t="shared" si="40"/>
        <v/>
      </c>
      <c r="H896" s="59" t="str">
        <f t="shared" si="41"/>
        <v/>
      </c>
      <c r="I896" s="26"/>
    </row>
    <row r="897" spans="1:9" ht="15" hidden="1" thickBot="1" x14ac:dyDescent="0.35">
      <c r="A897" s="23" t="s">
        <v>894</v>
      </c>
      <c r="B897" s="24" t="s">
        <v>972</v>
      </c>
      <c r="C897" s="41">
        <v>85757</v>
      </c>
      <c r="D897" s="25"/>
      <c r="E897" s="50">
        <v>14295</v>
      </c>
      <c r="F897" s="39" t="str">
        <f t="shared" ref="F897:F960" si="42">IF($D897="","",$D897+$E897)</f>
        <v/>
      </c>
      <c r="G897" s="59" t="str">
        <f t="shared" ref="G897:G960" si="43">IF($D897="","",$D897/$C897)</f>
        <v/>
      </c>
      <c r="H897" s="59" t="str">
        <f t="shared" ref="H897:H960" si="44">IF($F897="","",$F897/$C897)</f>
        <v/>
      </c>
      <c r="I897" s="26"/>
    </row>
    <row r="898" spans="1:9" ht="15" hidden="1" thickBot="1" x14ac:dyDescent="0.35">
      <c r="A898" s="23" t="s">
        <v>894</v>
      </c>
      <c r="B898" s="24" t="s">
        <v>973</v>
      </c>
      <c r="C898" s="41">
        <v>16975</v>
      </c>
      <c r="D898" s="25"/>
      <c r="E898" s="50">
        <v>3579</v>
      </c>
      <c r="F898" s="39" t="str">
        <f t="shared" si="42"/>
        <v/>
      </c>
      <c r="G898" s="59" t="str">
        <f t="shared" si="43"/>
        <v/>
      </c>
      <c r="H898" s="59" t="str">
        <f t="shared" si="44"/>
        <v/>
      </c>
      <c r="I898" s="26"/>
    </row>
    <row r="899" spans="1:9" ht="15" hidden="1" thickBot="1" x14ac:dyDescent="0.35">
      <c r="A899" s="23" t="s">
        <v>894</v>
      </c>
      <c r="B899" s="24" t="s">
        <v>974</v>
      </c>
      <c r="C899" s="41">
        <v>4446</v>
      </c>
      <c r="D899" s="25"/>
      <c r="E899" s="50">
        <v>1226</v>
      </c>
      <c r="F899" s="39" t="str">
        <f t="shared" si="42"/>
        <v/>
      </c>
      <c r="G899" s="59" t="str">
        <f t="shared" si="43"/>
        <v/>
      </c>
      <c r="H899" s="59" t="str">
        <f t="shared" si="44"/>
        <v/>
      </c>
      <c r="I899" s="26"/>
    </row>
    <row r="900" spans="1:9" ht="15" hidden="1" thickBot="1" x14ac:dyDescent="0.35">
      <c r="A900" s="23" t="s">
        <v>894</v>
      </c>
      <c r="B900" s="24" t="s">
        <v>975</v>
      </c>
      <c r="C900" s="41">
        <v>9193</v>
      </c>
      <c r="D900" s="25"/>
      <c r="E900" s="50">
        <v>2397</v>
      </c>
      <c r="F900" s="39" t="str">
        <f t="shared" si="42"/>
        <v/>
      </c>
      <c r="G900" s="59" t="str">
        <f t="shared" si="43"/>
        <v/>
      </c>
      <c r="H900" s="59" t="str">
        <f t="shared" si="44"/>
        <v/>
      </c>
      <c r="I900" s="26"/>
    </row>
    <row r="901" spans="1:9" ht="15" hidden="1" thickBot="1" x14ac:dyDescent="0.35">
      <c r="A901" s="23" t="s">
        <v>894</v>
      </c>
      <c r="B901" s="24" t="s">
        <v>976</v>
      </c>
      <c r="C901" s="41">
        <v>160116</v>
      </c>
      <c r="D901" s="25"/>
      <c r="E901" s="50">
        <v>23378</v>
      </c>
      <c r="F901" s="39" t="str">
        <f t="shared" si="42"/>
        <v/>
      </c>
      <c r="G901" s="59" t="str">
        <f t="shared" si="43"/>
        <v/>
      </c>
      <c r="H901" s="59" t="str">
        <f t="shared" si="44"/>
        <v/>
      </c>
      <c r="I901" s="26"/>
    </row>
    <row r="902" spans="1:9" ht="15" hidden="1" thickBot="1" x14ac:dyDescent="0.35">
      <c r="A902" s="23" t="s">
        <v>894</v>
      </c>
      <c r="B902" s="24" t="s">
        <v>977</v>
      </c>
      <c r="C902" s="41">
        <v>10862</v>
      </c>
      <c r="D902" s="25"/>
      <c r="E902" s="50">
        <v>2784</v>
      </c>
      <c r="F902" s="39" t="str">
        <f t="shared" si="42"/>
        <v/>
      </c>
      <c r="G902" s="59" t="str">
        <f t="shared" si="43"/>
        <v/>
      </c>
      <c r="H902" s="59" t="str">
        <f t="shared" si="44"/>
        <v/>
      </c>
      <c r="I902" s="26"/>
    </row>
    <row r="903" spans="1:9" ht="15" hidden="1" thickBot="1" x14ac:dyDescent="0.35">
      <c r="A903" s="23" t="s">
        <v>894</v>
      </c>
      <c r="B903" s="24" t="s">
        <v>978</v>
      </c>
      <c r="C903" s="41">
        <v>32367</v>
      </c>
      <c r="D903" s="25"/>
      <c r="E903" s="50">
        <v>5485</v>
      </c>
      <c r="F903" s="39" t="str">
        <f t="shared" si="42"/>
        <v/>
      </c>
      <c r="G903" s="59" t="str">
        <f t="shared" si="43"/>
        <v/>
      </c>
      <c r="H903" s="59" t="str">
        <f t="shared" si="44"/>
        <v/>
      </c>
      <c r="I903" s="26"/>
    </row>
    <row r="904" spans="1:9" ht="15" hidden="1" thickBot="1" x14ac:dyDescent="0.35">
      <c r="A904" s="23" t="s">
        <v>894</v>
      </c>
      <c r="B904" s="24" t="s">
        <v>979</v>
      </c>
      <c r="C904" s="41">
        <v>91152</v>
      </c>
      <c r="D904" s="25"/>
      <c r="E904" s="50">
        <v>11123</v>
      </c>
      <c r="F904" s="39" t="str">
        <f t="shared" si="42"/>
        <v/>
      </c>
      <c r="G904" s="59" t="str">
        <f t="shared" si="43"/>
        <v/>
      </c>
      <c r="H904" s="59" t="str">
        <f t="shared" si="44"/>
        <v/>
      </c>
      <c r="I904" s="26"/>
    </row>
    <row r="905" spans="1:9" ht="15" hidden="1" thickBot="1" x14ac:dyDescent="0.35">
      <c r="A905" s="23" t="s">
        <v>894</v>
      </c>
      <c r="B905" s="24" t="s">
        <v>980</v>
      </c>
      <c r="C905" s="41">
        <v>15794</v>
      </c>
      <c r="D905" s="25"/>
      <c r="E905" s="50">
        <v>3047</v>
      </c>
      <c r="F905" s="39" t="str">
        <f t="shared" si="42"/>
        <v/>
      </c>
      <c r="G905" s="59" t="str">
        <f t="shared" si="43"/>
        <v/>
      </c>
      <c r="H905" s="59" t="str">
        <f t="shared" si="44"/>
        <v/>
      </c>
      <c r="I905" s="26"/>
    </row>
    <row r="906" spans="1:9" ht="15" hidden="1" thickBot="1" x14ac:dyDescent="0.35">
      <c r="A906" s="23" t="s">
        <v>894</v>
      </c>
      <c r="B906" s="24" t="s">
        <v>981</v>
      </c>
      <c r="C906" s="41">
        <v>5632</v>
      </c>
      <c r="D906" s="25"/>
      <c r="E906" s="50">
        <v>1550</v>
      </c>
      <c r="F906" s="39" t="str">
        <f t="shared" si="42"/>
        <v/>
      </c>
      <c r="G906" s="59" t="str">
        <f t="shared" si="43"/>
        <v/>
      </c>
      <c r="H906" s="59" t="str">
        <f t="shared" si="44"/>
        <v/>
      </c>
      <c r="I906" s="26"/>
    </row>
    <row r="907" spans="1:9" ht="15" hidden="1" thickBot="1" x14ac:dyDescent="0.35">
      <c r="A907" s="23" t="s">
        <v>894</v>
      </c>
      <c r="B907" s="24" t="s">
        <v>982</v>
      </c>
      <c r="C907" s="41">
        <v>11422</v>
      </c>
      <c r="D907" s="25"/>
      <c r="E907" s="50">
        <v>2644</v>
      </c>
      <c r="F907" s="39" t="str">
        <f t="shared" si="42"/>
        <v/>
      </c>
      <c r="G907" s="59" t="str">
        <f t="shared" si="43"/>
        <v/>
      </c>
      <c r="H907" s="59" t="str">
        <f t="shared" si="44"/>
        <v/>
      </c>
      <c r="I907" s="26"/>
    </row>
    <row r="908" spans="1:9" ht="15" hidden="1" thickBot="1" x14ac:dyDescent="0.35">
      <c r="A908" s="23" t="s">
        <v>894</v>
      </c>
      <c r="B908" s="24" t="s">
        <v>983</v>
      </c>
      <c r="C908" s="41">
        <v>6251</v>
      </c>
      <c r="D908" s="25"/>
      <c r="E908" s="50">
        <v>1560</v>
      </c>
      <c r="F908" s="39" t="str">
        <f t="shared" si="42"/>
        <v/>
      </c>
      <c r="G908" s="59" t="str">
        <f t="shared" si="43"/>
        <v/>
      </c>
      <c r="H908" s="59" t="str">
        <f t="shared" si="44"/>
        <v/>
      </c>
      <c r="I908" s="26"/>
    </row>
    <row r="909" spans="1:9" ht="15" hidden="1" thickBot="1" x14ac:dyDescent="0.35">
      <c r="A909" s="23" t="s">
        <v>894</v>
      </c>
      <c r="B909" s="24" t="s">
        <v>984</v>
      </c>
      <c r="C909" s="41">
        <v>32637</v>
      </c>
      <c r="D909" s="25"/>
      <c r="E909" s="50">
        <v>5943</v>
      </c>
      <c r="F909" s="39" t="str">
        <f t="shared" si="42"/>
        <v/>
      </c>
      <c r="G909" s="59" t="str">
        <f t="shared" si="43"/>
        <v/>
      </c>
      <c r="H909" s="59" t="str">
        <f t="shared" si="44"/>
        <v/>
      </c>
      <c r="I909" s="26"/>
    </row>
    <row r="910" spans="1:9" ht="15" hidden="1" thickBot="1" x14ac:dyDescent="0.35">
      <c r="A910" s="23" t="s">
        <v>894</v>
      </c>
      <c r="B910" s="24" t="s">
        <v>985</v>
      </c>
      <c r="C910" s="41">
        <v>46368</v>
      </c>
      <c r="D910" s="25"/>
      <c r="E910" s="50">
        <v>6910</v>
      </c>
      <c r="F910" s="39" t="str">
        <f t="shared" si="42"/>
        <v/>
      </c>
      <c r="G910" s="59" t="str">
        <f t="shared" si="43"/>
        <v/>
      </c>
      <c r="H910" s="59" t="str">
        <f t="shared" si="44"/>
        <v/>
      </c>
      <c r="I910" s="26"/>
    </row>
    <row r="911" spans="1:9" ht="15" hidden="1" thickBot="1" x14ac:dyDescent="0.35">
      <c r="A911" s="23" t="s">
        <v>894</v>
      </c>
      <c r="B911" s="24" t="s">
        <v>986</v>
      </c>
      <c r="C911" s="41">
        <v>19949</v>
      </c>
      <c r="D911" s="25"/>
      <c r="E911" s="50">
        <v>4272</v>
      </c>
      <c r="F911" s="39" t="str">
        <f t="shared" si="42"/>
        <v/>
      </c>
      <c r="G911" s="59" t="str">
        <f t="shared" si="43"/>
        <v/>
      </c>
      <c r="H911" s="59" t="str">
        <f t="shared" si="44"/>
        <v/>
      </c>
      <c r="I911" s="26"/>
    </row>
    <row r="912" spans="1:9" ht="15" hidden="1" thickBot="1" x14ac:dyDescent="0.35">
      <c r="A912" s="23" t="s">
        <v>894</v>
      </c>
      <c r="B912" s="24" t="s">
        <v>987</v>
      </c>
      <c r="C912" s="41">
        <v>5513</v>
      </c>
      <c r="D912" s="25"/>
      <c r="E912" s="50">
        <v>1291</v>
      </c>
      <c r="F912" s="39" t="str">
        <f t="shared" si="42"/>
        <v/>
      </c>
      <c r="G912" s="59" t="str">
        <f t="shared" si="43"/>
        <v/>
      </c>
      <c r="H912" s="59" t="str">
        <f t="shared" si="44"/>
        <v/>
      </c>
      <c r="I912" s="26"/>
    </row>
    <row r="913" spans="1:9" ht="15" hidden="1" thickBot="1" x14ac:dyDescent="0.35">
      <c r="A913" s="23" t="s">
        <v>894</v>
      </c>
      <c r="B913" s="24" t="s">
        <v>988</v>
      </c>
      <c r="C913" s="41">
        <v>33170</v>
      </c>
      <c r="D913" s="25"/>
      <c r="E913" s="50">
        <v>7016</v>
      </c>
      <c r="F913" s="39" t="str">
        <f t="shared" si="42"/>
        <v/>
      </c>
      <c r="G913" s="59" t="str">
        <f t="shared" si="43"/>
        <v/>
      </c>
      <c r="H913" s="59" t="str">
        <f t="shared" si="44"/>
        <v/>
      </c>
      <c r="I913" s="26"/>
    </row>
    <row r="914" spans="1:9" ht="15" hidden="1" thickBot="1" x14ac:dyDescent="0.35">
      <c r="A914" s="23" t="s">
        <v>894</v>
      </c>
      <c r="B914" s="24" t="s">
        <v>989</v>
      </c>
      <c r="C914" s="41">
        <v>9899</v>
      </c>
      <c r="D914" s="25"/>
      <c r="E914" s="50">
        <v>2381</v>
      </c>
      <c r="F914" s="39" t="str">
        <f t="shared" si="42"/>
        <v/>
      </c>
      <c r="G914" s="59" t="str">
        <f t="shared" si="43"/>
        <v/>
      </c>
      <c r="H914" s="59" t="str">
        <f t="shared" si="44"/>
        <v/>
      </c>
      <c r="I914" s="26"/>
    </row>
    <row r="915" spans="1:9" ht="15" hidden="1" thickBot="1" x14ac:dyDescent="0.35">
      <c r="A915" s="23" t="s">
        <v>894</v>
      </c>
      <c r="B915" s="24" t="s">
        <v>990</v>
      </c>
      <c r="C915" s="41">
        <v>19678</v>
      </c>
      <c r="D915" s="25"/>
      <c r="E915" s="50">
        <v>3853</v>
      </c>
      <c r="F915" s="39" t="str">
        <f t="shared" si="42"/>
        <v/>
      </c>
      <c r="G915" s="59" t="str">
        <f t="shared" si="43"/>
        <v/>
      </c>
      <c r="H915" s="59" t="str">
        <f t="shared" si="44"/>
        <v/>
      </c>
      <c r="I915" s="26"/>
    </row>
    <row r="916" spans="1:9" ht="15" hidden="1" thickBot="1" x14ac:dyDescent="0.35">
      <c r="A916" s="23" t="s">
        <v>894</v>
      </c>
      <c r="B916" s="24" t="s">
        <v>991</v>
      </c>
      <c r="C916" s="41">
        <v>93365</v>
      </c>
      <c r="D916" s="25"/>
      <c r="E916" s="50">
        <v>13676</v>
      </c>
      <c r="F916" s="39" t="str">
        <f t="shared" si="42"/>
        <v/>
      </c>
      <c r="G916" s="59" t="str">
        <f t="shared" si="43"/>
        <v/>
      </c>
      <c r="H916" s="59" t="str">
        <f t="shared" si="44"/>
        <v/>
      </c>
      <c r="I916" s="26"/>
    </row>
    <row r="917" spans="1:9" ht="15" hidden="1" thickBot="1" x14ac:dyDescent="0.35">
      <c r="A917" s="23" t="s">
        <v>894</v>
      </c>
      <c r="B917" s="24" t="s">
        <v>992</v>
      </c>
      <c r="C917" s="41">
        <v>6984</v>
      </c>
      <c r="D917" s="25"/>
      <c r="E917" s="50">
        <v>1570</v>
      </c>
      <c r="F917" s="39" t="str">
        <f t="shared" si="42"/>
        <v/>
      </c>
      <c r="G917" s="59" t="str">
        <f t="shared" si="43"/>
        <v/>
      </c>
      <c r="H917" s="59" t="str">
        <f t="shared" si="44"/>
        <v/>
      </c>
      <c r="I917" s="26"/>
    </row>
    <row r="918" spans="1:9" ht="15" hidden="1" thickBot="1" x14ac:dyDescent="0.35">
      <c r="A918" s="23" t="s">
        <v>894</v>
      </c>
      <c r="B918" s="24" t="s">
        <v>993</v>
      </c>
      <c r="C918" s="41">
        <v>11895</v>
      </c>
      <c r="D918" s="25"/>
      <c r="E918" s="50">
        <v>2862</v>
      </c>
      <c r="F918" s="39" t="str">
        <f t="shared" si="42"/>
        <v/>
      </c>
      <c r="G918" s="59" t="str">
        <f t="shared" si="43"/>
        <v/>
      </c>
      <c r="H918" s="59" t="str">
        <f t="shared" si="44"/>
        <v/>
      </c>
      <c r="I918" s="26"/>
    </row>
    <row r="919" spans="1:9" ht="15" hidden="1" thickBot="1" x14ac:dyDescent="0.35">
      <c r="A919" s="23" t="s">
        <v>894</v>
      </c>
      <c r="B919" s="24" t="s">
        <v>994</v>
      </c>
      <c r="C919" s="48" t="s">
        <v>136</v>
      </c>
      <c r="D919" s="25"/>
      <c r="E919" s="50" t="s">
        <v>137</v>
      </c>
      <c r="F919" s="39" t="str">
        <f t="shared" si="42"/>
        <v/>
      </c>
      <c r="G919" s="59" t="str">
        <f t="shared" si="43"/>
        <v/>
      </c>
      <c r="H919" s="59" t="str">
        <f t="shared" si="44"/>
        <v/>
      </c>
      <c r="I919" s="26"/>
    </row>
    <row r="920" spans="1:9" ht="15" hidden="1" thickBot="1" x14ac:dyDescent="0.35">
      <c r="A920" s="23" t="s">
        <v>894</v>
      </c>
      <c r="B920" s="24" t="s">
        <v>995</v>
      </c>
      <c r="C920" s="41">
        <v>2901798</v>
      </c>
      <c r="D920" s="25"/>
      <c r="E920" s="50">
        <v>490867</v>
      </c>
      <c r="F920" s="39" t="str">
        <f t="shared" si="42"/>
        <v/>
      </c>
      <c r="G920" s="59" t="str">
        <f t="shared" si="43"/>
        <v/>
      </c>
      <c r="H920" s="59" t="str">
        <f t="shared" si="44"/>
        <v/>
      </c>
      <c r="I920" s="26"/>
    </row>
    <row r="921" spans="1:9" ht="15" hidden="1" thickBot="1" x14ac:dyDescent="0.35">
      <c r="A921" s="23" t="s">
        <v>996</v>
      </c>
      <c r="B921" s="24" t="s">
        <v>997</v>
      </c>
      <c r="C921" s="41">
        <v>11719</v>
      </c>
      <c r="D921" s="25"/>
      <c r="E921" s="50">
        <v>2807</v>
      </c>
      <c r="F921" s="39" t="str">
        <f t="shared" si="42"/>
        <v/>
      </c>
      <c r="G921" s="59" t="str">
        <f t="shared" si="43"/>
        <v/>
      </c>
      <c r="H921" s="59" t="str">
        <f t="shared" si="44"/>
        <v/>
      </c>
      <c r="I921" s="26"/>
    </row>
    <row r="922" spans="1:9" ht="15" hidden="1" thickBot="1" x14ac:dyDescent="0.35">
      <c r="A922" s="23" t="s">
        <v>996</v>
      </c>
      <c r="B922" s="24" t="s">
        <v>998</v>
      </c>
      <c r="C922" s="41">
        <v>6944</v>
      </c>
      <c r="D922" s="25"/>
      <c r="E922" s="50">
        <v>1688</v>
      </c>
      <c r="F922" s="39" t="str">
        <f t="shared" si="42"/>
        <v/>
      </c>
      <c r="G922" s="59" t="str">
        <f t="shared" si="43"/>
        <v/>
      </c>
      <c r="H922" s="59" t="str">
        <f t="shared" si="44"/>
        <v/>
      </c>
      <c r="I922" s="26"/>
    </row>
    <row r="923" spans="1:9" ht="15" hidden="1" thickBot="1" x14ac:dyDescent="0.35">
      <c r="A923" s="23" t="s">
        <v>996</v>
      </c>
      <c r="B923" s="24" t="s">
        <v>999</v>
      </c>
      <c r="C923" s="41">
        <v>14801</v>
      </c>
      <c r="D923" s="25"/>
      <c r="E923" s="50">
        <v>2775</v>
      </c>
      <c r="F923" s="39" t="str">
        <f t="shared" si="42"/>
        <v/>
      </c>
      <c r="G923" s="59" t="str">
        <f t="shared" si="43"/>
        <v/>
      </c>
      <c r="H923" s="59" t="str">
        <f t="shared" si="44"/>
        <v/>
      </c>
      <c r="I923" s="26"/>
    </row>
    <row r="924" spans="1:9" ht="15" hidden="1" thickBot="1" x14ac:dyDescent="0.35">
      <c r="A924" s="23" t="s">
        <v>996</v>
      </c>
      <c r="B924" s="24" t="s">
        <v>1000</v>
      </c>
      <c r="C924" s="41">
        <v>4309</v>
      </c>
      <c r="D924" s="25"/>
      <c r="E924" s="50">
        <v>1142</v>
      </c>
      <c r="F924" s="39" t="str">
        <f t="shared" si="42"/>
        <v/>
      </c>
      <c r="G924" s="59" t="str">
        <f t="shared" si="43"/>
        <v/>
      </c>
      <c r="H924" s="59" t="str">
        <f t="shared" si="44"/>
        <v/>
      </c>
      <c r="I924" s="26"/>
    </row>
    <row r="925" spans="1:9" ht="15" hidden="1" thickBot="1" x14ac:dyDescent="0.35">
      <c r="A925" s="23" t="s">
        <v>996</v>
      </c>
      <c r="B925" s="24" t="s">
        <v>1001</v>
      </c>
      <c r="C925" s="41">
        <v>23083</v>
      </c>
      <c r="D925" s="25"/>
      <c r="E925" s="50">
        <v>5397</v>
      </c>
      <c r="F925" s="39" t="str">
        <f t="shared" si="42"/>
        <v/>
      </c>
      <c r="G925" s="59" t="str">
        <f t="shared" si="43"/>
        <v/>
      </c>
      <c r="H925" s="59" t="str">
        <f t="shared" si="44"/>
        <v/>
      </c>
      <c r="I925" s="26"/>
    </row>
    <row r="926" spans="1:9" ht="15" hidden="1" thickBot="1" x14ac:dyDescent="0.35">
      <c r="A926" s="23" t="s">
        <v>996</v>
      </c>
      <c r="B926" s="24" t="s">
        <v>1002</v>
      </c>
      <c r="C926" s="41">
        <v>12910</v>
      </c>
      <c r="D926" s="25"/>
      <c r="E926" s="50">
        <v>2796</v>
      </c>
      <c r="F926" s="39" t="str">
        <f t="shared" si="42"/>
        <v/>
      </c>
      <c r="G926" s="59" t="str">
        <f t="shared" si="43"/>
        <v/>
      </c>
      <c r="H926" s="59" t="str">
        <f t="shared" si="44"/>
        <v/>
      </c>
      <c r="I926" s="26"/>
    </row>
    <row r="927" spans="1:9" ht="15" hidden="1" thickBot="1" x14ac:dyDescent="0.35">
      <c r="A927" s="23" t="s">
        <v>996</v>
      </c>
      <c r="B927" s="24" t="s">
        <v>1003</v>
      </c>
      <c r="C927" s="41">
        <v>8854</v>
      </c>
      <c r="D927" s="25"/>
      <c r="E927" s="50">
        <v>2211</v>
      </c>
      <c r="F927" s="39" t="str">
        <f t="shared" si="42"/>
        <v/>
      </c>
      <c r="G927" s="59" t="str">
        <f t="shared" si="43"/>
        <v/>
      </c>
      <c r="H927" s="59" t="str">
        <f t="shared" si="44"/>
        <v/>
      </c>
      <c r="I927" s="26"/>
    </row>
    <row r="928" spans="1:9" ht="15" hidden="1" thickBot="1" x14ac:dyDescent="0.35">
      <c r="A928" s="23" t="s">
        <v>996</v>
      </c>
      <c r="B928" s="24" t="s">
        <v>1004</v>
      </c>
      <c r="C928" s="41">
        <v>58499</v>
      </c>
      <c r="D928" s="25"/>
      <c r="E928" s="50">
        <v>9578</v>
      </c>
      <c r="F928" s="39" t="str">
        <f t="shared" si="42"/>
        <v/>
      </c>
      <c r="G928" s="59" t="str">
        <f t="shared" si="43"/>
        <v/>
      </c>
      <c r="H928" s="59" t="str">
        <f t="shared" si="44"/>
        <v/>
      </c>
      <c r="I928" s="26"/>
    </row>
    <row r="929" spans="1:9" ht="15" hidden="1" thickBot="1" x14ac:dyDescent="0.35">
      <c r="A929" s="23" t="s">
        <v>996</v>
      </c>
      <c r="B929" s="24" t="s">
        <v>1005</v>
      </c>
      <c r="C929" s="41">
        <v>2375</v>
      </c>
      <c r="D929" s="25"/>
      <c r="E929" s="50">
        <v>549</v>
      </c>
      <c r="F929" s="39" t="str">
        <f t="shared" si="42"/>
        <v/>
      </c>
      <c r="G929" s="59" t="str">
        <f t="shared" si="43"/>
        <v/>
      </c>
      <c r="H929" s="59" t="str">
        <f t="shared" si="44"/>
        <v/>
      </c>
      <c r="I929" s="26"/>
    </row>
    <row r="930" spans="1:9" ht="15" hidden="1" thickBot="1" x14ac:dyDescent="0.35">
      <c r="A930" s="23" t="s">
        <v>996</v>
      </c>
      <c r="B930" s="24" t="s">
        <v>1006</v>
      </c>
      <c r="C930" s="41">
        <v>2962</v>
      </c>
      <c r="D930" s="25"/>
      <c r="E930" s="50">
        <v>910</v>
      </c>
      <c r="F930" s="39" t="str">
        <f t="shared" si="42"/>
        <v/>
      </c>
      <c r="G930" s="59" t="str">
        <f t="shared" si="43"/>
        <v/>
      </c>
      <c r="H930" s="59" t="str">
        <f t="shared" si="44"/>
        <v/>
      </c>
      <c r="I930" s="26"/>
    </row>
    <row r="931" spans="1:9" ht="15" hidden="1" thickBot="1" x14ac:dyDescent="0.35">
      <c r="A931" s="23" t="s">
        <v>996</v>
      </c>
      <c r="B931" s="24" t="s">
        <v>1007</v>
      </c>
      <c r="C931" s="41">
        <v>17890</v>
      </c>
      <c r="D931" s="25"/>
      <c r="E931" s="50">
        <v>3940</v>
      </c>
      <c r="F931" s="39" t="str">
        <f t="shared" si="42"/>
        <v/>
      </c>
      <c r="G931" s="59" t="str">
        <f t="shared" si="43"/>
        <v/>
      </c>
      <c r="H931" s="59" t="str">
        <f t="shared" si="44"/>
        <v/>
      </c>
      <c r="I931" s="26"/>
    </row>
    <row r="932" spans="1:9" ht="15" hidden="1" thickBot="1" x14ac:dyDescent="0.35">
      <c r="A932" s="23" t="s">
        <v>996</v>
      </c>
      <c r="B932" s="24" t="s">
        <v>1008</v>
      </c>
      <c r="C932" s="41">
        <v>2466</v>
      </c>
      <c r="D932" s="25"/>
      <c r="E932" s="50">
        <v>704</v>
      </c>
      <c r="F932" s="39" t="str">
        <f t="shared" si="42"/>
        <v/>
      </c>
      <c r="G932" s="59" t="str">
        <f t="shared" si="43"/>
        <v/>
      </c>
      <c r="H932" s="59" t="str">
        <f t="shared" si="44"/>
        <v/>
      </c>
      <c r="I932" s="26"/>
    </row>
    <row r="933" spans="1:9" ht="15" hidden="1" thickBot="1" x14ac:dyDescent="0.35">
      <c r="A933" s="23" t="s">
        <v>996</v>
      </c>
      <c r="B933" s="24" t="s">
        <v>1009</v>
      </c>
      <c r="C933" s="41">
        <v>1852</v>
      </c>
      <c r="D933" s="25"/>
      <c r="E933" s="50" t="s">
        <v>136</v>
      </c>
      <c r="F933" s="39" t="str">
        <f t="shared" si="42"/>
        <v/>
      </c>
      <c r="G933" s="59" t="str">
        <f t="shared" si="43"/>
        <v/>
      </c>
      <c r="H933" s="59" t="str">
        <f t="shared" si="44"/>
        <v/>
      </c>
      <c r="I933" s="26"/>
    </row>
    <row r="934" spans="1:9" ht="15" hidden="1" thickBot="1" x14ac:dyDescent="0.35">
      <c r="A934" s="23" t="s">
        <v>996</v>
      </c>
      <c r="B934" s="24" t="s">
        <v>1010</v>
      </c>
      <c r="C934" s="41">
        <v>7534</v>
      </c>
      <c r="D934" s="25"/>
      <c r="E934" s="50">
        <v>1885</v>
      </c>
      <c r="F934" s="39" t="str">
        <f t="shared" si="42"/>
        <v/>
      </c>
      <c r="G934" s="59" t="str">
        <f t="shared" si="43"/>
        <v/>
      </c>
      <c r="H934" s="59" t="str">
        <f t="shared" si="44"/>
        <v/>
      </c>
      <c r="I934" s="26"/>
    </row>
    <row r="935" spans="1:9" ht="15" hidden="1" thickBot="1" x14ac:dyDescent="0.35">
      <c r="A935" s="23" t="s">
        <v>996</v>
      </c>
      <c r="B935" s="24" t="s">
        <v>1011</v>
      </c>
      <c r="C935" s="41">
        <v>8046</v>
      </c>
      <c r="D935" s="25"/>
      <c r="E935" s="50">
        <v>2148</v>
      </c>
      <c r="F935" s="39" t="str">
        <f t="shared" si="42"/>
        <v/>
      </c>
      <c r="G935" s="59" t="str">
        <f t="shared" si="43"/>
        <v/>
      </c>
      <c r="H935" s="59" t="str">
        <f t="shared" si="44"/>
        <v/>
      </c>
      <c r="I935" s="26"/>
    </row>
    <row r="936" spans="1:9" ht="15" hidden="1" thickBot="1" x14ac:dyDescent="0.35">
      <c r="A936" s="23" t="s">
        <v>996</v>
      </c>
      <c r="B936" s="24" t="s">
        <v>1012</v>
      </c>
      <c r="C936" s="41">
        <v>7466</v>
      </c>
      <c r="D936" s="25"/>
      <c r="E936" s="50">
        <v>2018</v>
      </c>
      <c r="F936" s="39" t="str">
        <f t="shared" si="42"/>
        <v/>
      </c>
      <c r="G936" s="59" t="str">
        <f t="shared" si="43"/>
        <v/>
      </c>
      <c r="H936" s="59" t="str">
        <f t="shared" si="44"/>
        <v/>
      </c>
      <c r="I936" s="26"/>
    </row>
    <row r="937" spans="1:9" ht="15" hidden="1" thickBot="1" x14ac:dyDescent="0.35">
      <c r="A937" s="23" t="s">
        <v>996</v>
      </c>
      <c r="B937" s="24" t="s">
        <v>1013</v>
      </c>
      <c r="C937" s="41">
        <v>1454</v>
      </c>
      <c r="D937" s="25"/>
      <c r="E937" s="50" t="s">
        <v>136</v>
      </c>
      <c r="F937" s="39" t="str">
        <f t="shared" si="42"/>
        <v/>
      </c>
      <c r="G937" s="59" t="str">
        <f t="shared" si="43"/>
        <v/>
      </c>
      <c r="H937" s="59" t="str">
        <f t="shared" si="44"/>
        <v/>
      </c>
      <c r="I937" s="26"/>
    </row>
    <row r="938" spans="1:9" ht="15" hidden="1" thickBot="1" x14ac:dyDescent="0.35">
      <c r="A938" s="23" t="s">
        <v>996</v>
      </c>
      <c r="B938" s="24" t="s">
        <v>1014</v>
      </c>
      <c r="C938" s="41">
        <v>30913</v>
      </c>
      <c r="D938" s="25"/>
      <c r="E938" s="50">
        <v>6852</v>
      </c>
      <c r="F938" s="39" t="str">
        <f t="shared" si="42"/>
        <v/>
      </c>
      <c r="G938" s="59" t="str">
        <f t="shared" si="43"/>
        <v/>
      </c>
      <c r="H938" s="59" t="str">
        <f t="shared" si="44"/>
        <v/>
      </c>
      <c r="I938" s="26"/>
    </row>
    <row r="939" spans="1:9" ht="15" hidden="1" thickBot="1" x14ac:dyDescent="0.35">
      <c r="A939" s="23" t="s">
        <v>996</v>
      </c>
      <c r="B939" s="24" t="s">
        <v>1015</v>
      </c>
      <c r="C939" s="41">
        <v>33932</v>
      </c>
      <c r="D939" s="25"/>
      <c r="E939" s="50">
        <v>6626</v>
      </c>
      <c r="F939" s="39" t="str">
        <f t="shared" si="42"/>
        <v/>
      </c>
      <c r="G939" s="59" t="str">
        <f t="shared" si="43"/>
        <v/>
      </c>
      <c r="H939" s="59" t="str">
        <f t="shared" si="44"/>
        <v/>
      </c>
      <c r="I939" s="26"/>
    </row>
    <row r="940" spans="1:9" ht="15" hidden="1" thickBot="1" x14ac:dyDescent="0.35">
      <c r="A940" s="23" t="s">
        <v>996</v>
      </c>
      <c r="B940" s="24" t="s">
        <v>1016</v>
      </c>
      <c r="C940" s="41">
        <v>2480</v>
      </c>
      <c r="D940" s="25"/>
      <c r="E940" s="50">
        <v>771</v>
      </c>
      <c r="F940" s="39" t="str">
        <f t="shared" si="42"/>
        <v/>
      </c>
      <c r="G940" s="59" t="str">
        <f t="shared" si="43"/>
        <v/>
      </c>
      <c r="H940" s="59" t="str">
        <f t="shared" si="44"/>
        <v/>
      </c>
      <c r="I940" s="26"/>
    </row>
    <row r="941" spans="1:9" ht="15" hidden="1" thickBot="1" x14ac:dyDescent="0.35">
      <c r="A941" s="23" t="s">
        <v>996</v>
      </c>
      <c r="B941" s="24" t="s">
        <v>1017</v>
      </c>
      <c r="C941" s="41">
        <v>17461</v>
      </c>
      <c r="D941" s="25"/>
      <c r="E941" s="50">
        <v>4155</v>
      </c>
      <c r="F941" s="39" t="str">
        <f t="shared" si="42"/>
        <v/>
      </c>
      <c r="G941" s="59" t="str">
        <f t="shared" si="43"/>
        <v/>
      </c>
      <c r="H941" s="59" t="str">
        <f t="shared" si="44"/>
        <v/>
      </c>
      <c r="I941" s="26"/>
    </row>
    <row r="942" spans="1:9" ht="15" hidden="1" thickBot="1" x14ac:dyDescent="0.35">
      <c r="A942" s="23" t="s">
        <v>996</v>
      </c>
      <c r="B942" s="24" t="s">
        <v>1018</v>
      </c>
      <c r="C942" s="41">
        <v>6747</v>
      </c>
      <c r="D942" s="25"/>
      <c r="E942" s="50">
        <v>1533</v>
      </c>
      <c r="F942" s="39" t="str">
        <f t="shared" si="42"/>
        <v/>
      </c>
      <c r="G942" s="59" t="str">
        <f t="shared" si="43"/>
        <v/>
      </c>
      <c r="H942" s="59" t="str">
        <f t="shared" si="44"/>
        <v/>
      </c>
      <c r="I942" s="26"/>
    </row>
    <row r="943" spans="1:9" ht="15" hidden="1" thickBot="1" x14ac:dyDescent="0.35">
      <c r="A943" s="23" t="s">
        <v>996</v>
      </c>
      <c r="B943" s="24" t="s">
        <v>1019</v>
      </c>
      <c r="C943" s="41">
        <v>106925</v>
      </c>
      <c r="D943" s="25"/>
      <c r="E943" s="50">
        <v>14332</v>
      </c>
      <c r="F943" s="39" t="str">
        <f t="shared" si="42"/>
        <v/>
      </c>
      <c r="G943" s="59" t="str">
        <f t="shared" si="43"/>
        <v/>
      </c>
      <c r="H943" s="59" t="str">
        <f t="shared" si="44"/>
        <v/>
      </c>
      <c r="I943" s="26"/>
    </row>
    <row r="944" spans="1:9" ht="15" hidden="1" thickBot="1" x14ac:dyDescent="0.35">
      <c r="A944" s="23" t="s">
        <v>996</v>
      </c>
      <c r="B944" s="24" t="s">
        <v>1020</v>
      </c>
      <c r="C944" s="41">
        <v>2550</v>
      </c>
      <c r="D944" s="25"/>
      <c r="E944" s="50">
        <v>688</v>
      </c>
      <c r="F944" s="39" t="str">
        <f t="shared" si="42"/>
        <v/>
      </c>
      <c r="G944" s="59" t="str">
        <f t="shared" si="43"/>
        <v/>
      </c>
      <c r="H944" s="59" t="str">
        <f t="shared" si="44"/>
        <v/>
      </c>
      <c r="I944" s="26"/>
    </row>
    <row r="945" spans="1:9" ht="15" hidden="1" thickBot="1" x14ac:dyDescent="0.35">
      <c r="A945" s="23" t="s">
        <v>996</v>
      </c>
      <c r="B945" s="24" t="s">
        <v>1021</v>
      </c>
      <c r="C945" s="41">
        <v>2257</v>
      </c>
      <c r="D945" s="25"/>
      <c r="E945" s="50">
        <v>767</v>
      </c>
      <c r="F945" s="39" t="str">
        <f t="shared" si="42"/>
        <v/>
      </c>
      <c r="G945" s="59" t="str">
        <f t="shared" si="43"/>
        <v/>
      </c>
      <c r="H945" s="59" t="str">
        <f t="shared" si="44"/>
        <v/>
      </c>
      <c r="I945" s="26"/>
    </row>
    <row r="946" spans="1:9" ht="15" hidden="1" thickBot="1" x14ac:dyDescent="0.35">
      <c r="A946" s="23" t="s">
        <v>996</v>
      </c>
      <c r="B946" s="24" t="s">
        <v>1022</v>
      </c>
      <c r="C946" s="41">
        <v>26740</v>
      </c>
      <c r="D946" s="25"/>
      <c r="E946" s="50">
        <v>4880</v>
      </c>
      <c r="F946" s="39" t="str">
        <f t="shared" si="42"/>
        <v/>
      </c>
      <c r="G946" s="59" t="str">
        <f t="shared" si="43"/>
        <v/>
      </c>
      <c r="H946" s="59" t="str">
        <f t="shared" si="44"/>
        <v/>
      </c>
      <c r="I946" s="26"/>
    </row>
    <row r="947" spans="1:9" ht="15" hidden="1" thickBot="1" x14ac:dyDescent="0.35">
      <c r="A947" s="23" t="s">
        <v>996</v>
      </c>
      <c r="B947" s="24" t="s">
        <v>1023</v>
      </c>
      <c r="C947" s="41">
        <v>5197</v>
      </c>
      <c r="D947" s="25"/>
      <c r="E947" s="50">
        <v>1374</v>
      </c>
      <c r="F947" s="39" t="str">
        <f t="shared" si="42"/>
        <v/>
      </c>
      <c r="G947" s="59" t="str">
        <f t="shared" si="43"/>
        <v/>
      </c>
      <c r="H947" s="59" t="str">
        <f t="shared" si="44"/>
        <v/>
      </c>
      <c r="I947" s="26"/>
    </row>
    <row r="948" spans="1:9" ht="15" hidden="1" thickBot="1" x14ac:dyDescent="0.35">
      <c r="A948" s="23" t="s">
        <v>996</v>
      </c>
      <c r="B948" s="24" t="s">
        <v>1024</v>
      </c>
      <c r="C948" s="41">
        <v>31955</v>
      </c>
      <c r="D948" s="25"/>
      <c r="E948" s="50">
        <v>4442</v>
      </c>
      <c r="F948" s="39" t="str">
        <f t="shared" si="42"/>
        <v/>
      </c>
      <c r="G948" s="59" t="str">
        <f t="shared" si="43"/>
        <v/>
      </c>
      <c r="H948" s="59" t="str">
        <f t="shared" si="44"/>
        <v/>
      </c>
      <c r="I948" s="26"/>
    </row>
    <row r="949" spans="1:9" ht="15" hidden="1" thickBot="1" x14ac:dyDescent="0.35">
      <c r="A949" s="23" t="s">
        <v>996</v>
      </c>
      <c r="B949" s="24" t="s">
        <v>1025</v>
      </c>
      <c r="C949" s="41">
        <v>28767</v>
      </c>
      <c r="D949" s="25"/>
      <c r="E949" s="50">
        <v>4002</v>
      </c>
      <c r="F949" s="39" t="str">
        <f t="shared" si="42"/>
        <v/>
      </c>
      <c r="G949" s="59" t="str">
        <f t="shared" si="43"/>
        <v/>
      </c>
      <c r="H949" s="59" t="str">
        <f t="shared" si="44"/>
        <v/>
      </c>
      <c r="I949" s="26"/>
    </row>
    <row r="950" spans="1:9" ht="15" hidden="1" thickBot="1" x14ac:dyDescent="0.35">
      <c r="A950" s="23" t="s">
        <v>996</v>
      </c>
      <c r="B950" s="24" t="s">
        <v>1026</v>
      </c>
      <c r="C950" s="41">
        <v>23401</v>
      </c>
      <c r="D950" s="25"/>
      <c r="E950" s="50">
        <v>4635</v>
      </c>
      <c r="F950" s="39" t="str">
        <f t="shared" si="42"/>
        <v/>
      </c>
      <c r="G950" s="59" t="str">
        <f t="shared" si="43"/>
        <v/>
      </c>
      <c r="H950" s="59" t="str">
        <f t="shared" si="44"/>
        <v/>
      </c>
      <c r="I950" s="26"/>
    </row>
    <row r="951" spans="1:9" ht="15" hidden="1" thickBot="1" x14ac:dyDescent="0.35">
      <c r="A951" s="23" t="s">
        <v>996</v>
      </c>
      <c r="B951" s="24" t="s">
        <v>1027</v>
      </c>
      <c r="C951" s="41">
        <v>27328</v>
      </c>
      <c r="D951" s="25"/>
      <c r="E951" s="50">
        <v>3571</v>
      </c>
      <c r="F951" s="39" t="str">
        <f t="shared" si="42"/>
        <v/>
      </c>
      <c r="G951" s="59" t="str">
        <f t="shared" si="43"/>
        <v/>
      </c>
      <c r="H951" s="59" t="str">
        <f t="shared" si="44"/>
        <v/>
      </c>
      <c r="I951" s="26"/>
    </row>
    <row r="952" spans="1:9" ht="15" hidden="1" thickBot="1" x14ac:dyDescent="0.35">
      <c r="A952" s="23" t="s">
        <v>996</v>
      </c>
      <c r="B952" s="24" t="s">
        <v>1028</v>
      </c>
      <c r="C952" s="41">
        <v>2295</v>
      </c>
      <c r="D952" s="25"/>
      <c r="E952" s="50">
        <v>664</v>
      </c>
      <c r="F952" s="39" t="str">
        <f t="shared" si="42"/>
        <v/>
      </c>
      <c r="G952" s="59" t="str">
        <f t="shared" si="43"/>
        <v/>
      </c>
      <c r="H952" s="59" t="str">
        <f t="shared" si="44"/>
        <v/>
      </c>
      <c r="I952" s="26"/>
    </row>
    <row r="953" spans="1:9" ht="15" hidden="1" thickBot="1" x14ac:dyDescent="0.35">
      <c r="A953" s="23" t="s">
        <v>996</v>
      </c>
      <c r="B953" s="24" t="s">
        <v>1029</v>
      </c>
      <c r="C953" s="41">
        <v>2356</v>
      </c>
      <c r="D953" s="25"/>
      <c r="E953" s="50">
        <v>702</v>
      </c>
      <c r="F953" s="39" t="str">
        <f t="shared" si="42"/>
        <v/>
      </c>
      <c r="G953" s="59" t="str">
        <f t="shared" si="43"/>
        <v/>
      </c>
      <c r="H953" s="59" t="str">
        <f t="shared" si="44"/>
        <v/>
      </c>
      <c r="I953" s="26"/>
    </row>
    <row r="954" spans="1:9" ht="15" hidden="1" thickBot="1" x14ac:dyDescent="0.35">
      <c r="A954" s="23" t="s">
        <v>996</v>
      </c>
      <c r="B954" s="24" t="s">
        <v>1030</v>
      </c>
      <c r="C954" s="41">
        <v>6166</v>
      </c>
      <c r="D954" s="25"/>
      <c r="E954" s="50">
        <v>1055</v>
      </c>
      <c r="F954" s="39" t="str">
        <f t="shared" si="42"/>
        <v/>
      </c>
      <c r="G954" s="59" t="str">
        <f t="shared" si="43"/>
        <v/>
      </c>
      <c r="H954" s="59" t="str">
        <f t="shared" si="44"/>
        <v/>
      </c>
      <c r="I954" s="26"/>
    </row>
    <row r="955" spans="1:9" ht="15" hidden="1" thickBot="1" x14ac:dyDescent="0.35">
      <c r="A955" s="23" t="s">
        <v>996</v>
      </c>
      <c r="B955" s="24" t="s">
        <v>1031</v>
      </c>
      <c r="C955" s="41">
        <v>5189</v>
      </c>
      <c r="D955" s="25"/>
      <c r="E955" s="50">
        <v>1008</v>
      </c>
      <c r="F955" s="39" t="str">
        <f t="shared" si="42"/>
        <v/>
      </c>
      <c r="G955" s="59" t="str">
        <f t="shared" si="43"/>
        <v/>
      </c>
      <c r="H955" s="59" t="str">
        <f t="shared" si="44"/>
        <v/>
      </c>
      <c r="I955" s="26"/>
    </row>
    <row r="956" spans="1:9" ht="15" hidden="1" thickBot="1" x14ac:dyDescent="0.35">
      <c r="A956" s="23" t="s">
        <v>996</v>
      </c>
      <c r="B956" s="24" t="s">
        <v>1032</v>
      </c>
      <c r="C956" s="41">
        <v>1091</v>
      </c>
      <c r="D956" s="25"/>
      <c r="E956" s="50" t="s">
        <v>136</v>
      </c>
      <c r="F956" s="39" t="str">
        <f t="shared" si="42"/>
        <v/>
      </c>
      <c r="G956" s="59" t="str">
        <f t="shared" si="43"/>
        <v/>
      </c>
      <c r="H956" s="59" t="str">
        <f t="shared" si="44"/>
        <v/>
      </c>
      <c r="I956" s="26"/>
    </row>
    <row r="957" spans="1:9" ht="15" hidden="1" thickBot="1" x14ac:dyDescent="0.35">
      <c r="A957" s="23" t="s">
        <v>996</v>
      </c>
      <c r="B957" s="24" t="s">
        <v>1033</v>
      </c>
      <c r="C957" s="41">
        <v>5475</v>
      </c>
      <c r="D957" s="25"/>
      <c r="E957" s="50">
        <v>1621</v>
      </c>
      <c r="F957" s="39" t="str">
        <f t="shared" si="42"/>
        <v/>
      </c>
      <c r="G957" s="59" t="str">
        <f t="shared" si="43"/>
        <v/>
      </c>
      <c r="H957" s="59" t="str">
        <f t="shared" si="44"/>
        <v/>
      </c>
      <c r="I957" s="26"/>
    </row>
    <row r="958" spans="1:9" ht="15" hidden="1" thickBot="1" x14ac:dyDescent="0.35">
      <c r="A958" s="23" t="s">
        <v>996</v>
      </c>
      <c r="B958" s="24" t="s">
        <v>1034</v>
      </c>
      <c r="C958" s="41">
        <v>2004</v>
      </c>
      <c r="D958" s="25"/>
      <c r="E958" s="50" t="s">
        <v>136</v>
      </c>
      <c r="F958" s="39" t="str">
        <f t="shared" si="42"/>
        <v/>
      </c>
      <c r="G958" s="59" t="str">
        <f t="shared" si="43"/>
        <v/>
      </c>
      <c r="H958" s="59" t="str">
        <f t="shared" si="44"/>
        <v/>
      </c>
      <c r="I958" s="26"/>
    </row>
    <row r="959" spans="1:9" ht="15" hidden="1" thickBot="1" x14ac:dyDescent="0.35">
      <c r="A959" s="23" t="s">
        <v>996</v>
      </c>
      <c r="B959" s="24" t="s">
        <v>1035</v>
      </c>
      <c r="C959" s="41">
        <v>4860</v>
      </c>
      <c r="D959" s="25"/>
      <c r="E959" s="50">
        <v>1318</v>
      </c>
      <c r="F959" s="39" t="str">
        <f t="shared" si="42"/>
        <v/>
      </c>
      <c r="G959" s="59" t="str">
        <f t="shared" si="43"/>
        <v/>
      </c>
      <c r="H959" s="59" t="str">
        <f t="shared" si="44"/>
        <v/>
      </c>
      <c r="I959" s="26"/>
    </row>
    <row r="960" spans="1:9" ht="15" hidden="1" thickBot="1" x14ac:dyDescent="0.35">
      <c r="A960" s="23" t="s">
        <v>996</v>
      </c>
      <c r="B960" s="24" t="s">
        <v>1036</v>
      </c>
      <c r="C960" s="41">
        <v>30861</v>
      </c>
      <c r="D960" s="25"/>
      <c r="E960" s="50">
        <v>6148</v>
      </c>
      <c r="F960" s="39" t="str">
        <f t="shared" si="42"/>
        <v/>
      </c>
      <c r="G960" s="59" t="str">
        <f t="shared" si="43"/>
        <v/>
      </c>
      <c r="H960" s="59" t="str">
        <f t="shared" si="44"/>
        <v/>
      </c>
      <c r="I960" s="26"/>
    </row>
    <row r="961" spans="1:9" ht="15" hidden="1" thickBot="1" x14ac:dyDescent="0.35">
      <c r="A961" s="23" t="s">
        <v>996</v>
      </c>
      <c r="B961" s="24" t="s">
        <v>1037</v>
      </c>
      <c r="C961" s="41">
        <v>3247</v>
      </c>
      <c r="D961" s="25"/>
      <c r="E961" s="50">
        <v>586</v>
      </c>
      <c r="F961" s="39" t="str">
        <f t="shared" ref="F961:F1024" si="45">IF($D961="","",$D961+$E961)</f>
        <v/>
      </c>
      <c r="G961" s="59" t="str">
        <f t="shared" ref="G961:G1024" si="46">IF($D961="","",$D961/$C961)</f>
        <v/>
      </c>
      <c r="H961" s="59" t="str">
        <f t="shared" ref="H961:H1024" si="47">IF($F961="","",$F961/$C961)</f>
        <v/>
      </c>
      <c r="I961" s="26"/>
    </row>
    <row r="962" spans="1:9" ht="15" hidden="1" thickBot="1" x14ac:dyDescent="0.35">
      <c r="A962" s="23" t="s">
        <v>996</v>
      </c>
      <c r="B962" s="24" t="s">
        <v>1038</v>
      </c>
      <c r="C962" s="41">
        <v>1665</v>
      </c>
      <c r="D962" s="25"/>
      <c r="E962" s="50" t="s">
        <v>136</v>
      </c>
      <c r="F962" s="39" t="str">
        <f t="shared" si="45"/>
        <v/>
      </c>
      <c r="G962" s="59" t="str">
        <f t="shared" si="46"/>
        <v/>
      </c>
      <c r="H962" s="59" t="str">
        <f t="shared" si="47"/>
        <v/>
      </c>
      <c r="I962" s="26"/>
    </row>
    <row r="963" spans="1:9" ht="15" hidden="1" thickBot="1" x14ac:dyDescent="0.35">
      <c r="A963" s="23" t="s">
        <v>996</v>
      </c>
      <c r="B963" s="24" t="s">
        <v>1039</v>
      </c>
      <c r="C963" s="41">
        <v>12408</v>
      </c>
      <c r="D963" s="25"/>
      <c r="E963" s="50">
        <v>2452</v>
      </c>
      <c r="F963" s="39" t="str">
        <f t="shared" si="45"/>
        <v/>
      </c>
      <c r="G963" s="59" t="str">
        <f t="shared" si="46"/>
        <v/>
      </c>
      <c r="H963" s="59" t="str">
        <f t="shared" si="47"/>
        <v/>
      </c>
      <c r="I963" s="26"/>
    </row>
    <row r="964" spans="1:9" ht="15" hidden="1" thickBot="1" x14ac:dyDescent="0.35">
      <c r="A964" s="23" t="s">
        <v>996</v>
      </c>
      <c r="B964" s="24" t="s">
        <v>1040</v>
      </c>
      <c r="C964" s="41">
        <v>17210</v>
      </c>
      <c r="D964" s="25"/>
      <c r="E964" s="50">
        <v>3246</v>
      </c>
      <c r="F964" s="39" t="str">
        <f t="shared" si="45"/>
        <v/>
      </c>
      <c r="G964" s="59" t="str">
        <f t="shared" si="46"/>
        <v/>
      </c>
      <c r="H964" s="59" t="str">
        <f t="shared" si="47"/>
        <v/>
      </c>
      <c r="I964" s="26"/>
    </row>
    <row r="965" spans="1:9" ht="15" hidden="1" thickBot="1" x14ac:dyDescent="0.35">
      <c r="A965" s="23" t="s">
        <v>996</v>
      </c>
      <c r="B965" s="24" t="s">
        <v>1041</v>
      </c>
      <c r="C965" s="41">
        <v>2706</v>
      </c>
      <c r="D965" s="25"/>
      <c r="E965" s="50">
        <v>841</v>
      </c>
      <c r="F965" s="39" t="str">
        <f t="shared" si="45"/>
        <v/>
      </c>
      <c r="G965" s="59" t="str">
        <f t="shared" si="46"/>
        <v/>
      </c>
      <c r="H965" s="59" t="str">
        <f t="shared" si="47"/>
        <v/>
      </c>
      <c r="I965" s="26"/>
    </row>
    <row r="966" spans="1:9" ht="15" hidden="1" thickBot="1" x14ac:dyDescent="0.35">
      <c r="A966" s="23" t="s">
        <v>996</v>
      </c>
      <c r="B966" s="24" t="s">
        <v>1042</v>
      </c>
      <c r="C966" s="41">
        <v>538336</v>
      </c>
      <c r="D966" s="25"/>
      <c r="E966" s="50">
        <v>65144</v>
      </c>
      <c r="F966" s="39" t="str">
        <f t="shared" si="45"/>
        <v/>
      </c>
      <c r="G966" s="59" t="str">
        <f t="shared" si="46"/>
        <v/>
      </c>
      <c r="H966" s="59" t="str">
        <f t="shared" si="47"/>
        <v/>
      </c>
      <c r="I966" s="26"/>
    </row>
    <row r="967" spans="1:9" ht="15" hidden="1" thickBot="1" x14ac:dyDescent="0.35">
      <c r="A967" s="23" t="s">
        <v>996</v>
      </c>
      <c r="B967" s="24" t="s">
        <v>1043</v>
      </c>
      <c r="C967" s="41">
        <v>3416</v>
      </c>
      <c r="D967" s="25"/>
      <c r="E967" s="50">
        <v>634</v>
      </c>
      <c r="F967" s="39" t="str">
        <f t="shared" si="45"/>
        <v/>
      </c>
      <c r="G967" s="59" t="str">
        <f t="shared" si="46"/>
        <v/>
      </c>
      <c r="H967" s="59" t="str">
        <f t="shared" si="47"/>
        <v/>
      </c>
      <c r="I967" s="26"/>
    </row>
    <row r="968" spans="1:9" ht="15" hidden="1" thickBot="1" x14ac:dyDescent="0.35">
      <c r="A968" s="23" t="s">
        <v>996</v>
      </c>
      <c r="B968" s="24" t="s">
        <v>1044</v>
      </c>
      <c r="C968" s="41">
        <v>6892</v>
      </c>
      <c r="D968" s="25"/>
      <c r="E968" s="50">
        <v>1738</v>
      </c>
      <c r="F968" s="39" t="str">
        <f t="shared" si="45"/>
        <v/>
      </c>
      <c r="G968" s="59" t="str">
        <f t="shared" si="46"/>
        <v/>
      </c>
      <c r="H968" s="59" t="str">
        <f t="shared" si="47"/>
        <v/>
      </c>
      <c r="I968" s="26"/>
    </row>
    <row r="969" spans="1:9" ht="15" hidden="1" thickBot="1" x14ac:dyDescent="0.35">
      <c r="A969" s="23" t="s">
        <v>996</v>
      </c>
      <c r="B969" s="24" t="s">
        <v>1045</v>
      </c>
      <c r="C969" s="41">
        <v>2262</v>
      </c>
      <c r="D969" s="25"/>
      <c r="E969" s="50">
        <v>554</v>
      </c>
      <c r="F969" s="39" t="str">
        <f t="shared" si="45"/>
        <v/>
      </c>
      <c r="G969" s="59" t="str">
        <f t="shared" si="46"/>
        <v/>
      </c>
      <c r="H969" s="59" t="str">
        <f t="shared" si="47"/>
        <v/>
      </c>
      <c r="I969" s="26"/>
    </row>
    <row r="970" spans="1:9" ht="15" hidden="1" thickBot="1" x14ac:dyDescent="0.35">
      <c r="A970" s="23" t="s">
        <v>996</v>
      </c>
      <c r="B970" s="24" t="s">
        <v>1046</v>
      </c>
      <c r="C970" s="41">
        <v>18147</v>
      </c>
      <c r="D970" s="25"/>
      <c r="E970" s="50">
        <v>4334</v>
      </c>
      <c r="F970" s="39" t="str">
        <f t="shared" si="45"/>
        <v/>
      </c>
      <c r="G970" s="59" t="str">
        <f t="shared" si="46"/>
        <v/>
      </c>
      <c r="H970" s="59" t="str">
        <f t="shared" si="47"/>
        <v/>
      </c>
      <c r="I970" s="26"/>
    </row>
    <row r="971" spans="1:9" ht="15" hidden="1" thickBot="1" x14ac:dyDescent="0.35">
      <c r="A971" s="23" t="s">
        <v>996</v>
      </c>
      <c r="B971" s="24" t="s">
        <v>1047</v>
      </c>
      <c r="C971" s="41">
        <v>1527</v>
      </c>
      <c r="D971" s="25"/>
      <c r="E971" s="50">
        <v>388</v>
      </c>
      <c r="F971" s="39" t="str">
        <f t="shared" si="45"/>
        <v/>
      </c>
      <c r="G971" s="59" t="str">
        <f t="shared" si="46"/>
        <v/>
      </c>
      <c r="H971" s="59" t="str">
        <f t="shared" si="47"/>
        <v/>
      </c>
      <c r="I971" s="26"/>
    </row>
    <row r="972" spans="1:9" ht="15" hidden="1" thickBot="1" x14ac:dyDescent="0.35">
      <c r="A972" s="23" t="s">
        <v>996</v>
      </c>
      <c r="B972" s="24" t="s">
        <v>1048</v>
      </c>
      <c r="C972" s="41">
        <v>68148</v>
      </c>
      <c r="D972" s="25"/>
      <c r="E972" s="50">
        <v>10867</v>
      </c>
      <c r="F972" s="39" t="str">
        <f t="shared" si="45"/>
        <v/>
      </c>
      <c r="G972" s="59" t="str">
        <f t="shared" si="46"/>
        <v/>
      </c>
      <c r="H972" s="59" t="str">
        <f t="shared" si="47"/>
        <v/>
      </c>
      <c r="I972" s="26"/>
    </row>
    <row r="973" spans="1:9" ht="15" hidden="1" thickBot="1" x14ac:dyDescent="0.35">
      <c r="A973" s="23" t="s">
        <v>996</v>
      </c>
      <c r="B973" s="24" t="s">
        <v>1049</v>
      </c>
      <c r="C973" s="41">
        <v>2750</v>
      </c>
      <c r="D973" s="25"/>
      <c r="E973" s="50">
        <v>783</v>
      </c>
      <c r="F973" s="39" t="str">
        <f t="shared" si="45"/>
        <v/>
      </c>
      <c r="G973" s="59" t="str">
        <f t="shared" si="46"/>
        <v/>
      </c>
      <c r="H973" s="59" t="str">
        <f t="shared" si="47"/>
        <v/>
      </c>
      <c r="I973" s="26"/>
    </row>
    <row r="974" spans="1:9" ht="15" hidden="1" thickBot="1" x14ac:dyDescent="0.35">
      <c r="A974" s="23" t="s">
        <v>996</v>
      </c>
      <c r="B974" s="24" t="s">
        <v>1050</v>
      </c>
      <c r="C974" s="41">
        <v>8535</v>
      </c>
      <c r="D974" s="25"/>
      <c r="E974" s="50">
        <v>1711</v>
      </c>
      <c r="F974" s="39" t="str">
        <f t="shared" si="45"/>
        <v/>
      </c>
      <c r="G974" s="59" t="str">
        <f t="shared" si="46"/>
        <v/>
      </c>
      <c r="H974" s="59" t="str">
        <f t="shared" si="47"/>
        <v/>
      </c>
      <c r="I974" s="26"/>
    </row>
    <row r="975" spans="1:9" ht="15" hidden="1" thickBot="1" x14ac:dyDescent="0.35">
      <c r="A975" s="23" t="s">
        <v>996</v>
      </c>
      <c r="B975" s="24" t="s">
        <v>1051</v>
      </c>
      <c r="C975" s="41">
        <v>2588</v>
      </c>
      <c r="D975" s="25"/>
      <c r="E975" s="50">
        <v>627</v>
      </c>
      <c r="F975" s="39" t="str">
        <f t="shared" si="45"/>
        <v/>
      </c>
      <c r="G975" s="59" t="str">
        <f t="shared" si="46"/>
        <v/>
      </c>
      <c r="H975" s="59" t="str">
        <f t="shared" si="47"/>
        <v/>
      </c>
      <c r="I975" s="26"/>
    </row>
    <row r="976" spans="1:9" ht="15" hidden="1" thickBot="1" x14ac:dyDescent="0.35">
      <c r="A976" s="23" t="s">
        <v>996</v>
      </c>
      <c r="B976" s="24" t="s">
        <v>1052</v>
      </c>
      <c r="C976" s="41">
        <v>29335</v>
      </c>
      <c r="D976" s="25"/>
      <c r="E976" s="50">
        <v>5499</v>
      </c>
      <c r="F976" s="39" t="str">
        <f t="shared" si="45"/>
        <v/>
      </c>
      <c r="G976" s="59" t="str">
        <f t="shared" si="46"/>
        <v/>
      </c>
      <c r="H976" s="59" t="str">
        <f t="shared" si="47"/>
        <v/>
      </c>
      <c r="I976" s="26"/>
    </row>
    <row r="977" spans="1:9" ht="15" hidden="1" thickBot="1" x14ac:dyDescent="0.35">
      <c r="A977" s="23" t="s">
        <v>996</v>
      </c>
      <c r="B977" s="24" t="s">
        <v>1053</v>
      </c>
      <c r="C977" s="41">
        <v>26341</v>
      </c>
      <c r="D977" s="25"/>
      <c r="E977" s="50">
        <v>5921</v>
      </c>
      <c r="F977" s="39" t="str">
        <f t="shared" si="45"/>
        <v/>
      </c>
      <c r="G977" s="59" t="str">
        <f t="shared" si="46"/>
        <v/>
      </c>
      <c r="H977" s="59" t="str">
        <f t="shared" si="47"/>
        <v/>
      </c>
      <c r="I977" s="26"/>
    </row>
    <row r="978" spans="1:9" ht="15" hidden="1" thickBot="1" x14ac:dyDescent="0.35">
      <c r="A978" s="23" t="s">
        <v>996</v>
      </c>
      <c r="B978" s="24" t="s">
        <v>1054</v>
      </c>
      <c r="C978" s="41">
        <v>10859</v>
      </c>
      <c r="D978" s="25"/>
      <c r="E978" s="50">
        <v>2933</v>
      </c>
      <c r="F978" s="39" t="str">
        <f t="shared" si="45"/>
        <v/>
      </c>
      <c r="G978" s="59" t="str">
        <f t="shared" si="46"/>
        <v/>
      </c>
      <c r="H978" s="59" t="str">
        <f t="shared" si="47"/>
        <v/>
      </c>
      <c r="I978" s="26"/>
    </row>
    <row r="979" spans="1:9" ht="15" hidden="1" thickBot="1" x14ac:dyDescent="0.35">
      <c r="A979" s="23" t="s">
        <v>996</v>
      </c>
      <c r="B979" s="24" t="s">
        <v>1055</v>
      </c>
      <c r="C979" s="41">
        <v>8933</v>
      </c>
      <c r="D979" s="25"/>
      <c r="E979" s="50">
        <v>2317</v>
      </c>
      <c r="F979" s="39" t="str">
        <f t="shared" si="45"/>
        <v/>
      </c>
      <c r="G979" s="59" t="str">
        <f t="shared" si="46"/>
        <v/>
      </c>
      <c r="H979" s="59" t="str">
        <f t="shared" si="47"/>
        <v/>
      </c>
      <c r="I979" s="26"/>
    </row>
    <row r="980" spans="1:9" ht="15" hidden="1" thickBot="1" x14ac:dyDescent="0.35">
      <c r="A980" s="23" t="s">
        <v>996</v>
      </c>
      <c r="B980" s="24" t="s">
        <v>1056</v>
      </c>
      <c r="C980" s="41">
        <v>3604</v>
      </c>
      <c r="D980" s="25"/>
      <c r="E980" s="50">
        <v>797</v>
      </c>
      <c r="F980" s="39" t="str">
        <f t="shared" si="45"/>
        <v/>
      </c>
      <c r="G980" s="59" t="str">
        <f t="shared" si="46"/>
        <v/>
      </c>
      <c r="H980" s="59" t="str">
        <f t="shared" si="47"/>
        <v/>
      </c>
      <c r="I980" s="26"/>
    </row>
    <row r="981" spans="1:9" ht="15" hidden="1" thickBot="1" x14ac:dyDescent="0.35">
      <c r="A981" s="23" t="s">
        <v>996</v>
      </c>
      <c r="B981" s="24" t="s">
        <v>1057</v>
      </c>
      <c r="C981" s="41">
        <v>30202</v>
      </c>
      <c r="D981" s="25"/>
      <c r="E981" s="50">
        <v>4629</v>
      </c>
      <c r="F981" s="39" t="str">
        <f t="shared" si="45"/>
        <v/>
      </c>
      <c r="G981" s="59" t="str">
        <f t="shared" si="46"/>
        <v/>
      </c>
      <c r="H981" s="59" t="str">
        <f t="shared" si="47"/>
        <v/>
      </c>
      <c r="I981" s="26"/>
    </row>
    <row r="982" spans="1:9" ht="15" hidden="1" thickBot="1" x14ac:dyDescent="0.35">
      <c r="A982" s="23" t="s">
        <v>996</v>
      </c>
      <c r="B982" s="24" t="s">
        <v>1058</v>
      </c>
      <c r="C982" s="41">
        <v>5704</v>
      </c>
      <c r="D982" s="25"/>
      <c r="E982" s="50">
        <v>1471</v>
      </c>
      <c r="F982" s="39" t="str">
        <f t="shared" si="45"/>
        <v/>
      </c>
      <c r="G982" s="59" t="str">
        <f t="shared" si="46"/>
        <v/>
      </c>
      <c r="H982" s="59" t="str">
        <f t="shared" si="47"/>
        <v/>
      </c>
      <c r="I982" s="26"/>
    </row>
    <row r="983" spans="1:9" ht="15" hidden="1" thickBot="1" x14ac:dyDescent="0.35">
      <c r="A983" s="23" t="s">
        <v>996</v>
      </c>
      <c r="B983" s="24" t="s">
        <v>1059</v>
      </c>
      <c r="C983" s="41">
        <v>29005</v>
      </c>
      <c r="D983" s="25"/>
      <c r="E983" s="50">
        <v>6754</v>
      </c>
      <c r="F983" s="39" t="str">
        <f t="shared" si="45"/>
        <v/>
      </c>
      <c r="G983" s="59" t="str">
        <f t="shared" si="46"/>
        <v/>
      </c>
      <c r="H983" s="59" t="str">
        <f t="shared" si="47"/>
        <v/>
      </c>
      <c r="I983" s="26"/>
    </row>
    <row r="984" spans="1:9" ht="15" hidden="1" thickBot="1" x14ac:dyDescent="0.35">
      <c r="A984" s="23" t="s">
        <v>996</v>
      </c>
      <c r="B984" s="24" t="s">
        <v>1060</v>
      </c>
      <c r="C984" s="41">
        <v>5033</v>
      </c>
      <c r="D984" s="25"/>
      <c r="E984" s="50">
        <v>1369</v>
      </c>
      <c r="F984" s="39" t="str">
        <f t="shared" si="45"/>
        <v/>
      </c>
      <c r="G984" s="59" t="str">
        <f t="shared" si="46"/>
        <v/>
      </c>
      <c r="H984" s="59" t="str">
        <f t="shared" si="47"/>
        <v/>
      </c>
      <c r="I984" s="26"/>
    </row>
    <row r="985" spans="1:9" ht="15" hidden="1" thickBot="1" x14ac:dyDescent="0.35">
      <c r="A985" s="23" t="s">
        <v>996</v>
      </c>
      <c r="B985" s="24" t="s">
        <v>1061</v>
      </c>
      <c r="C985" s="41">
        <v>2465</v>
      </c>
      <c r="D985" s="25"/>
      <c r="E985" s="50">
        <v>562</v>
      </c>
      <c r="F985" s="39" t="str">
        <f t="shared" si="45"/>
        <v/>
      </c>
      <c r="G985" s="59" t="str">
        <f t="shared" si="46"/>
        <v/>
      </c>
      <c r="H985" s="59" t="str">
        <f t="shared" si="47"/>
        <v/>
      </c>
      <c r="I985" s="26"/>
    </row>
    <row r="986" spans="1:9" ht="15" hidden="1" thickBot="1" x14ac:dyDescent="0.35">
      <c r="A986" s="23" t="s">
        <v>996</v>
      </c>
      <c r="B986" s="24" t="s">
        <v>1062</v>
      </c>
      <c r="C986" s="41">
        <v>9263</v>
      </c>
      <c r="D986" s="25"/>
      <c r="E986" s="50">
        <v>2136</v>
      </c>
      <c r="F986" s="39" t="str">
        <f t="shared" si="45"/>
        <v/>
      </c>
      <c r="G986" s="59" t="str">
        <f t="shared" si="46"/>
        <v/>
      </c>
      <c r="H986" s="59" t="str">
        <f t="shared" si="47"/>
        <v/>
      </c>
      <c r="I986" s="26"/>
    </row>
    <row r="987" spans="1:9" ht="15" hidden="1" thickBot="1" x14ac:dyDescent="0.35">
      <c r="A987" s="23" t="s">
        <v>996</v>
      </c>
      <c r="B987" s="24" t="s">
        <v>1063</v>
      </c>
      <c r="C987" s="41">
        <v>14125</v>
      </c>
      <c r="D987" s="25"/>
      <c r="E987" s="50">
        <v>3358</v>
      </c>
      <c r="F987" s="39" t="str">
        <f t="shared" si="45"/>
        <v/>
      </c>
      <c r="G987" s="59" t="str">
        <f t="shared" si="46"/>
        <v/>
      </c>
      <c r="H987" s="59" t="str">
        <f t="shared" si="47"/>
        <v/>
      </c>
      <c r="I987" s="26"/>
    </row>
    <row r="988" spans="1:9" ht="15" hidden="1" thickBot="1" x14ac:dyDescent="0.35">
      <c r="A988" s="23" t="s">
        <v>996</v>
      </c>
      <c r="B988" s="24" t="s">
        <v>1064</v>
      </c>
      <c r="C988" s="41">
        <v>2718</v>
      </c>
      <c r="D988" s="25"/>
      <c r="E988" s="50">
        <v>756</v>
      </c>
      <c r="F988" s="39" t="str">
        <f t="shared" si="45"/>
        <v/>
      </c>
      <c r="G988" s="59" t="str">
        <f t="shared" si="46"/>
        <v/>
      </c>
      <c r="H988" s="59" t="str">
        <f t="shared" si="47"/>
        <v/>
      </c>
      <c r="I988" s="26"/>
    </row>
    <row r="989" spans="1:9" ht="15" hidden="1" thickBot="1" x14ac:dyDescent="0.35">
      <c r="A989" s="23" t="s">
        <v>996</v>
      </c>
      <c r="B989" s="24" t="s">
        <v>1065</v>
      </c>
      <c r="C989" s="41">
        <v>4519</v>
      </c>
      <c r="D989" s="25"/>
      <c r="E989" s="50">
        <v>1117</v>
      </c>
      <c r="F989" s="39" t="str">
        <f t="shared" si="45"/>
        <v/>
      </c>
      <c r="G989" s="59" t="str">
        <f t="shared" si="46"/>
        <v/>
      </c>
      <c r="H989" s="59" t="str">
        <f t="shared" si="47"/>
        <v/>
      </c>
      <c r="I989" s="26"/>
    </row>
    <row r="990" spans="1:9" ht="15" hidden="1" thickBot="1" x14ac:dyDescent="0.35">
      <c r="A990" s="23" t="s">
        <v>996</v>
      </c>
      <c r="B990" s="24" t="s">
        <v>1066</v>
      </c>
      <c r="C990" s="41">
        <v>14161</v>
      </c>
      <c r="D990" s="25"/>
      <c r="E990" s="50">
        <v>3254</v>
      </c>
      <c r="F990" s="39" t="str">
        <f t="shared" si="45"/>
        <v/>
      </c>
      <c r="G990" s="59" t="str">
        <f t="shared" si="46"/>
        <v/>
      </c>
      <c r="H990" s="59" t="str">
        <f t="shared" si="47"/>
        <v/>
      </c>
      <c r="I990" s="26"/>
    </row>
    <row r="991" spans="1:9" ht="15" hidden="1" thickBot="1" x14ac:dyDescent="0.35">
      <c r="A991" s="23" t="s">
        <v>996</v>
      </c>
      <c r="B991" s="24" t="s">
        <v>1067</v>
      </c>
      <c r="C991" s="41">
        <v>3252</v>
      </c>
      <c r="D991" s="25"/>
      <c r="E991" s="50">
        <v>942</v>
      </c>
      <c r="F991" s="39" t="str">
        <f t="shared" si="45"/>
        <v/>
      </c>
      <c r="G991" s="59" t="str">
        <f t="shared" si="46"/>
        <v/>
      </c>
      <c r="H991" s="59" t="str">
        <f t="shared" si="47"/>
        <v/>
      </c>
      <c r="I991" s="26"/>
    </row>
    <row r="992" spans="1:9" ht="15" hidden="1" thickBot="1" x14ac:dyDescent="0.35">
      <c r="A992" s="23" t="s">
        <v>996</v>
      </c>
      <c r="B992" s="24" t="s">
        <v>1068</v>
      </c>
      <c r="C992" s="41">
        <v>5350</v>
      </c>
      <c r="D992" s="25"/>
      <c r="E992" s="50">
        <v>1321</v>
      </c>
      <c r="F992" s="39" t="str">
        <f t="shared" si="45"/>
        <v/>
      </c>
      <c r="G992" s="59" t="str">
        <f t="shared" si="46"/>
        <v/>
      </c>
      <c r="H992" s="59" t="str">
        <f t="shared" si="47"/>
        <v/>
      </c>
      <c r="I992" s="26"/>
    </row>
    <row r="993" spans="1:9" ht="15" hidden="1" thickBot="1" x14ac:dyDescent="0.35">
      <c r="A993" s="23" t="s">
        <v>996</v>
      </c>
      <c r="B993" s="24" t="s">
        <v>1069</v>
      </c>
      <c r="C993" s="41">
        <v>5223</v>
      </c>
      <c r="D993" s="25"/>
      <c r="E993" s="50">
        <v>1404</v>
      </c>
      <c r="F993" s="39" t="str">
        <f t="shared" si="45"/>
        <v/>
      </c>
      <c r="G993" s="59" t="str">
        <f t="shared" si="46"/>
        <v/>
      </c>
      <c r="H993" s="59" t="str">
        <f t="shared" si="47"/>
        <v/>
      </c>
      <c r="I993" s="26"/>
    </row>
    <row r="994" spans="1:9" ht="15" hidden="1" thickBot="1" x14ac:dyDescent="0.35">
      <c r="A994" s="23" t="s">
        <v>996</v>
      </c>
      <c r="B994" s="24" t="s">
        <v>1070</v>
      </c>
      <c r="C994" s="41">
        <v>5051</v>
      </c>
      <c r="D994" s="25"/>
      <c r="E994" s="50">
        <v>1413</v>
      </c>
      <c r="F994" s="39" t="str">
        <f t="shared" si="45"/>
        <v/>
      </c>
      <c r="G994" s="59" t="str">
        <f t="shared" si="46"/>
        <v/>
      </c>
      <c r="H994" s="59" t="str">
        <f t="shared" si="47"/>
        <v/>
      </c>
      <c r="I994" s="26"/>
    </row>
    <row r="995" spans="1:9" ht="15" hidden="1" thickBot="1" x14ac:dyDescent="0.35">
      <c r="A995" s="23" t="s">
        <v>996</v>
      </c>
      <c r="B995" s="24" t="s">
        <v>1071</v>
      </c>
      <c r="C995" s="41">
        <v>21264</v>
      </c>
      <c r="D995" s="25"/>
      <c r="E995" s="50">
        <v>3484</v>
      </c>
      <c r="F995" s="39" t="str">
        <f t="shared" si="45"/>
        <v/>
      </c>
      <c r="G995" s="59" t="str">
        <f t="shared" si="46"/>
        <v/>
      </c>
      <c r="H995" s="59" t="str">
        <f t="shared" si="47"/>
        <v/>
      </c>
      <c r="I995" s="26"/>
    </row>
    <row r="996" spans="1:9" ht="15" hidden="1" thickBot="1" x14ac:dyDescent="0.35">
      <c r="A996" s="23" t="s">
        <v>996</v>
      </c>
      <c r="B996" s="24" t="s">
        <v>1072</v>
      </c>
      <c r="C996" s="41">
        <v>8595</v>
      </c>
      <c r="D996" s="25"/>
      <c r="E996" s="50">
        <v>1969</v>
      </c>
      <c r="F996" s="39" t="str">
        <f t="shared" si="45"/>
        <v/>
      </c>
      <c r="G996" s="59" t="str">
        <f t="shared" si="46"/>
        <v/>
      </c>
      <c r="H996" s="59" t="str">
        <f t="shared" si="47"/>
        <v/>
      </c>
      <c r="I996" s="26"/>
    </row>
    <row r="997" spans="1:9" ht="15" hidden="1" thickBot="1" x14ac:dyDescent="0.35">
      <c r="A997" s="23" t="s">
        <v>996</v>
      </c>
      <c r="B997" s="24" t="s">
        <v>1073</v>
      </c>
      <c r="C997" s="41">
        <v>2348</v>
      </c>
      <c r="D997" s="25"/>
      <c r="E997" s="50">
        <v>674</v>
      </c>
      <c r="F997" s="39" t="str">
        <f t="shared" si="45"/>
        <v/>
      </c>
      <c r="G997" s="59" t="str">
        <f t="shared" si="46"/>
        <v/>
      </c>
      <c r="H997" s="59" t="str">
        <f t="shared" si="47"/>
        <v/>
      </c>
      <c r="I997" s="26"/>
    </row>
    <row r="998" spans="1:9" ht="15" hidden="1" thickBot="1" x14ac:dyDescent="0.35">
      <c r="A998" s="23" t="s">
        <v>996</v>
      </c>
      <c r="B998" s="24" t="s">
        <v>1074</v>
      </c>
      <c r="C998" s="41">
        <v>55426</v>
      </c>
      <c r="D998" s="25"/>
      <c r="E998" s="50">
        <v>13056</v>
      </c>
      <c r="F998" s="39" t="str">
        <f t="shared" si="45"/>
        <v/>
      </c>
      <c r="G998" s="59" t="str">
        <f t="shared" si="46"/>
        <v/>
      </c>
      <c r="H998" s="59" t="str">
        <f t="shared" si="47"/>
        <v/>
      </c>
      <c r="I998" s="26"/>
    </row>
    <row r="999" spans="1:9" ht="15" hidden="1" thickBot="1" x14ac:dyDescent="0.35">
      <c r="A999" s="23" t="s">
        <v>996</v>
      </c>
      <c r="B999" s="24" t="s">
        <v>1075</v>
      </c>
      <c r="C999" s="41">
        <v>4349</v>
      </c>
      <c r="D999" s="25"/>
      <c r="E999" s="50">
        <v>1319</v>
      </c>
      <c r="F999" s="39" t="str">
        <f t="shared" si="45"/>
        <v/>
      </c>
      <c r="G999" s="59" t="str">
        <f t="shared" si="46"/>
        <v/>
      </c>
      <c r="H999" s="59" t="str">
        <f t="shared" si="47"/>
        <v/>
      </c>
      <c r="I999" s="26"/>
    </row>
    <row r="1000" spans="1:9" ht="15" hidden="1" thickBot="1" x14ac:dyDescent="0.35">
      <c r="A1000" s="23" t="s">
        <v>996</v>
      </c>
      <c r="B1000" s="24" t="s">
        <v>1076</v>
      </c>
      <c r="C1000" s="41">
        <v>8544</v>
      </c>
      <c r="D1000" s="25"/>
      <c r="E1000" s="50">
        <v>2013</v>
      </c>
      <c r="F1000" s="39" t="str">
        <f t="shared" si="45"/>
        <v/>
      </c>
      <c r="G1000" s="59" t="str">
        <f t="shared" si="46"/>
        <v/>
      </c>
      <c r="H1000" s="59" t="str">
        <f t="shared" si="47"/>
        <v/>
      </c>
      <c r="I1000" s="26"/>
    </row>
    <row r="1001" spans="1:9" ht="15" hidden="1" thickBot="1" x14ac:dyDescent="0.35">
      <c r="A1001" s="23" t="s">
        <v>996</v>
      </c>
      <c r="B1001" s="24" t="s">
        <v>1077</v>
      </c>
      <c r="C1001" s="41">
        <v>64513</v>
      </c>
      <c r="D1001" s="25"/>
      <c r="E1001" s="50">
        <v>7161</v>
      </c>
      <c r="F1001" s="39" t="str">
        <f t="shared" si="45"/>
        <v/>
      </c>
      <c r="G1001" s="59" t="str">
        <f t="shared" si="46"/>
        <v/>
      </c>
      <c r="H1001" s="59" t="str">
        <f t="shared" si="47"/>
        <v/>
      </c>
      <c r="I1001" s="26"/>
    </row>
    <row r="1002" spans="1:9" ht="15" hidden="1" thickBot="1" x14ac:dyDescent="0.35">
      <c r="A1002" s="23" t="s">
        <v>996</v>
      </c>
      <c r="B1002" s="24" t="s">
        <v>1078</v>
      </c>
      <c r="C1002" s="41">
        <v>4494</v>
      </c>
      <c r="D1002" s="25"/>
      <c r="E1002" s="50">
        <v>1221</v>
      </c>
      <c r="F1002" s="39" t="str">
        <f t="shared" si="45"/>
        <v/>
      </c>
      <c r="G1002" s="59" t="str">
        <f t="shared" si="46"/>
        <v/>
      </c>
      <c r="H1002" s="59" t="str">
        <f t="shared" si="47"/>
        <v/>
      </c>
      <c r="I1002" s="26"/>
    </row>
    <row r="1003" spans="1:9" ht="15" hidden="1" thickBot="1" x14ac:dyDescent="0.35">
      <c r="A1003" s="23" t="s">
        <v>996</v>
      </c>
      <c r="B1003" s="24" t="s">
        <v>1079</v>
      </c>
      <c r="C1003" s="41">
        <v>2827</v>
      </c>
      <c r="D1003" s="25"/>
      <c r="E1003" s="50">
        <v>834</v>
      </c>
      <c r="F1003" s="39" t="str">
        <f t="shared" si="45"/>
        <v/>
      </c>
      <c r="G1003" s="59" t="str">
        <f t="shared" si="46"/>
        <v/>
      </c>
      <c r="H1003" s="59" t="str">
        <f t="shared" si="47"/>
        <v/>
      </c>
      <c r="I1003" s="26"/>
    </row>
    <row r="1004" spans="1:9" ht="15" hidden="1" thickBot="1" x14ac:dyDescent="0.35">
      <c r="A1004" s="23" t="s">
        <v>996</v>
      </c>
      <c r="B1004" s="24" t="s">
        <v>1080</v>
      </c>
      <c r="C1004" s="41">
        <v>6396</v>
      </c>
      <c r="D1004" s="25"/>
      <c r="E1004" s="50">
        <v>1770</v>
      </c>
      <c r="F1004" s="39" t="str">
        <f t="shared" si="45"/>
        <v/>
      </c>
      <c r="G1004" s="59" t="str">
        <f t="shared" si="46"/>
        <v/>
      </c>
      <c r="H1004" s="59" t="str">
        <f t="shared" si="47"/>
        <v/>
      </c>
      <c r="I1004" s="26"/>
    </row>
    <row r="1005" spans="1:9" ht="15" hidden="1" thickBot="1" x14ac:dyDescent="0.35">
      <c r="A1005" s="23" t="s">
        <v>996</v>
      </c>
      <c r="B1005" s="24" t="s">
        <v>1081</v>
      </c>
      <c r="C1005" s="41">
        <v>49255</v>
      </c>
      <c r="D1005" s="25"/>
      <c r="E1005" s="50">
        <v>10315</v>
      </c>
      <c r="F1005" s="39" t="str">
        <f t="shared" si="45"/>
        <v/>
      </c>
      <c r="G1005" s="59" t="str">
        <f t="shared" si="46"/>
        <v/>
      </c>
      <c r="H1005" s="59" t="str">
        <f t="shared" si="47"/>
        <v/>
      </c>
      <c r="I1005" s="26"/>
    </row>
    <row r="1006" spans="1:9" ht="15" hidden="1" thickBot="1" x14ac:dyDescent="0.35">
      <c r="A1006" s="23" t="s">
        <v>996</v>
      </c>
      <c r="B1006" s="24" t="s">
        <v>1082</v>
      </c>
      <c r="C1006" s="41">
        <v>4644</v>
      </c>
      <c r="D1006" s="25"/>
      <c r="E1006" s="50">
        <v>998</v>
      </c>
      <c r="F1006" s="39" t="str">
        <f t="shared" si="45"/>
        <v/>
      </c>
      <c r="G1006" s="59" t="str">
        <f t="shared" si="46"/>
        <v/>
      </c>
      <c r="H1006" s="59" t="str">
        <f t="shared" si="47"/>
        <v/>
      </c>
      <c r="I1006" s="26"/>
    </row>
    <row r="1007" spans="1:9" ht="15" hidden="1" thickBot="1" x14ac:dyDescent="0.35">
      <c r="A1007" s="23" t="s">
        <v>996</v>
      </c>
      <c r="B1007" s="24" t="s">
        <v>1083</v>
      </c>
      <c r="C1007" s="41">
        <v>446667</v>
      </c>
      <c r="D1007" s="25"/>
      <c r="E1007" s="50">
        <v>66683</v>
      </c>
      <c r="F1007" s="39" t="str">
        <f t="shared" si="45"/>
        <v/>
      </c>
      <c r="G1007" s="59" t="str">
        <f t="shared" si="46"/>
        <v/>
      </c>
      <c r="H1007" s="59" t="str">
        <f t="shared" si="47"/>
        <v/>
      </c>
      <c r="I1007" s="26"/>
    </row>
    <row r="1008" spans="1:9" ht="15" hidden="1" thickBot="1" x14ac:dyDescent="0.35">
      <c r="A1008" s="23" t="s">
        <v>996</v>
      </c>
      <c r="B1008" s="24" t="s">
        <v>1084</v>
      </c>
      <c r="C1008" s="41">
        <v>18313</v>
      </c>
      <c r="D1008" s="25"/>
      <c r="E1008" s="50">
        <v>2342</v>
      </c>
      <c r="F1008" s="39" t="str">
        <f t="shared" si="45"/>
        <v/>
      </c>
      <c r="G1008" s="59" t="str">
        <f t="shared" si="46"/>
        <v/>
      </c>
      <c r="H1008" s="59" t="str">
        <f t="shared" si="47"/>
        <v/>
      </c>
      <c r="I1008" s="26"/>
    </row>
    <row r="1009" spans="1:9" ht="15" hidden="1" thickBot="1" x14ac:dyDescent="0.35">
      <c r="A1009" s="23" t="s">
        <v>996</v>
      </c>
      <c r="B1009" s="24" t="s">
        <v>1085</v>
      </c>
      <c r="C1009" s="41">
        <v>159508</v>
      </c>
      <c r="D1009" s="25"/>
      <c r="E1009" s="50">
        <v>32536</v>
      </c>
      <c r="F1009" s="39" t="str">
        <f t="shared" si="45"/>
        <v/>
      </c>
      <c r="G1009" s="59" t="str">
        <f t="shared" si="46"/>
        <v/>
      </c>
      <c r="H1009" s="59" t="str">
        <f t="shared" si="47"/>
        <v/>
      </c>
      <c r="I1009" s="26"/>
    </row>
    <row r="1010" spans="1:9" ht="15" hidden="1" thickBot="1" x14ac:dyDescent="0.35">
      <c r="A1010" s="23" t="s">
        <v>996</v>
      </c>
      <c r="B1010" s="24" t="s">
        <v>1086</v>
      </c>
      <c r="C1010" s="41">
        <v>2226</v>
      </c>
      <c r="D1010" s="25"/>
      <c r="E1010" s="50" t="s">
        <v>136</v>
      </c>
      <c r="F1010" s="39" t="str">
        <f t="shared" si="45"/>
        <v/>
      </c>
      <c r="G1010" s="59" t="str">
        <f t="shared" si="46"/>
        <v/>
      </c>
      <c r="H1010" s="59" t="str">
        <f t="shared" si="47"/>
        <v/>
      </c>
      <c r="I1010" s="26"/>
    </row>
    <row r="1011" spans="1:9" ht="15" hidden="1" thickBot="1" x14ac:dyDescent="0.35">
      <c r="A1011" s="23" t="s">
        <v>996</v>
      </c>
      <c r="B1011" s="24" t="s">
        <v>1087</v>
      </c>
      <c r="C1011" s="41">
        <v>5415</v>
      </c>
      <c r="D1011" s="25"/>
      <c r="E1011" s="50">
        <v>1274</v>
      </c>
      <c r="F1011" s="39" t="str">
        <f t="shared" si="45"/>
        <v/>
      </c>
      <c r="G1011" s="59" t="str">
        <f t="shared" si="46"/>
        <v/>
      </c>
      <c r="H1011" s="59" t="str">
        <f t="shared" si="47"/>
        <v/>
      </c>
      <c r="I1011" s="26"/>
    </row>
    <row r="1012" spans="1:9" ht="15" hidden="1" thickBot="1" x14ac:dyDescent="0.35">
      <c r="A1012" s="23" t="s">
        <v>996</v>
      </c>
      <c r="B1012" s="24" t="s">
        <v>1088</v>
      </c>
      <c r="C1012" s="41">
        <v>3355</v>
      </c>
      <c r="D1012" s="25"/>
      <c r="E1012" s="50">
        <v>1086</v>
      </c>
      <c r="F1012" s="39" t="str">
        <f t="shared" si="45"/>
        <v/>
      </c>
      <c r="G1012" s="59" t="str">
        <f t="shared" si="46"/>
        <v/>
      </c>
      <c r="H1012" s="59" t="str">
        <f t="shared" si="47"/>
        <v/>
      </c>
      <c r="I1012" s="26"/>
    </row>
    <row r="1013" spans="1:9" ht="15" hidden="1" thickBot="1" x14ac:dyDescent="0.35">
      <c r="A1013" s="23" t="s">
        <v>996</v>
      </c>
      <c r="B1013" s="24" t="s">
        <v>1089</v>
      </c>
      <c r="C1013" s="41">
        <v>3701</v>
      </c>
      <c r="D1013" s="25"/>
      <c r="E1013" s="50">
        <v>929</v>
      </c>
      <c r="F1013" s="39" t="str">
        <f t="shared" si="45"/>
        <v/>
      </c>
      <c r="G1013" s="59" t="str">
        <f t="shared" si="46"/>
        <v/>
      </c>
      <c r="H1013" s="59" t="str">
        <f t="shared" si="47"/>
        <v/>
      </c>
      <c r="I1013" s="26"/>
    </row>
    <row r="1014" spans="1:9" ht="15" hidden="1" thickBot="1" x14ac:dyDescent="0.35">
      <c r="A1014" s="23" t="s">
        <v>996</v>
      </c>
      <c r="B1014" s="24" t="s">
        <v>1090</v>
      </c>
      <c r="C1014" s="41">
        <v>1770</v>
      </c>
      <c r="D1014" s="25"/>
      <c r="E1014" s="50" t="s">
        <v>136</v>
      </c>
      <c r="F1014" s="39" t="str">
        <f t="shared" si="45"/>
        <v/>
      </c>
      <c r="G1014" s="59" t="str">
        <f t="shared" si="46"/>
        <v/>
      </c>
      <c r="H1014" s="59" t="str">
        <f t="shared" si="47"/>
        <v/>
      </c>
      <c r="I1014" s="26"/>
    </row>
    <row r="1015" spans="1:9" ht="15" hidden="1" thickBot="1" x14ac:dyDescent="0.35">
      <c r="A1015" s="23" t="s">
        <v>996</v>
      </c>
      <c r="B1015" s="24" t="s">
        <v>1091</v>
      </c>
      <c r="C1015" s="41">
        <v>4751</v>
      </c>
      <c r="D1015" s="25"/>
      <c r="E1015" s="50">
        <v>809</v>
      </c>
      <c r="F1015" s="39" t="str">
        <f t="shared" si="45"/>
        <v/>
      </c>
      <c r="G1015" s="59" t="str">
        <f t="shared" si="46"/>
        <v/>
      </c>
      <c r="H1015" s="59" t="str">
        <f t="shared" si="47"/>
        <v/>
      </c>
      <c r="I1015" s="26"/>
    </row>
    <row r="1016" spans="1:9" ht="15" hidden="1" thickBot="1" x14ac:dyDescent="0.35">
      <c r="A1016" s="23" t="s">
        <v>996</v>
      </c>
      <c r="B1016" s="24" t="s">
        <v>1092</v>
      </c>
      <c r="C1016" s="41">
        <v>20732</v>
      </c>
      <c r="D1016" s="25"/>
      <c r="E1016" s="50">
        <v>4262</v>
      </c>
      <c r="F1016" s="39" t="str">
        <f t="shared" si="45"/>
        <v/>
      </c>
      <c r="G1016" s="59" t="str">
        <f t="shared" si="46"/>
        <v/>
      </c>
      <c r="H1016" s="59" t="str">
        <f t="shared" si="47"/>
        <v/>
      </c>
      <c r="I1016" s="26"/>
    </row>
    <row r="1017" spans="1:9" ht="15" hidden="1" thickBot="1" x14ac:dyDescent="0.35">
      <c r="A1017" s="23" t="s">
        <v>996</v>
      </c>
      <c r="B1017" s="24" t="s">
        <v>1093</v>
      </c>
      <c r="C1017" s="41">
        <v>7165</v>
      </c>
      <c r="D1017" s="25"/>
      <c r="E1017" s="50">
        <v>1419</v>
      </c>
      <c r="F1017" s="39" t="str">
        <f t="shared" si="45"/>
        <v/>
      </c>
      <c r="G1017" s="59" t="str">
        <f t="shared" si="46"/>
        <v/>
      </c>
      <c r="H1017" s="59" t="str">
        <f t="shared" si="47"/>
        <v/>
      </c>
      <c r="I1017" s="26"/>
    </row>
    <row r="1018" spans="1:9" ht="15" hidden="1" thickBot="1" x14ac:dyDescent="0.35">
      <c r="A1018" s="23" t="s">
        <v>996</v>
      </c>
      <c r="B1018" s="24" t="s">
        <v>1094</v>
      </c>
      <c r="C1018" s="41">
        <v>2613</v>
      </c>
      <c r="D1018" s="25"/>
      <c r="E1018" s="50" t="s">
        <v>136</v>
      </c>
      <c r="F1018" s="39" t="str">
        <f t="shared" si="45"/>
        <v/>
      </c>
      <c r="G1018" s="59" t="str">
        <f t="shared" si="46"/>
        <v/>
      </c>
      <c r="H1018" s="59" t="str">
        <f t="shared" si="47"/>
        <v/>
      </c>
      <c r="I1018" s="26"/>
    </row>
    <row r="1019" spans="1:9" ht="15" hidden="1" thickBot="1" x14ac:dyDescent="0.35">
      <c r="A1019" s="23" t="s">
        <v>996</v>
      </c>
      <c r="B1019" s="24" t="s">
        <v>1095</v>
      </c>
      <c r="C1019" s="41">
        <v>6364</v>
      </c>
      <c r="D1019" s="25"/>
      <c r="E1019" s="50">
        <v>1368</v>
      </c>
      <c r="F1019" s="39" t="str">
        <f t="shared" si="45"/>
        <v/>
      </c>
      <c r="G1019" s="59" t="str">
        <f t="shared" si="46"/>
        <v/>
      </c>
      <c r="H1019" s="59" t="str">
        <f t="shared" si="47"/>
        <v/>
      </c>
      <c r="I1019" s="26"/>
    </row>
    <row r="1020" spans="1:9" ht="15" hidden="1" thickBot="1" x14ac:dyDescent="0.35">
      <c r="A1020" s="23" t="s">
        <v>996</v>
      </c>
      <c r="B1020" s="24" t="s">
        <v>1096</v>
      </c>
      <c r="C1020" s="41">
        <v>1431</v>
      </c>
      <c r="D1020" s="25"/>
      <c r="E1020" s="50" t="s">
        <v>136</v>
      </c>
      <c r="F1020" s="39" t="str">
        <f t="shared" si="45"/>
        <v/>
      </c>
      <c r="G1020" s="59" t="str">
        <f t="shared" si="46"/>
        <v/>
      </c>
      <c r="H1020" s="59" t="str">
        <f t="shared" si="47"/>
        <v/>
      </c>
      <c r="I1020" s="26"/>
    </row>
    <row r="1021" spans="1:9" ht="15" hidden="1" thickBot="1" x14ac:dyDescent="0.35">
      <c r="A1021" s="23" t="s">
        <v>996</v>
      </c>
      <c r="B1021" s="24" t="s">
        <v>1097</v>
      </c>
      <c r="C1021" s="41">
        <v>5101</v>
      </c>
      <c r="D1021" s="25"/>
      <c r="E1021" s="50">
        <v>1420</v>
      </c>
      <c r="F1021" s="39" t="str">
        <f t="shared" si="45"/>
        <v/>
      </c>
      <c r="G1021" s="59" t="str">
        <f t="shared" si="46"/>
        <v/>
      </c>
      <c r="H1021" s="59" t="str">
        <f t="shared" si="47"/>
        <v/>
      </c>
      <c r="I1021" s="26"/>
    </row>
    <row r="1022" spans="1:9" ht="15" hidden="1" thickBot="1" x14ac:dyDescent="0.35">
      <c r="A1022" s="23" t="s">
        <v>996</v>
      </c>
      <c r="B1022" s="24" t="s">
        <v>1098</v>
      </c>
      <c r="C1022" s="41">
        <v>1962</v>
      </c>
      <c r="D1022" s="25"/>
      <c r="E1022" s="50" t="s">
        <v>136</v>
      </c>
      <c r="F1022" s="39" t="str">
        <f t="shared" si="45"/>
        <v/>
      </c>
      <c r="G1022" s="59" t="str">
        <f t="shared" si="46"/>
        <v/>
      </c>
      <c r="H1022" s="59" t="str">
        <f t="shared" si="47"/>
        <v/>
      </c>
      <c r="I1022" s="26"/>
    </row>
    <row r="1023" spans="1:9" ht="15" hidden="1" thickBot="1" x14ac:dyDescent="0.35">
      <c r="A1023" s="23" t="s">
        <v>996</v>
      </c>
      <c r="B1023" s="24" t="s">
        <v>1099</v>
      </c>
      <c r="C1023" s="41">
        <v>7730</v>
      </c>
      <c r="D1023" s="25"/>
      <c r="E1023" s="50">
        <v>2177</v>
      </c>
      <c r="F1023" s="39" t="str">
        <f t="shared" si="45"/>
        <v/>
      </c>
      <c r="G1023" s="59" t="str">
        <f t="shared" si="46"/>
        <v/>
      </c>
      <c r="H1023" s="59" t="str">
        <f t="shared" si="47"/>
        <v/>
      </c>
      <c r="I1023" s="26"/>
    </row>
    <row r="1024" spans="1:9" ht="15" hidden="1" thickBot="1" x14ac:dyDescent="0.35">
      <c r="A1024" s="23" t="s">
        <v>996</v>
      </c>
      <c r="B1024" s="24" t="s">
        <v>1100</v>
      </c>
      <c r="C1024" s="41">
        <v>2758</v>
      </c>
      <c r="D1024" s="25"/>
      <c r="E1024" s="50">
        <v>716</v>
      </c>
      <c r="F1024" s="39" t="str">
        <f t="shared" si="45"/>
        <v/>
      </c>
      <c r="G1024" s="59" t="str">
        <f t="shared" si="46"/>
        <v/>
      </c>
      <c r="H1024" s="59" t="str">
        <f t="shared" si="47"/>
        <v/>
      </c>
      <c r="I1024" s="26"/>
    </row>
    <row r="1025" spans="1:9" ht="15" hidden="1" thickBot="1" x14ac:dyDescent="0.35">
      <c r="A1025" s="23" t="s">
        <v>996</v>
      </c>
      <c r="B1025" s="24" t="s">
        <v>1101</v>
      </c>
      <c r="C1025" s="41">
        <v>130025</v>
      </c>
      <c r="D1025" s="25"/>
      <c r="E1025" s="50">
        <v>14396</v>
      </c>
      <c r="F1025" s="39" t="str">
        <f t="shared" ref="F1025:F1088" si="48">IF($D1025="","",$D1025+$E1025)</f>
        <v/>
      </c>
      <c r="G1025" s="59" t="str">
        <f t="shared" ref="G1025:G1088" si="49">IF($D1025="","",$D1025/$C1025)</f>
        <v/>
      </c>
      <c r="H1025" s="59" t="str">
        <f t="shared" ref="H1025:H1088" si="50">IF($F1025="","",$F1025/$C1025)</f>
        <v/>
      </c>
      <c r="I1025" s="26"/>
    </row>
    <row r="1026" spans="1:9" ht="15" hidden="1" thickBot="1" x14ac:dyDescent="0.35">
      <c r="A1026" s="23" t="s">
        <v>996</v>
      </c>
      <c r="B1026" s="24" t="s">
        <v>1102</v>
      </c>
      <c r="C1026" s="48" t="s">
        <v>136</v>
      </c>
      <c r="D1026" s="25"/>
      <c r="E1026" s="50" t="s">
        <v>137</v>
      </c>
      <c r="F1026" s="39" t="str">
        <f t="shared" si="48"/>
        <v/>
      </c>
      <c r="G1026" s="59" t="str">
        <f t="shared" si="49"/>
        <v/>
      </c>
      <c r="H1026" s="59" t="str">
        <f t="shared" si="50"/>
        <v/>
      </c>
      <c r="I1026" s="26"/>
    </row>
    <row r="1027" spans="1:9" ht="15" hidden="1" thickBot="1" x14ac:dyDescent="0.35">
      <c r="A1027" s="23" t="s">
        <v>996</v>
      </c>
      <c r="B1027" s="24" t="s">
        <v>1103</v>
      </c>
      <c r="C1027" s="41">
        <v>2569336</v>
      </c>
      <c r="D1027" s="25"/>
      <c r="E1027" s="50">
        <v>434270</v>
      </c>
      <c r="F1027" s="39" t="str">
        <f t="shared" si="48"/>
        <v/>
      </c>
      <c r="G1027" s="59" t="str">
        <f t="shared" si="49"/>
        <v/>
      </c>
      <c r="H1027" s="59" t="str">
        <f t="shared" si="50"/>
        <v/>
      </c>
      <c r="I1027" s="26"/>
    </row>
    <row r="1028" spans="1:9" ht="15" hidden="1" thickBot="1" x14ac:dyDescent="0.35">
      <c r="A1028" s="23" t="s">
        <v>1104</v>
      </c>
      <c r="B1028" s="24" t="s">
        <v>1105</v>
      </c>
      <c r="C1028" s="41">
        <v>17368</v>
      </c>
      <c r="D1028" s="25"/>
      <c r="E1028" s="50">
        <v>3358</v>
      </c>
      <c r="F1028" s="39" t="str">
        <f t="shared" si="48"/>
        <v/>
      </c>
      <c r="G1028" s="59" t="str">
        <f t="shared" si="49"/>
        <v/>
      </c>
      <c r="H1028" s="59" t="str">
        <f t="shared" si="50"/>
        <v/>
      </c>
      <c r="I1028" s="26"/>
    </row>
    <row r="1029" spans="1:9" ht="15" hidden="1" thickBot="1" x14ac:dyDescent="0.35">
      <c r="A1029" s="23" t="s">
        <v>1104</v>
      </c>
      <c r="B1029" s="24" t="s">
        <v>1106</v>
      </c>
      <c r="C1029" s="41">
        <v>18083</v>
      </c>
      <c r="D1029" s="25"/>
      <c r="E1029" s="50">
        <v>3281</v>
      </c>
      <c r="F1029" s="39" t="str">
        <f t="shared" si="48"/>
        <v/>
      </c>
      <c r="G1029" s="59" t="str">
        <f t="shared" si="49"/>
        <v/>
      </c>
      <c r="H1029" s="59" t="str">
        <f t="shared" si="50"/>
        <v/>
      </c>
      <c r="I1029" s="26"/>
    </row>
    <row r="1030" spans="1:9" ht="15" hidden="1" thickBot="1" x14ac:dyDescent="0.35">
      <c r="A1030" s="23" t="s">
        <v>1104</v>
      </c>
      <c r="B1030" s="24" t="s">
        <v>1107</v>
      </c>
      <c r="C1030" s="41">
        <v>20726</v>
      </c>
      <c r="D1030" s="25"/>
      <c r="E1030" s="50">
        <v>2659</v>
      </c>
      <c r="F1030" s="39" t="str">
        <f t="shared" si="48"/>
        <v/>
      </c>
      <c r="G1030" s="59" t="str">
        <f t="shared" si="49"/>
        <v/>
      </c>
      <c r="H1030" s="59" t="str">
        <f t="shared" si="50"/>
        <v/>
      </c>
      <c r="I1030" s="26"/>
    </row>
    <row r="1031" spans="1:9" ht="15" hidden="1" thickBot="1" x14ac:dyDescent="0.35">
      <c r="A1031" s="23" t="s">
        <v>1104</v>
      </c>
      <c r="B1031" s="24" t="s">
        <v>1108</v>
      </c>
      <c r="C1031" s="41">
        <v>7161</v>
      </c>
      <c r="D1031" s="25"/>
      <c r="E1031" s="50">
        <v>1495</v>
      </c>
      <c r="F1031" s="39" t="str">
        <f t="shared" si="48"/>
        <v/>
      </c>
      <c r="G1031" s="59" t="str">
        <f t="shared" si="49"/>
        <v/>
      </c>
      <c r="H1031" s="59" t="str">
        <f t="shared" si="50"/>
        <v/>
      </c>
      <c r="I1031" s="26"/>
    </row>
    <row r="1032" spans="1:9" ht="15" hidden="1" thickBot="1" x14ac:dyDescent="0.35">
      <c r="A1032" s="23" t="s">
        <v>1104</v>
      </c>
      <c r="B1032" s="24" t="s">
        <v>1109</v>
      </c>
      <c r="C1032" s="41">
        <v>38819</v>
      </c>
      <c r="D1032" s="25"/>
      <c r="E1032" s="50">
        <v>7343</v>
      </c>
      <c r="F1032" s="39" t="str">
        <f t="shared" si="48"/>
        <v/>
      </c>
      <c r="G1032" s="59" t="str">
        <f t="shared" si="49"/>
        <v/>
      </c>
      <c r="H1032" s="59" t="str">
        <f t="shared" si="50"/>
        <v/>
      </c>
      <c r="I1032" s="26"/>
    </row>
    <row r="1033" spans="1:9" ht="15" hidden="1" thickBot="1" x14ac:dyDescent="0.35">
      <c r="A1033" s="23" t="s">
        <v>1104</v>
      </c>
      <c r="B1033" s="24" t="s">
        <v>1110</v>
      </c>
      <c r="C1033" s="41">
        <v>11018</v>
      </c>
      <c r="D1033" s="25"/>
      <c r="E1033" s="50">
        <v>1794</v>
      </c>
      <c r="F1033" s="39" t="str">
        <f t="shared" si="48"/>
        <v/>
      </c>
      <c r="G1033" s="59" t="str">
        <f t="shared" si="49"/>
        <v/>
      </c>
      <c r="H1033" s="59" t="str">
        <f t="shared" si="50"/>
        <v/>
      </c>
      <c r="I1033" s="26"/>
    </row>
    <row r="1034" spans="1:9" ht="15" hidden="1" thickBot="1" x14ac:dyDescent="0.35">
      <c r="A1034" s="23" t="s">
        <v>1104</v>
      </c>
      <c r="B1034" s="24" t="s">
        <v>1111</v>
      </c>
      <c r="C1034" s="41">
        <v>24386</v>
      </c>
      <c r="D1034" s="25"/>
      <c r="E1034" s="50">
        <v>5364</v>
      </c>
      <c r="F1034" s="39" t="str">
        <f t="shared" si="48"/>
        <v/>
      </c>
      <c r="G1034" s="59" t="str">
        <f t="shared" si="49"/>
        <v/>
      </c>
      <c r="H1034" s="59" t="str">
        <f t="shared" si="50"/>
        <v/>
      </c>
      <c r="I1034" s="26"/>
    </row>
    <row r="1035" spans="1:9" ht="15" hidden="1" thickBot="1" x14ac:dyDescent="0.35">
      <c r="A1035" s="23" t="s">
        <v>1104</v>
      </c>
      <c r="B1035" s="24" t="s">
        <v>1112</v>
      </c>
      <c r="C1035" s="41">
        <v>118965</v>
      </c>
      <c r="D1035" s="25"/>
      <c r="E1035" s="50">
        <v>12180</v>
      </c>
      <c r="F1035" s="39" t="str">
        <f t="shared" si="48"/>
        <v/>
      </c>
      <c r="G1035" s="59" t="str">
        <f t="shared" si="49"/>
        <v/>
      </c>
      <c r="H1035" s="59" t="str">
        <f t="shared" si="50"/>
        <v/>
      </c>
      <c r="I1035" s="26"/>
    </row>
    <row r="1036" spans="1:9" ht="15" hidden="1" thickBot="1" x14ac:dyDescent="0.35">
      <c r="A1036" s="23" t="s">
        <v>1104</v>
      </c>
      <c r="B1036" s="24" t="s">
        <v>1113</v>
      </c>
      <c r="C1036" s="41">
        <v>17864</v>
      </c>
      <c r="D1036" s="25"/>
      <c r="E1036" s="50">
        <v>2811</v>
      </c>
      <c r="F1036" s="39" t="str">
        <f t="shared" si="48"/>
        <v/>
      </c>
      <c r="G1036" s="59" t="str">
        <f t="shared" si="49"/>
        <v/>
      </c>
      <c r="H1036" s="59" t="str">
        <f t="shared" si="50"/>
        <v/>
      </c>
      <c r="I1036" s="26"/>
    </row>
    <row r="1037" spans="1:9" ht="15" hidden="1" thickBot="1" x14ac:dyDescent="0.35">
      <c r="A1037" s="23" t="s">
        <v>1104</v>
      </c>
      <c r="B1037" s="24" t="s">
        <v>1114</v>
      </c>
      <c r="C1037" s="41">
        <v>42538</v>
      </c>
      <c r="D1037" s="25"/>
      <c r="E1037" s="50">
        <v>8548</v>
      </c>
      <c r="F1037" s="39" t="str">
        <f t="shared" si="48"/>
        <v/>
      </c>
      <c r="G1037" s="59" t="str">
        <f t="shared" si="49"/>
        <v/>
      </c>
      <c r="H1037" s="59" t="str">
        <f t="shared" si="50"/>
        <v/>
      </c>
      <c r="I1037" s="26"/>
    </row>
    <row r="1038" spans="1:9" ht="15" hidden="1" thickBot="1" x14ac:dyDescent="0.35">
      <c r="A1038" s="23" t="s">
        <v>1104</v>
      </c>
      <c r="B1038" s="24" t="s">
        <v>1115</v>
      </c>
      <c r="C1038" s="41">
        <v>26589</v>
      </c>
      <c r="D1038" s="25"/>
      <c r="E1038" s="50">
        <v>4858</v>
      </c>
      <c r="F1038" s="39" t="str">
        <f t="shared" si="48"/>
        <v/>
      </c>
      <c r="G1038" s="59" t="str">
        <f t="shared" si="49"/>
        <v/>
      </c>
      <c r="H1038" s="59" t="str">
        <f t="shared" si="50"/>
        <v/>
      </c>
      <c r="I1038" s="26"/>
    </row>
    <row r="1039" spans="1:9" ht="15" hidden="1" thickBot="1" x14ac:dyDescent="0.35">
      <c r="A1039" s="23" t="s">
        <v>1104</v>
      </c>
      <c r="B1039" s="24" t="s">
        <v>1116</v>
      </c>
      <c r="C1039" s="41">
        <v>7761</v>
      </c>
      <c r="D1039" s="25"/>
      <c r="E1039" s="50">
        <v>1255</v>
      </c>
      <c r="F1039" s="39" t="str">
        <f t="shared" si="48"/>
        <v/>
      </c>
      <c r="G1039" s="59" t="str">
        <f t="shared" si="49"/>
        <v/>
      </c>
      <c r="H1039" s="59" t="str">
        <f t="shared" si="50"/>
        <v/>
      </c>
      <c r="I1039" s="26"/>
    </row>
    <row r="1040" spans="1:9" ht="15" hidden="1" thickBot="1" x14ac:dyDescent="0.35">
      <c r="A1040" s="23" t="s">
        <v>1104</v>
      </c>
      <c r="B1040" s="24" t="s">
        <v>1117</v>
      </c>
      <c r="C1040" s="41">
        <v>12233</v>
      </c>
      <c r="D1040" s="25"/>
      <c r="E1040" s="50">
        <v>2587</v>
      </c>
      <c r="F1040" s="39" t="str">
        <f t="shared" si="48"/>
        <v/>
      </c>
      <c r="G1040" s="59" t="str">
        <f t="shared" si="49"/>
        <v/>
      </c>
      <c r="H1040" s="59" t="str">
        <f t="shared" si="50"/>
        <v/>
      </c>
      <c r="I1040" s="26"/>
    </row>
    <row r="1041" spans="1:9" ht="15" hidden="1" thickBot="1" x14ac:dyDescent="0.35">
      <c r="A1041" s="23" t="s">
        <v>1104</v>
      </c>
      <c r="B1041" s="24" t="s">
        <v>1118</v>
      </c>
      <c r="C1041" s="41">
        <v>17745</v>
      </c>
      <c r="D1041" s="25"/>
      <c r="E1041" s="50">
        <v>3773</v>
      </c>
      <c r="F1041" s="39" t="str">
        <f t="shared" si="48"/>
        <v/>
      </c>
      <c r="G1041" s="59" t="str">
        <f t="shared" si="49"/>
        <v/>
      </c>
      <c r="H1041" s="59" t="str">
        <f t="shared" si="50"/>
        <v/>
      </c>
      <c r="I1041" s="26"/>
    </row>
    <row r="1042" spans="1:9" ht="15" hidden="1" thickBot="1" x14ac:dyDescent="0.35">
      <c r="A1042" s="23" t="s">
        <v>1104</v>
      </c>
      <c r="B1042" s="24" t="s">
        <v>1119</v>
      </c>
      <c r="C1042" s="41">
        <v>74331</v>
      </c>
      <c r="D1042" s="25"/>
      <c r="E1042" s="50">
        <v>9865</v>
      </c>
      <c r="F1042" s="39" t="str">
        <f t="shared" si="48"/>
        <v/>
      </c>
      <c r="G1042" s="59" t="str">
        <f t="shared" si="49"/>
        <v/>
      </c>
      <c r="H1042" s="59" t="str">
        <f t="shared" si="50"/>
        <v/>
      </c>
      <c r="I1042" s="26"/>
    </row>
    <row r="1043" spans="1:9" ht="15" hidden="1" thickBot="1" x14ac:dyDescent="0.35">
      <c r="A1043" s="23" t="s">
        <v>1104</v>
      </c>
      <c r="B1043" s="24" t="s">
        <v>1120</v>
      </c>
      <c r="C1043" s="41">
        <v>11274</v>
      </c>
      <c r="D1043" s="25"/>
      <c r="E1043" s="50">
        <v>1997</v>
      </c>
      <c r="F1043" s="39" t="str">
        <f t="shared" si="48"/>
        <v/>
      </c>
      <c r="G1043" s="59" t="str">
        <f t="shared" si="49"/>
        <v/>
      </c>
      <c r="H1043" s="59" t="str">
        <f t="shared" si="50"/>
        <v/>
      </c>
      <c r="I1043" s="26"/>
    </row>
    <row r="1044" spans="1:9" ht="15" hidden="1" thickBot="1" x14ac:dyDescent="0.35">
      <c r="A1044" s="23" t="s">
        <v>1104</v>
      </c>
      <c r="B1044" s="24" t="s">
        <v>1121</v>
      </c>
      <c r="C1044" s="41">
        <v>11930</v>
      </c>
      <c r="D1044" s="25"/>
      <c r="E1044" s="50">
        <v>2506</v>
      </c>
      <c r="F1044" s="39" t="str">
        <f t="shared" si="48"/>
        <v/>
      </c>
      <c r="G1044" s="59" t="str">
        <f t="shared" si="49"/>
        <v/>
      </c>
      <c r="H1044" s="59" t="str">
        <f t="shared" si="50"/>
        <v/>
      </c>
      <c r="I1044" s="26"/>
    </row>
    <row r="1045" spans="1:9" ht="15" hidden="1" thickBot="1" x14ac:dyDescent="0.35">
      <c r="A1045" s="23" t="s">
        <v>1104</v>
      </c>
      <c r="B1045" s="24" t="s">
        <v>1122</v>
      </c>
      <c r="C1045" s="41">
        <v>35030</v>
      </c>
      <c r="D1045" s="25"/>
      <c r="E1045" s="50">
        <v>5433</v>
      </c>
      <c r="F1045" s="39" t="str">
        <f t="shared" si="48"/>
        <v/>
      </c>
      <c r="G1045" s="59" t="str">
        <f t="shared" si="49"/>
        <v/>
      </c>
      <c r="H1045" s="59" t="str">
        <f t="shared" si="50"/>
        <v/>
      </c>
      <c r="I1045" s="26"/>
    </row>
    <row r="1046" spans="1:9" ht="15" hidden="1" thickBot="1" x14ac:dyDescent="0.35">
      <c r="A1046" s="23" t="s">
        <v>1104</v>
      </c>
      <c r="B1046" s="24" t="s">
        <v>1123</v>
      </c>
      <c r="C1046" s="41">
        <v>84522</v>
      </c>
      <c r="D1046" s="25"/>
      <c r="E1046" s="50">
        <v>9737</v>
      </c>
      <c r="F1046" s="39" t="str">
        <f t="shared" si="48"/>
        <v/>
      </c>
      <c r="G1046" s="59" t="str">
        <f t="shared" si="49"/>
        <v/>
      </c>
      <c r="H1046" s="59" t="str">
        <f t="shared" si="50"/>
        <v/>
      </c>
      <c r="I1046" s="26"/>
    </row>
    <row r="1047" spans="1:9" ht="15" hidden="1" thickBot="1" x14ac:dyDescent="0.35">
      <c r="A1047" s="23" t="s">
        <v>1104</v>
      </c>
      <c r="B1047" s="24" t="s">
        <v>1124</v>
      </c>
      <c r="C1047" s="41">
        <v>4427</v>
      </c>
      <c r="D1047" s="25"/>
      <c r="E1047" s="50">
        <v>940</v>
      </c>
      <c r="F1047" s="39" t="str">
        <f t="shared" si="48"/>
        <v/>
      </c>
      <c r="G1047" s="59" t="str">
        <f t="shared" si="49"/>
        <v/>
      </c>
      <c r="H1047" s="59" t="str">
        <f t="shared" si="50"/>
        <v/>
      </c>
      <c r="I1047" s="26"/>
    </row>
    <row r="1048" spans="1:9" ht="15" hidden="1" thickBot="1" x14ac:dyDescent="0.35">
      <c r="A1048" s="23" t="s">
        <v>1104</v>
      </c>
      <c r="B1048" s="24" t="s">
        <v>1125</v>
      </c>
      <c r="C1048" s="41">
        <v>9484</v>
      </c>
      <c r="D1048" s="25"/>
      <c r="E1048" s="50">
        <v>1580</v>
      </c>
      <c r="F1048" s="39" t="str">
        <f t="shared" si="48"/>
        <v/>
      </c>
      <c r="G1048" s="59" t="str">
        <f t="shared" si="49"/>
        <v/>
      </c>
      <c r="H1048" s="59" t="str">
        <f t="shared" si="50"/>
        <v/>
      </c>
      <c r="I1048" s="26"/>
    </row>
    <row r="1049" spans="1:9" ht="15" hidden="1" thickBot="1" x14ac:dyDescent="0.35">
      <c r="A1049" s="23" t="s">
        <v>1104</v>
      </c>
      <c r="B1049" s="24" t="s">
        <v>1126</v>
      </c>
      <c r="C1049" s="41">
        <v>24400</v>
      </c>
      <c r="D1049" s="25"/>
      <c r="E1049" s="50">
        <v>4736</v>
      </c>
      <c r="F1049" s="39" t="str">
        <f t="shared" si="48"/>
        <v/>
      </c>
      <c r="G1049" s="59" t="str">
        <f t="shared" si="49"/>
        <v/>
      </c>
      <c r="H1049" s="59" t="str">
        <f t="shared" si="50"/>
        <v/>
      </c>
      <c r="I1049" s="26"/>
    </row>
    <row r="1050" spans="1:9" ht="15" hidden="1" thickBot="1" x14ac:dyDescent="0.35">
      <c r="A1050" s="23" t="s">
        <v>1104</v>
      </c>
      <c r="B1050" s="24" t="s">
        <v>1127</v>
      </c>
      <c r="C1050" s="41">
        <v>13494</v>
      </c>
      <c r="D1050" s="25"/>
      <c r="E1050" s="50">
        <v>3040</v>
      </c>
      <c r="F1050" s="39" t="str">
        <f t="shared" si="48"/>
        <v/>
      </c>
      <c r="G1050" s="59" t="str">
        <f t="shared" si="49"/>
        <v/>
      </c>
      <c r="H1050" s="59" t="str">
        <f t="shared" si="50"/>
        <v/>
      </c>
      <c r="I1050" s="26"/>
    </row>
    <row r="1051" spans="1:9" ht="15" hidden="1" thickBot="1" x14ac:dyDescent="0.35">
      <c r="A1051" s="23" t="s">
        <v>1104</v>
      </c>
      <c r="B1051" s="24" t="s">
        <v>1128</v>
      </c>
      <c r="C1051" s="41">
        <v>56290</v>
      </c>
      <c r="D1051" s="25"/>
      <c r="E1051" s="50">
        <v>8727</v>
      </c>
      <c r="F1051" s="39" t="str">
        <f t="shared" si="48"/>
        <v/>
      </c>
      <c r="G1051" s="59" t="str">
        <f t="shared" si="49"/>
        <v/>
      </c>
      <c r="H1051" s="59" t="str">
        <f t="shared" si="50"/>
        <v/>
      </c>
      <c r="I1051" s="26"/>
    </row>
    <row r="1052" spans="1:9" ht="15" hidden="1" thickBot="1" x14ac:dyDescent="0.35">
      <c r="A1052" s="23" t="s">
        <v>1104</v>
      </c>
      <c r="B1052" s="24" t="s">
        <v>1129</v>
      </c>
      <c r="C1052" s="41">
        <v>32897</v>
      </c>
      <c r="D1052" s="25"/>
      <c r="E1052" s="50">
        <v>5044</v>
      </c>
      <c r="F1052" s="39" t="str">
        <f t="shared" si="48"/>
        <v/>
      </c>
      <c r="G1052" s="59" t="str">
        <f t="shared" si="49"/>
        <v/>
      </c>
      <c r="H1052" s="59" t="str">
        <f t="shared" si="50"/>
        <v/>
      </c>
      <c r="I1052" s="26"/>
    </row>
    <row r="1053" spans="1:9" ht="15" hidden="1" thickBot="1" x14ac:dyDescent="0.35">
      <c r="A1053" s="23" t="s">
        <v>1104</v>
      </c>
      <c r="B1053" s="24" t="s">
        <v>1130</v>
      </c>
      <c r="C1053" s="41">
        <v>17395</v>
      </c>
      <c r="D1053" s="25"/>
      <c r="E1053" s="50">
        <v>3512</v>
      </c>
      <c r="F1053" s="39" t="str">
        <f t="shared" si="48"/>
        <v/>
      </c>
      <c r="G1053" s="59" t="str">
        <f t="shared" si="49"/>
        <v/>
      </c>
      <c r="H1053" s="59" t="str">
        <f t="shared" si="50"/>
        <v/>
      </c>
      <c r="I1053" s="26"/>
    </row>
    <row r="1054" spans="1:9" ht="15" hidden="1" thickBot="1" x14ac:dyDescent="0.35">
      <c r="A1054" s="23" t="s">
        <v>1104</v>
      </c>
      <c r="B1054" s="24" t="s">
        <v>1131</v>
      </c>
      <c r="C1054" s="41">
        <v>8872</v>
      </c>
      <c r="D1054" s="25"/>
      <c r="E1054" s="50">
        <v>1994</v>
      </c>
      <c r="F1054" s="39" t="str">
        <f t="shared" si="48"/>
        <v/>
      </c>
      <c r="G1054" s="59" t="str">
        <f t="shared" si="49"/>
        <v/>
      </c>
      <c r="H1054" s="59" t="str">
        <f t="shared" si="50"/>
        <v/>
      </c>
      <c r="I1054" s="26"/>
    </row>
    <row r="1055" spans="1:9" ht="15" hidden="1" thickBot="1" x14ac:dyDescent="0.35">
      <c r="A1055" s="23" t="s">
        <v>1104</v>
      </c>
      <c r="B1055" s="24" t="s">
        <v>1132</v>
      </c>
      <c r="C1055" s="41">
        <v>7813</v>
      </c>
      <c r="D1055" s="25"/>
      <c r="E1055" s="50">
        <v>1695</v>
      </c>
      <c r="F1055" s="39" t="str">
        <f t="shared" si="48"/>
        <v/>
      </c>
      <c r="G1055" s="59" t="str">
        <f t="shared" si="49"/>
        <v/>
      </c>
      <c r="H1055" s="59" t="str">
        <f t="shared" si="50"/>
        <v/>
      </c>
      <c r="I1055" s="26"/>
    </row>
    <row r="1056" spans="1:9" ht="15" hidden="1" thickBot="1" x14ac:dyDescent="0.35">
      <c r="A1056" s="23" t="s">
        <v>1104</v>
      </c>
      <c r="B1056" s="24" t="s">
        <v>1133</v>
      </c>
      <c r="C1056" s="41">
        <v>5749</v>
      </c>
      <c r="D1056" s="25"/>
      <c r="E1056" s="50">
        <v>1350</v>
      </c>
      <c r="F1056" s="39" t="str">
        <f t="shared" si="48"/>
        <v/>
      </c>
      <c r="G1056" s="59" t="str">
        <f t="shared" si="49"/>
        <v/>
      </c>
      <c r="H1056" s="59" t="str">
        <f t="shared" si="50"/>
        <v/>
      </c>
      <c r="I1056" s="26"/>
    </row>
    <row r="1057" spans="1:9" ht="15" hidden="1" thickBot="1" x14ac:dyDescent="0.35">
      <c r="A1057" s="23" t="s">
        <v>1104</v>
      </c>
      <c r="B1057" s="24" t="s">
        <v>1134</v>
      </c>
      <c r="C1057" s="41">
        <v>91859</v>
      </c>
      <c r="D1057" s="25"/>
      <c r="E1057" s="50">
        <v>15639</v>
      </c>
      <c r="F1057" s="39" t="str">
        <f t="shared" si="48"/>
        <v/>
      </c>
      <c r="G1057" s="59" t="str">
        <f t="shared" si="49"/>
        <v/>
      </c>
      <c r="H1057" s="59" t="str">
        <f t="shared" si="50"/>
        <v/>
      </c>
      <c r="I1057" s="26"/>
    </row>
    <row r="1058" spans="1:9" ht="15" hidden="1" thickBot="1" x14ac:dyDescent="0.35">
      <c r="A1058" s="23" t="s">
        <v>1104</v>
      </c>
      <c r="B1058" s="24" t="s">
        <v>1135</v>
      </c>
      <c r="C1058" s="41">
        <v>11328</v>
      </c>
      <c r="D1058" s="25"/>
      <c r="E1058" s="50">
        <v>2043</v>
      </c>
      <c r="F1058" s="39" t="str">
        <f t="shared" si="48"/>
        <v/>
      </c>
      <c r="G1058" s="59" t="str">
        <f t="shared" si="49"/>
        <v/>
      </c>
      <c r="H1058" s="59" t="str">
        <f t="shared" si="50"/>
        <v/>
      </c>
      <c r="I1058" s="26"/>
    </row>
    <row r="1059" spans="1:9" ht="15" hidden="1" thickBot="1" x14ac:dyDescent="0.35">
      <c r="A1059" s="23" t="s">
        <v>1104</v>
      </c>
      <c r="B1059" s="24" t="s">
        <v>1136</v>
      </c>
      <c r="C1059" s="41">
        <v>5839</v>
      </c>
      <c r="D1059" s="25"/>
      <c r="E1059" s="50">
        <v>970</v>
      </c>
      <c r="F1059" s="39" t="str">
        <f t="shared" si="48"/>
        <v/>
      </c>
      <c r="G1059" s="59" t="str">
        <f t="shared" si="49"/>
        <v/>
      </c>
      <c r="H1059" s="59" t="str">
        <f t="shared" si="50"/>
        <v/>
      </c>
      <c r="I1059" s="26"/>
    </row>
    <row r="1060" spans="1:9" ht="15" hidden="1" thickBot="1" x14ac:dyDescent="0.35">
      <c r="A1060" s="23" t="s">
        <v>1104</v>
      </c>
      <c r="B1060" s="24" t="s">
        <v>1137</v>
      </c>
      <c r="C1060" s="41">
        <v>12975</v>
      </c>
      <c r="D1060" s="25"/>
      <c r="E1060" s="50">
        <v>2674</v>
      </c>
      <c r="F1060" s="39" t="str">
        <f t="shared" si="48"/>
        <v/>
      </c>
      <c r="G1060" s="59" t="str">
        <f t="shared" si="49"/>
        <v/>
      </c>
      <c r="H1060" s="59" t="str">
        <f t="shared" si="50"/>
        <v/>
      </c>
      <c r="I1060" s="26"/>
    </row>
    <row r="1061" spans="1:9" ht="15" hidden="1" thickBot="1" x14ac:dyDescent="0.35">
      <c r="A1061" s="23" t="s">
        <v>1104</v>
      </c>
      <c r="B1061" s="24" t="s">
        <v>1138</v>
      </c>
      <c r="C1061" s="41">
        <v>283633</v>
      </c>
      <c r="D1061" s="25"/>
      <c r="E1061" s="50">
        <v>31018</v>
      </c>
      <c r="F1061" s="39" t="str">
        <f t="shared" si="48"/>
        <v/>
      </c>
      <c r="G1061" s="59" t="str">
        <f t="shared" si="49"/>
        <v/>
      </c>
      <c r="H1061" s="59" t="str">
        <f t="shared" si="50"/>
        <v/>
      </c>
      <c r="I1061" s="26"/>
    </row>
    <row r="1062" spans="1:9" ht="15" hidden="1" thickBot="1" x14ac:dyDescent="0.35">
      <c r="A1062" s="23" t="s">
        <v>1104</v>
      </c>
      <c r="B1062" s="24" t="s">
        <v>1139</v>
      </c>
      <c r="C1062" s="41">
        <v>12492</v>
      </c>
      <c r="D1062" s="25"/>
      <c r="E1062" s="50">
        <v>2510</v>
      </c>
      <c r="F1062" s="39" t="str">
        <f t="shared" si="48"/>
        <v/>
      </c>
      <c r="G1062" s="59" t="str">
        <f t="shared" si="49"/>
        <v/>
      </c>
      <c r="H1062" s="59" t="str">
        <f t="shared" si="50"/>
        <v/>
      </c>
      <c r="I1062" s="26"/>
    </row>
    <row r="1063" spans="1:9" ht="15" hidden="1" thickBot="1" x14ac:dyDescent="0.35">
      <c r="A1063" s="23" t="s">
        <v>1104</v>
      </c>
      <c r="B1063" s="24" t="s">
        <v>1140</v>
      </c>
      <c r="C1063" s="41">
        <v>33683</v>
      </c>
      <c r="D1063" s="25"/>
      <c r="E1063" s="50">
        <v>7598</v>
      </c>
      <c r="F1063" s="39" t="str">
        <f t="shared" si="48"/>
        <v/>
      </c>
      <c r="G1063" s="59" t="str">
        <f t="shared" si="49"/>
        <v/>
      </c>
      <c r="H1063" s="59" t="str">
        <f t="shared" si="50"/>
        <v/>
      </c>
      <c r="I1063" s="26"/>
    </row>
    <row r="1064" spans="1:9" ht="15" hidden="1" thickBot="1" x14ac:dyDescent="0.35">
      <c r="A1064" s="23" t="s">
        <v>1104</v>
      </c>
      <c r="B1064" s="24" t="s">
        <v>1141</v>
      </c>
      <c r="C1064" s="41">
        <v>44530</v>
      </c>
      <c r="D1064" s="25"/>
      <c r="E1064" s="50">
        <v>8220</v>
      </c>
      <c r="F1064" s="39" t="str">
        <f t="shared" si="48"/>
        <v/>
      </c>
      <c r="G1064" s="59" t="str">
        <f t="shared" si="49"/>
        <v/>
      </c>
      <c r="H1064" s="59" t="str">
        <f t="shared" si="50"/>
        <v/>
      </c>
      <c r="I1064" s="26"/>
    </row>
    <row r="1065" spans="1:9" ht="15" hidden="1" thickBot="1" x14ac:dyDescent="0.35">
      <c r="A1065" s="23" t="s">
        <v>1104</v>
      </c>
      <c r="B1065" s="24" t="s">
        <v>1142</v>
      </c>
      <c r="C1065" s="41">
        <v>5332</v>
      </c>
      <c r="D1065" s="25"/>
      <c r="E1065" s="50">
        <v>1318</v>
      </c>
      <c r="F1065" s="39" t="str">
        <f t="shared" si="48"/>
        <v/>
      </c>
      <c r="G1065" s="59" t="str">
        <f t="shared" si="49"/>
        <v/>
      </c>
      <c r="H1065" s="59" t="str">
        <f t="shared" si="50"/>
        <v/>
      </c>
      <c r="I1065" s="26"/>
    </row>
    <row r="1066" spans="1:9" ht="15" hidden="1" thickBot="1" x14ac:dyDescent="0.35">
      <c r="A1066" s="23" t="s">
        <v>1104</v>
      </c>
      <c r="B1066" s="24" t="s">
        <v>1143</v>
      </c>
      <c r="C1066" s="41">
        <v>7680</v>
      </c>
      <c r="D1066" s="25"/>
      <c r="E1066" s="50">
        <v>740</v>
      </c>
      <c r="F1066" s="39" t="str">
        <f t="shared" si="48"/>
        <v/>
      </c>
      <c r="G1066" s="59" t="str">
        <f t="shared" si="49"/>
        <v/>
      </c>
      <c r="H1066" s="59" t="str">
        <f t="shared" si="50"/>
        <v/>
      </c>
      <c r="I1066" s="26"/>
    </row>
    <row r="1067" spans="1:9" ht="15" hidden="1" thickBot="1" x14ac:dyDescent="0.35">
      <c r="A1067" s="23" t="s">
        <v>1104</v>
      </c>
      <c r="B1067" s="24" t="s">
        <v>1144</v>
      </c>
      <c r="C1067" s="41">
        <v>15594</v>
      </c>
      <c r="D1067" s="25"/>
      <c r="E1067" s="50">
        <v>2809</v>
      </c>
      <c r="F1067" s="39" t="str">
        <f t="shared" si="48"/>
        <v/>
      </c>
      <c r="G1067" s="59" t="str">
        <f t="shared" si="49"/>
        <v/>
      </c>
      <c r="H1067" s="59" t="str">
        <f t="shared" si="50"/>
        <v/>
      </c>
      <c r="I1067" s="26"/>
    </row>
    <row r="1068" spans="1:9" ht="15" hidden="1" thickBot="1" x14ac:dyDescent="0.35">
      <c r="A1068" s="23" t="s">
        <v>1104</v>
      </c>
      <c r="B1068" s="24" t="s">
        <v>1145</v>
      </c>
      <c r="C1068" s="41">
        <v>22228</v>
      </c>
      <c r="D1068" s="25"/>
      <c r="E1068" s="50">
        <v>2947</v>
      </c>
      <c r="F1068" s="39" t="str">
        <f t="shared" si="48"/>
        <v/>
      </c>
      <c r="G1068" s="59" t="str">
        <f t="shared" si="49"/>
        <v/>
      </c>
      <c r="H1068" s="59" t="str">
        <f t="shared" si="50"/>
        <v/>
      </c>
      <c r="I1068" s="26"/>
    </row>
    <row r="1069" spans="1:9" ht="15" hidden="1" thickBot="1" x14ac:dyDescent="0.35">
      <c r="A1069" s="23" t="s">
        <v>1104</v>
      </c>
      <c r="B1069" s="24" t="s">
        <v>1146</v>
      </c>
      <c r="C1069" s="41">
        <v>33399</v>
      </c>
      <c r="D1069" s="25"/>
      <c r="E1069" s="50">
        <v>5969</v>
      </c>
      <c r="F1069" s="39" t="str">
        <f t="shared" si="48"/>
        <v/>
      </c>
      <c r="G1069" s="59" t="str">
        <f t="shared" si="49"/>
        <v/>
      </c>
      <c r="H1069" s="59" t="str">
        <f t="shared" si="50"/>
        <v/>
      </c>
      <c r="I1069" s="26"/>
    </row>
    <row r="1070" spans="1:9" ht="15" hidden="1" thickBot="1" x14ac:dyDescent="0.35">
      <c r="A1070" s="23" t="s">
        <v>1104</v>
      </c>
      <c r="B1070" s="24" t="s">
        <v>1147</v>
      </c>
      <c r="C1070" s="41">
        <v>23428</v>
      </c>
      <c r="D1070" s="25"/>
      <c r="E1070" s="50">
        <v>4857</v>
      </c>
      <c r="F1070" s="39" t="str">
        <f t="shared" si="48"/>
        <v/>
      </c>
      <c r="G1070" s="59" t="str">
        <f t="shared" si="49"/>
        <v/>
      </c>
      <c r="H1070" s="59" t="str">
        <f t="shared" si="50"/>
        <v/>
      </c>
      <c r="I1070" s="26"/>
    </row>
    <row r="1071" spans="1:9" ht="15" hidden="1" thickBot="1" x14ac:dyDescent="0.35">
      <c r="A1071" s="23" t="s">
        <v>1104</v>
      </c>
      <c r="B1071" s="24" t="s">
        <v>1148</v>
      </c>
      <c r="C1071" s="41">
        <v>10178</v>
      </c>
      <c r="D1071" s="25"/>
      <c r="E1071" s="50">
        <v>2105</v>
      </c>
      <c r="F1071" s="39" t="str">
        <f t="shared" si="48"/>
        <v/>
      </c>
      <c r="G1071" s="59" t="str">
        <f t="shared" si="49"/>
        <v/>
      </c>
      <c r="H1071" s="59" t="str">
        <f t="shared" si="50"/>
        <v/>
      </c>
      <c r="I1071" s="26"/>
    </row>
    <row r="1072" spans="1:9" ht="15" hidden="1" thickBot="1" x14ac:dyDescent="0.35">
      <c r="A1072" s="23" t="s">
        <v>1104</v>
      </c>
      <c r="B1072" s="24" t="s">
        <v>1149</v>
      </c>
      <c r="C1072" s="41">
        <v>32923</v>
      </c>
      <c r="D1072" s="25"/>
      <c r="E1072" s="50">
        <v>6837</v>
      </c>
      <c r="F1072" s="39" t="str">
        <f t="shared" si="48"/>
        <v/>
      </c>
      <c r="G1072" s="59" t="str">
        <f t="shared" si="49"/>
        <v/>
      </c>
      <c r="H1072" s="59" t="str">
        <f t="shared" si="50"/>
        <v/>
      </c>
      <c r="I1072" s="26"/>
    </row>
    <row r="1073" spans="1:9" ht="15" hidden="1" thickBot="1" x14ac:dyDescent="0.35">
      <c r="A1073" s="23" t="s">
        <v>1104</v>
      </c>
      <c r="B1073" s="24" t="s">
        <v>1150</v>
      </c>
      <c r="C1073" s="41">
        <v>8253</v>
      </c>
      <c r="D1073" s="25"/>
      <c r="E1073" s="50">
        <v>1580</v>
      </c>
      <c r="F1073" s="39" t="str">
        <f t="shared" si="48"/>
        <v/>
      </c>
      <c r="G1073" s="59" t="str">
        <f t="shared" si="49"/>
        <v/>
      </c>
      <c r="H1073" s="59" t="str">
        <f t="shared" si="50"/>
        <v/>
      </c>
      <c r="I1073" s="26"/>
    </row>
    <row r="1074" spans="1:9" ht="15" hidden="1" thickBot="1" x14ac:dyDescent="0.35">
      <c r="A1074" s="23" t="s">
        <v>1104</v>
      </c>
      <c r="B1074" s="24" t="s">
        <v>1151</v>
      </c>
      <c r="C1074" s="41">
        <v>95802</v>
      </c>
      <c r="D1074" s="25"/>
      <c r="E1074" s="50">
        <v>15325</v>
      </c>
      <c r="F1074" s="39" t="str">
        <f t="shared" si="48"/>
        <v/>
      </c>
      <c r="G1074" s="59" t="str">
        <f t="shared" si="49"/>
        <v/>
      </c>
      <c r="H1074" s="59" t="str">
        <f t="shared" si="50"/>
        <v/>
      </c>
      <c r="I1074" s="26"/>
    </row>
    <row r="1075" spans="1:9" ht="15" hidden="1" thickBot="1" x14ac:dyDescent="0.35">
      <c r="A1075" s="23" t="s">
        <v>1104</v>
      </c>
      <c r="B1075" s="24" t="s">
        <v>1152</v>
      </c>
      <c r="C1075" s="41">
        <v>24428</v>
      </c>
      <c r="D1075" s="25"/>
      <c r="E1075" s="50">
        <v>5656</v>
      </c>
      <c r="F1075" s="39" t="str">
        <f t="shared" si="48"/>
        <v/>
      </c>
      <c r="G1075" s="59" t="str">
        <f t="shared" si="49"/>
        <v/>
      </c>
      <c r="H1075" s="59" t="str">
        <f t="shared" si="50"/>
        <v/>
      </c>
      <c r="I1075" s="26"/>
    </row>
    <row r="1076" spans="1:9" ht="15" hidden="1" thickBot="1" x14ac:dyDescent="0.35">
      <c r="A1076" s="23" t="s">
        <v>1104</v>
      </c>
      <c r="B1076" s="24" t="s">
        <v>1153</v>
      </c>
      <c r="C1076" s="41">
        <v>16497</v>
      </c>
      <c r="D1076" s="25"/>
      <c r="E1076" s="50">
        <v>2892</v>
      </c>
      <c r="F1076" s="39" t="str">
        <f t="shared" si="48"/>
        <v/>
      </c>
      <c r="G1076" s="59" t="str">
        <f t="shared" si="49"/>
        <v/>
      </c>
      <c r="H1076" s="59" t="str">
        <f t="shared" si="50"/>
        <v/>
      </c>
      <c r="I1076" s="26"/>
    </row>
    <row r="1077" spans="1:9" ht="15" hidden="1" thickBot="1" x14ac:dyDescent="0.35">
      <c r="A1077" s="23" t="s">
        <v>1104</v>
      </c>
      <c r="B1077" s="24" t="s">
        <v>1154</v>
      </c>
      <c r="C1077" s="41">
        <v>16021</v>
      </c>
      <c r="D1077" s="25"/>
      <c r="E1077" s="50">
        <v>3094</v>
      </c>
      <c r="F1077" s="39" t="str">
        <f t="shared" si="48"/>
        <v/>
      </c>
      <c r="G1077" s="59" t="str">
        <f t="shared" si="49"/>
        <v/>
      </c>
      <c r="H1077" s="59" t="str">
        <f t="shared" si="50"/>
        <v/>
      </c>
      <c r="I1077" s="26"/>
    </row>
    <row r="1078" spans="1:9" ht="15" hidden="1" thickBot="1" x14ac:dyDescent="0.35">
      <c r="A1078" s="23" t="s">
        <v>1104</v>
      </c>
      <c r="B1078" s="24" t="s">
        <v>1155</v>
      </c>
      <c r="C1078" s="41">
        <v>42267</v>
      </c>
      <c r="D1078" s="25"/>
      <c r="E1078" s="50">
        <v>6601</v>
      </c>
      <c r="F1078" s="39" t="str">
        <f t="shared" si="48"/>
        <v/>
      </c>
      <c r="G1078" s="59" t="str">
        <f t="shared" si="49"/>
        <v/>
      </c>
      <c r="H1078" s="59" t="str">
        <f t="shared" si="50"/>
        <v/>
      </c>
      <c r="I1078" s="26"/>
    </row>
    <row r="1079" spans="1:9" ht="15" hidden="1" thickBot="1" x14ac:dyDescent="0.35">
      <c r="A1079" s="23" t="s">
        <v>1104</v>
      </c>
      <c r="B1079" s="24" t="s">
        <v>1156</v>
      </c>
      <c r="C1079" s="41">
        <v>14136</v>
      </c>
      <c r="D1079" s="25"/>
      <c r="E1079" s="50">
        <v>2139</v>
      </c>
      <c r="F1079" s="39" t="str">
        <f t="shared" si="48"/>
        <v/>
      </c>
      <c r="G1079" s="59" t="str">
        <f t="shared" si="49"/>
        <v/>
      </c>
      <c r="H1079" s="59" t="str">
        <f t="shared" si="50"/>
        <v/>
      </c>
      <c r="I1079" s="26"/>
    </row>
    <row r="1080" spans="1:9" ht="15" hidden="1" thickBot="1" x14ac:dyDescent="0.35">
      <c r="A1080" s="23" t="s">
        <v>1104</v>
      </c>
      <c r="B1080" s="24" t="s">
        <v>1157</v>
      </c>
      <c r="C1080" s="41">
        <v>4089</v>
      </c>
      <c r="D1080" s="25"/>
      <c r="E1080" s="50">
        <v>993</v>
      </c>
      <c r="F1080" s="39" t="str">
        <f t="shared" si="48"/>
        <v/>
      </c>
      <c r="G1080" s="59" t="str">
        <f t="shared" si="49"/>
        <v/>
      </c>
      <c r="H1080" s="59" t="str">
        <f t="shared" si="50"/>
        <v/>
      </c>
      <c r="I1080" s="26"/>
    </row>
    <row r="1081" spans="1:9" ht="15" hidden="1" thickBot="1" x14ac:dyDescent="0.35">
      <c r="A1081" s="23" t="s">
        <v>1104</v>
      </c>
      <c r="B1081" s="24" t="s">
        <v>1158</v>
      </c>
      <c r="C1081" s="41">
        <v>40624</v>
      </c>
      <c r="D1081" s="25"/>
      <c r="E1081" s="50">
        <v>7642</v>
      </c>
      <c r="F1081" s="39" t="str">
        <f t="shared" si="48"/>
        <v/>
      </c>
      <c r="G1081" s="59" t="str">
        <f t="shared" si="49"/>
        <v/>
      </c>
      <c r="H1081" s="59" t="str">
        <f t="shared" si="50"/>
        <v/>
      </c>
      <c r="I1081" s="26"/>
    </row>
    <row r="1082" spans="1:9" ht="15" hidden="1" thickBot="1" x14ac:dyDescent="0.35">
      <c r="A1082" s="23" t="s">
        <v>1104</v>
      </c>
      <c r="B1082" s="24" t="s">
        <v>1159</v>
      </c>
      <c r="C1082" s="41">
        <v>11956</v>
      </c>
      <c r="D1082" s="25"/>
      <c r="E1082" s="50">
        <v>2321</v>
      </c>
      <c r="F1082" s="39" t="str">
        <f t="shared" si="48"/>
        <v/>
      </c>
      <c r="G1082" s="59" t="str">
        <f t="shared" si="49"/>
        <v/>
      </c>
      <c r="H1082" s="59" t="str">
        <f t="shared" si="50"/>
        <v/>
      </c>
      <c r="I1082" s="26"/>
    </row>
    <row r="1083" spans="1:9" ht="15" hidden="1" thickBot="1" x14ac:dyDescent="0.35">
      <c r="A1083" s="23" t="s">
        <v>1104</v>
      </c>
      <c r="B1083" s="24" t="s">
        <v>1160</v>
      </c>
      <c r="C1083" s="41">
        <v>702239</v>
      </c>
      <c r="D1083" s="25"/>
      <c r="E1083" s="50">
        <v>94299</v>
      </c>
      <c r="F1083" s="39" t="str">
        <f t="shared" si="48"/>
        <v/>
      </c>
      <c r="G1083" s="59" t="str">
        <f t="shared" si="49"/>
        <v/>
      </c>
      <c r="H1083" s="59" t="str">
        <f t="shared" si="50"/>
        <v/>
      </c>
      <c r="I1083" s="26"/>
    </row>
    <row r="1084" spans="1:9" ht="15" hidden="1" thickBot="1" x14ac:dyDescent="0.35">
      <c r="A1084" s="23" t="s">
        <v>1104</v>
      </c>
      <c r="B1084" s="24" t="s">
        <v>1161</v>
      </c>
      <c r="C1084" s="41">
        <v>47320</v>
      </c>
      <c r="D1084" s="25"/>
      <c r="E1084" s="50">
        <v>6026</v>
      </c>
      <c r="F1084" s="39" t="str">
        <f t="shared" si="48"/>
        <v/>
      </c>
      <c r="G1084" s="59" t="str">
        <f t="shared" si="49"/>
        <v/>
      </c>
      <c r="H1084" s="59" t="str">
        <f t="shared" si="50"/>
        <v/>
      </c>
      <c r="I1084" s="26"/>
    </row>
    <row r="1085" spans="1:9" ht="15" hidden="1" thickBot="1" x14ac:dyDescent="0.35">
      <c r="A1085" s="23" t="s">
        <v>1104</v>
      </c>
      <c r="B1085" s="24" t="s">
        <v>1162</v>
      </c>
      <c r="C1085" s="41">
        <v>20995</v>
      </c>
      <c r="D1085" s="25"/>
      <c r="E1085" s="50">
        <v>4378</v>
      </c>
      <c r="F1085" s="39" t="str">
        <f t="shared" si="48"/>
        <v/>
      </c>
      <c r="G1085" s="59" t="str">
        <f t="shared" si="49"/>
        <v/>
      </c>
      <c r="H1085" s="59" t="str">
        <f t="shared" si="50"/>
        <v/>
      </c>
      <c r="I1085" s="26"/>
    </row>
    <row r="1086" spans="1:9" ht="15" hidden="1" thickBot="1" x14ac:dyDescent="0.35">
      <c r="A1086" s="23" t="s">
        <v>1104</v>
      </c>
      <c r="B1086" s="24" t="s">
        <v>1163</v>
      </c>
      <c r="C1086" s="41">
        <v>150954</v>
      </c>
      <c r="D1086" s="25"/>
      <c r="E1086" s="50">
        <v>16717</v>
      </c>
      <c r="F1086" s="39" t="str">
        <f t="shared" si="48"/>
        <v/>
      </c>
      <c r="G1086" s="59" t="str">
        <f t="shared" si="49"/>
        <v/>
      </c>
      <c r="H1086" s="59" t="str">
        <f t="shared" si="50"/>
        <v/>
      </c>
      <c r="I1086" s="26"/>
    </row>
    <row r="1087" spans="1:9" ht="15" hidden="1" thickBot="1" x14ac:dyDescent="0.35">
      <c r="A1087" s="23" t="s">
        <v>1104</v>
      </c>
      <c r="B1087" s="24" t="s">
        <v>1164</v>
      </c>
      <c r="C1087" s="41">
        <v>14068</v>
      </c>
      <c r="D1087" s="25"/>
      <c r="E1087" s="50">
        <v>2708</v>
      </c>
      <c r="F1087" s="39" t="str">
        <f t="shared" si="48"/>
        <v/>
      </c>
      <c r="G1087" s="59" t="str">
        <f t="shared" si="49"/>
        <v/>
      </c>
      <c r="H1087" s="59" t="str">
        <f t="shared" si="50"/>
        <v/>
      </c>
      <c r="I1087" s="26"/>
    </row>
    <row r="1088" spans="1:9" ht="15" hidden="1" thickBot="1" x14ac:dyDescent="0.35">
      <c r="A1088" s="23" t="s">
        <v>1104</v>
      </c>
      <c r="B1088" s="24" t="s">
        <v>1165</v>
      </c>
      <c r="C1088" s="41">
        <v>27847</v>
      </c>
      <c r="D1088" s="25"/>
      <c r="E1088" s="50">
        <v>6106</v>
      </c>
      <c r="F1088" s="39" t="str">
        <f t="shared" si="48"/>
        <v/>
      </c>
      <c r="G1088" s="59" t="str">
        <f t="shared" si="49"/>
        <v/>
      </c>
      <c r="H1088" s="59" t="str">
        <f t="shared" si="50"/>
        <v/>
      </c>
      <c r="I1088" s="26"/>
    </row>
    <row r="1089" spans="1:9" ht="15" hidden="1" thickBot="1" x14ac:dyDescent="0.35">
      <c r="A1089" s="23" t="s">
        <v>1104</v>
      </c>
      <c r="B1089" s="24" t="s">
        <v>1166</v>
      </c>
      <c r="C1089" s="41">
        <v>12757</v>
      </c>
      <c r="D1089" s="25"/>
      <c r="E1089" s="50">
        <v>2474</v>
      </c>
      <c r="F1089" s="39" t="str">
        <f t="shared" ref="F1089:F1152" si="51">IF($D1089="","",$D1089+$E1089)</f>
        <v/>
      </c>
      <c r="G1089" s="59" t="str">
        <f t="shared" ref="G1089:G1152" si="52">IF($D1089="","",$D1089/$C1089)</f>
        <v/>
      </c>
      <c r="H1089" s="59" t="str">
        <f t="shared" ref="H1089:H1152" si="53">IF($F1089="","",$F1089/$C1089)</f>
        <v/>
      </c>
      <c r="I1089" s="26"/>
    </row>
    <row r="1090" spans="1:9" ht="15" hidden="1" thickBot="1" x14ac:dyDescent="0.35">
      <c r="A1090" s="23" t="s">
        <v>1104</v>
      </c>
      <c r="B1090" s="24" t="s">
        <v>1167</v>
      </c>
      <c r="C1090" s="41">
        <v>54197</v>
      </c>
      <c r="D1090" s="25"/>
      <c r="E1090" s="50">
        <v>10350</v>
      </c>
      <c r="F1090" s="39" t="str">
        <f t="shared" si="51"/>
        <v/>
      </c>
      <c r="G1090" s="59" t="str">
        <f t="shared" si="52"/>
        <v/>
      </c>
      <c r="H1090" s="59" t="str">
        <f t="shared" si="53"/>
        <v/>
      </c>
      <c r="I1090" s="26"/>
    </row>
    <row r="1091" spans="1:9" ht="15" hidden="1" thickBot="1" x14ac:dyDescent="0.35">
      <c r="A1091" s="23" t="s">
        <v>1104</v>
      </c>
      <c r="B1091" s="24" t="s">
        <v>1168</v>
      </c>
      <c r="C1091" s="41">
        <v>14034</v>
      </c>
      <c r="D1091" s="25"/>
      <c r="E1091" s="50">
        <v>2949</v>
      </c>
      <c r="F1091" s="39" t="str">
        <f t="shared" si="51"/>
        <v/>
      </c>
      <c r="G1091" s="59" t="str">
        <f t="shared" si="52"/>
        <v/>
      </c>
      <c r="H1091" s="59" t="str">
        <f t="shared" si="53"/>
        <v/>
      </c>
      <c r="I1091" s="26"/>
    </row>
    <row r="1092" spans="1:9" ht="15" hidden="1" thickBot="1" x14ac:dyDescent="0.35">
      <c r="A1092" s="23" t="s">
        <v>1104</v>
      </c>
      <c r="B1092" s="24" t="s">
        <v>1169</v>
      </c>
      <c r="C1092" s="41">
        <v>5662</v>
      </c>
      <c r="D1092" s="25"/>
      <c r="E1092" s="50">
        <v>1403</v>
      </c>
      <c r="F1092" s="39" t="str">
        <f t="shared" si="51"/>
        <v/>
      </c>
      <c r="G1092" s="59" t="str">
        <f t="shared" si="52"/>
        <v/>
      </c>
      <c r="H1092" s="59" t="str">
        <f t="shared" si="53"/>
        <v/>
      </c>
      <c r="I1092" s="26"/>
    </row>
    <row r="1093" spans="1:9" ht="15" hidden="1" thickBot="1" x14ac:dyDescent="0.35">
      <c r="A1093" s="23" t="s">
        <v>1104</v>
      </c>
      <c r="B1093" s="24" t="s">
        <v>1170</v>
      </c>
      <c r="C1093" s="41">
        <v>9412</v>
      </c>
      <c r="D1093" s="25"/>
      <c r="E1093" s="50">
        <v>2020</v>
      </c>
      <c r="F1093" s="39" t="str">
        <f t="shared" si="51"/>
        <v/>
      </c>
      <c r="G1093" s="59" t="str">
        <f t="shared" si="52"/>
        <v/>
      </c>
      <c r="H1093" s="59" t="str">
        <f t="shared" si="53"/>
        <v/>
      </c>
      <c r="I1093" s="26"/>
    </row>
    <row r="1094" spans="1:9" ht="15" hidden="1" thickBot="1" x14ac:dyDescent="0.35">
      <c r="A1094" s="23" t="s">
        <v>1104</v>
      </c>
      <c r="B1094" s="24" t="s">
        <v>1171</v>
      </c>
      <c r="C1094" s="41">
        <v>21000</v>
      </c>
      <c r="D1094" s="25"/>
      <c r="E1094" s="50">
        <v>4547</v>
      </c>
      <c r="F1094" s="39" t="str">
        <f t="shared" si="51"/>
        <v/>
      </c>
      <c r="G1094" s="59" t="str">
        <f t="shared" si="52"/>
        <v/>
      </c>
      <c r="H1094" s="59" t="str">
        <f t="shared" si="53"/>
        <v/>
      </c>
      <c r="I1094" s="26"/>
    </row>
    <row r="1095" spans="1:9" ht="15" hidden="1" thickBot="1" x14ac:dyDescent="0.35">
      <c r="A1095" s="23" t="s">
        <v>1104</v>
      </c>
      <c r="B1095" s="24" t="s">
        <v>1172</v>
      </c>
      <c r="C1095" s="41">
        <v>12186</v>
      </c>
      <c r="D1095" s="25"/>
      <c r="E1095" s="50">
        <v>2236</v>
      </c>
      <c r="F1095" s="39" t="str">
        <f t="shared" si="51"/>
        <v/>
      </c>
      <c r="G1095" s="59" t="str">
        <f t="shared" si="52"/>
        <v/>
      </c>
      <c r="H1095" s="59" t="str">
        <f t="shared" si="53"/>
        <v/>
      </c>
      <c r="I1095" s="26"/>
    </row>
    <row r="1096" spans="1:9" ht="15" hidden="1" thickBot="1" x14ac:dyDescent="0.35">
      <c r="A1096" s="23" t="s">
        <v>1104</v>
      </c>
      <c r="B1096" s="24" t="s">
        <v>1173</v>
      </c>
      <c r="C1096" s="41">
        <v>21319</v>
      </c>
      <c r="D1096" s="25"/>
      <c r="E1096" s="50">
        <v>4200</v>
      </c>
      <c r="F1096" s="39" t="str">
        <f t="shared" si="51"/>
        <v/>
      </c>
      <c r="G1096" s="59" t="str">
        <f t="shared" si="52"/>
        <v/>
      </c>
      <c r="H1096" s="59" t="str">
        <f t="shared" si="53"/>
        <v/>
      </c>
      <c r="I1096" s="26"/>
    </row>
    <row r="1097" spans="1:9" ht="15" hidden="1" thickBot="1" x14ac:dyDescent="0.35">
      <c r="A1097" s="23" t="s">
        <v>1104</v>
      </c>
      <c r="B1097" s="24" t="s">
        <v>1174</v>
      </c>
      <c r="C1097" s="41">
        <v>8717</v>
      </c>
      <c r="D1097" s="25"/>
      <c r="E1097" s="50">
        <v>2006</v>
      </c>
      <c r="F1097" s="39" t="str">
        <f t="shared" si="51"/>
        <v/>
      </c>
      <c r="G1097" s="59" t="str">
        <f t="shared" si="52"/>
        <v/>
      </c>
      <c r="H1097" s="59" t="str">
        <f t="shared" si="53"/>
        <v/>
      </c>
      <c r="I1097" s="26"/>
    </row>
    <row r="1098" spans="1:9" ht="15" hidden="1" thickBot="1" x14ac:dyDescent="0.35">
      <c r="A1098" s="23" t="s">
        <v>1104</v>
      </c>
      <c r="B1098" s="24" t="s">
        <v>1175</v>
      </c>
      <c r="C1098" s="41">
        <v>24014</v>
      </c>
      <c r="D1098" s="25"/>
      <c r="E1098" s="50">
        <v>4700</v>
      </c>
      <c r="F1098" s="39" t="str">
        <f t="shared" si="51"/>
        <v/>
      </c>
      <c r="G1098" s="59" t="str">
        <f t="shared" si="52"/>
        <v/>
      </c>
      <c r="H1098" s="59" t="str">
        <f t="shared" si="53"/>
        <v/>
      </c>
      <c r="I1098" s="26"/>
    </row>
    <row r="1099" spans="1:9" ht="15" hidden="1" thickBot="1" x14ac:dyDescent="0.35">
      <c r="A1099" s="23" t="s">
        <v>1104</v>
      </c>
      <c r="B1099" s="24" t="s">
        <v>1176</v>
      </c>
      <c r="C1099" s="41">
        <v>6299</v>
      </c>
      <c r="D1099" s="25"/>
      <c r="E1099" s="50">
        <v>1679</v>
      </c>
      <c r="F1099" s="39" t="str">
        <f t="shared" si="51"/>
        <v/>
      </c>
      <c r="G1099" s="59" t="str">
        <f t="shared" si="52"/>
        <v/>
      </c>
      <c r="H1099" s="59" t="str">
        <f t="shared" si="53"/>
        <v/>
      </c>
      <c r="I1099" s="26"/>
    </row>
    <row r="1100" spans="1:9" ht="15" hidden="1" thickBot="1" x14ac:dyDescent="0.35">
      <c r="A1100" s="23" t="s">
        <v>1104</v>
      </c>
      <c r="B1100" s="24" t="s">
        <v>1177</v>
      </c>
      <c r="C1100" s="41">
        <v>59772</v>
      </c>
      <c r="D1100" s="25"/>
      <c r="E1100" s="50">
        <v>12169</v>
      </c>
      <c r="F1100" s="39" t="str">
        <f t="shared" si="51"/>
        <v/>
      </c>
      <c r="G1100" s="59" t="str">
        <f t="shared" si="52"/>
        <v/>
      </c>
      <c r="H1100" s="59" t="str">
        <f t="shared" si="53"/>
        <v/>
      </c>
      <c r="I1100" s="26"/>
    </row>
    <row r="1101" spans="1:9" ht="15" hidden="1" thickBot="1" x14ac:dyDescent="0.35">
      <c r="A1101" s="23" t="s">
        <v>1104</v>
      </c>
      <c r="B1101" s="24" t="s">
        <v>1178</v>
      </c>
      <c r="C1101" s="41">
        <v>14895</v>
      </c>
      <c r="D1101" s="25"/>
      <c r="E1101" s="50">
        <v>3027</v>
      </c>
      <c r="F1101" s="39" t="str">
        <f t="shared" si="51"/>
        <v/>
      </c>
      <c r="G1101" s="59" t="str">
        <f t="shared" si="52"/>
        <v/>
      </c>
      <c r="H1101" s="59" t="str">
        <f t="shared" si="53"/>
        <v/>
      </c>
      <c r="I1101" s="26"/>
    </row>
    <row r="1102" spans="1:9" ht="15" hidden="1" thickBot="1" x14ac:dyDescent="0.35">
      <c r="A1102" s="23" t="s">
        <v>1104</v>
      </c>
      <c r="B1102" s="24" t="s">
        <v>1179</v>
      </c>
      <c r="C1102" s="41">
        <v>8516</v>
      </c>
      <c r="D1102" s="25"/>
      <c r="E1102" s="50">
        <v>1599</v>
      </c>
      <c r="F1102" s="39" t="str">
        <f t="shared" si="51"/>
        <v/>
      </c>
      <c r="G1102" s="59" t="str">
        <f t="shared" si="52"/>
        <v/>
      </c>
      <c r="H1102" s="59" t="str">
        <f t="shared" si="53"/>
        <v/>
      </c>
      <c r="I1102" s="26"/>
    </row>
    <row r="1103" spans="1:9" ht="15" hidden="1" thickBot="1" x14ac:dyDescent="0.35">
      <c r="A1103" s="23" t="s">
        <v>1104</v>
      </c>
      <c r="B1103" s="24" t="s">
        <v>1180</v>
      </c>
      <c r="C1103" s="41">
        <v>81457</v>
      </c>
      <c r="D1103" s="25"/>
      <c r="E1103" s="50">
        <v>10044</v>
      </c>
      <c r="F1103" s="39" t="str">
        <f t="shared" si="51"/>
        <v/>
      </c>
      <c r="G1103" s="59" t="str">
        <f t="shared" si="52"/>
        <v/>
      </c>
      <c r="H1103" s="59" t="str">
        <f t="shared" si="53"/>
        <v/>
      </c>
      <c r="I1103" s="26"/>
    </row>
    <row r="1104" spans="1:9" ht="15" hidden="1" thickBot="1" x14ac:dyDescent="0.35">
      <c r="A1104" s="23" t="s">
        <v>1104</v>
      </c>
      <c r="B1104" s="24" t="s">
        <v>1181</v>
      </c>
      <c r="C1104" s="41">
        <v>11753</v>
      </c>
      <c r="D1104" s="25"/>
      <c r="E1104" s="50">
        <v>2247</v>
      </c>
      <c r="F1104" s="39" t="str">
        <f t="shared" si="51"/>
        <v/>
      </c>
      <c r="G1104" s="59" t="str">
        <f t="shared" si="52"/>
        <v/>
      </c>
      <c r="H1104" s="59" t="str">
        <f t="shared" si="53"/>
        <v/>
      </c>
      <c r="I1104" s="26"/>
    </row>
    <row r="1105" spans="1:9" ht="15" hidden="1" thickBot="1" x14ac:dyDescent="0.35">
      <c r="A1105" s="23" t="s">
        <v>1104</v>
      </c>
      <c r="B1105" s="24" t="s">
        <v>1182</v>
      </c>
      <c r="C1105" s="41">
        <v>17053</v>
      </c>
      <c r="D1105" s="25"/>
      <c r="E1105" s="50">
        <v>3049</v>
      </c>
      <c r="F1105" s="39" t="str">
        <f t="shared" si="51"/>
        <v/>
      </c>
      <c r="G1105" s="59" t="str">
        <f t="shared" si="52"/>
        <v/>
      </c>
      <c r="H1105" s="59" t="str">
        <f t="shared" si="53"/>
        <v/>
      </c>
      <c r="I1105" s="26"/>
    </row>
    <row r="1106" spans="1:9" ht="15" hidden="1" thickBot="1" x14ac:dyDescent="0.35">
      <c r="A1106" s="23" t="s">
        <v>1104</v>
      </c>
      <c r="B1106" s="24" t="s">
        <v>1183</v>
      </c>
      <c r="C1106" s="41">
        <v>28854</v>
      </c>
      <c r="D1106" s="25"/>
      <c r="E1106" s="50">
        <v>6289</v>
      </c>
      <c r="F1106" s="39" t="str">
        <f t="shared" si="51"/>
        <v/>
      </c>
      <c r="G1106" s="59" t="str">
        <f t="shared" si="52"/>
        <v/>
      </c>
      <c r="H1106" s="59" t="str">
        <f t="shared" si="53"/>
        <v/>
      </c>
      <c r="I1106" s="26"/>
    </row>
    <row r="1107" spans="1:9" ht="15" hidden="1" thickBot="1" x14ac:dyDescent="0.35">
      <c r="A1107" s="23" t="s">
        <v>1104</v>
      </c>
      <c r="B1107" s="24" t="s">
        <v>1184</v>
      </c>
      <c r="C1107" s="41">
        <v>9413</v>
      </c>
      <c r="D1107" s="25"/>
      <c r="E1107" s="50">
        <v>2085</v>
      </c>
      <c r="F1107" s="39" t="str">
        <f t="shared" si="51"/>
        <v/>
      </c>
      <c r="G1107" s="59" t="str">
        <f t="shared" si="52"/>
        <v/>
      </c>
      <c r="H1107" s="59" t="str">
        <f t="shared" si="53"/>
        <v/>
      </c>
      <c r="I1107" s="26"/>
    </row>
    <row r="1108" spans="1:9" ht="15" hidden="1" thickBot="1" x14ac:dyDescent="0.35">
      <c r="A1108" s="23" t="s">
        <v>1104</v>
      </c>
      <c r="B1108" s="24" t="s">
        <v>1185</v>
      </c>
      <c r="C1108" s="41">
        <v>15317</v>
      </c>
      <c r="D1108" s="25"/>
      <c r="E1108" s="50">
        <v>2904</v>
      </c>
      <c r="F1108" s="39" t="str">
        <f t="shared" si="51"/>
        <v/>
      </c>
      <c r="G1108" s="59" t="str">
        <f t="shared" si="52"/>
        <v/>
      </c>
      <c r="H1108" s="59" t="str">
        <f t="shared" si="53"/>
        <v/>
      </c>
      <c r="I1108" s="26"/>
    </row>
    <row r="1109" spans="1:9" ht="15" hidden="1" thickBot="1" x14ac:dyDescent="0.35">
      <c r="A1109" s="23" t="s">
        <v>1104</v>
      </c>
      <c r="B1109" s="24" t="s">
        <v>1186</v>
      </c>
      <c r="C1109" s="41">
        <v>25322</v>
      </c>
      <c r="D1109" s="25"/>
      <c r="E1109" s="50">
        <v>3987</v>
      </c>
      <c r="F1109" s="39" t="str">
        <f t="shared" si="51"/>
        <v/>
      </c>
      <c r="G1109" s="59" t="str">
        <f t="shared" si="52"/>
        <v/>
      </c>
      <c r="H1109" s="59" t="str">
        <f t="shared" si="53"/>
        <v/>
      </c>
      <c r="I1109" s="26"/>
    </row>
    <row r="1110" spans="1:9" ht="15" hidden="1" thickBot="1" x14ac:dyDescent="0.35">
      <c r="A1110" s="23" t="s">
        <v>1104</v>
      </c>
      <c r="B1110" s="24" t="s">
        <v>1187</v>
      </c>
      <c r="C1110" s="41">
        <v>5927</v>
      </c>
      <c r="D1110" s="25"/>
      <c r="E1110" s="50">
        <v>1105</v>
      </c>
      <c r="F1110" s="39" t="str">
        <f t="shared" si="51"/>
        <v/>
      </c>
      <c r="G1110" s="59" t="str">
        <f t="shared" si="52"/>
        <v/>
      </c>
      <c r="H1110" s="59" t="str">
        <f t="shared" si="53"/>
        <v/>
      </c>
      <c r="I1110" s="26"/>
    </row>
    <row r="1111" spans="1:9" ht="15" hidden="1" thickBot="1" x14ac:dyDescent="0.35">
      <c r="A1111" s="23" t="s">
        <v>1104</v>
      </c>
      <c r="B1111" s="24" t="s">
        <v>1188</v>
      </c>
      <c r="C1111" s="41">
        <v>19589</v>
      </c>
      <c r="D1111" s="25"/>
      <c r="E1111" s="50">
        <v>3667</v>
      </c>
      <c r="F1111" s="39" t="str">
        <f t="shared" si="51"/>
        <v/>
      </c>
      <c r="G1111" s="59" t="str">
        <f t="shared" si="52"/>
        <v/>
      </c>
      <c r="H1111" s="59" t="str">
        <f t="shared" si="53"/>
        <v/>
      </c>
      <c r="I1111" s="26"/>
    </row>
    <row r="1112" spans="1:9" ht="15" hidden="1" thickBot="1" x14ac:dyDescent="0.35">
      <c r="A1112" s="23" t="s">
        <v>1104</v>
      </c>
      <c r="B1112" s="24" t="s">
        <v>1189</v>
      </c>
      <c r="C1112" s="41">
        <v>8911</v>
      </c>
      <c r="D1112" s="25"/>
      <c r="E1112" s="50">
        <v>1743</v>
      </c>
      <c r="F1112" s="39" t="str">
        <f t="shared" si="51"/>
        <v/>
      </c>
      <c r="G1112" s="59" t="str">
        <f t="shared" si="52"/>
        <v/>
      </c>
      <c r="H1112" s="59" t="str">
        <f t="shared" si="53"/>
        <v/>
      </c>
      <c r="I1112" s="26"/>
    </row>
    <row r="1113" spans="1:9" ht="15" hidden="1" thickBot="1" x14ac:dyDescent="0.35">
      <c r="A1113" s="23" t="s">
        <v>1104</v>
      </c>
      <c r="B1113" s="24" t="s">
        <v>1190</v>
      </c>
      <c r="C1113" s="41">
        <v>9478</v>
      </c>
      <c r="D1113" s="25"/>
      <c r="E1113" s="50">
        <v>2082</v>
      </c>
      <c r="F1113" s="39" t="str">
        <f t="shared" si="51"/>
        <v/>
      </c>
      <c r="G1113" s="59" t="str">
        <f t="shared" si="52"/>
        <v/>
      </c>
      <c r="H1113" s="59" t="str">
        <f t="shared" si="53"/>
        <v/>
      </c>
      <c r="I1113" s="26"/>
    </row>
    <row r="1114" spans="1:9" ht="15" hidden="1" thickBot="1" x14ac:dyDescent="0.35">
      <c r="A1114" s="23" t="s">
        <v>1104</v>
      </c>
      <c r="B1114" s="24" t="s">
        <v>1191</v>
      </c>
      <c r="C1114" s="41">
        <v>24502</v>
      </c>
      <c r="D1114" s="25"/>
      <c r="E1114" s="50">
        <v>3800</v>
      </c>
      <c r="F1114" s="39" t="str">
        <f t="shared" si="51"/>
        <v/>
      </c>
      <c r="G1114" s="59" t="str">
        <f t="shared" si="52"/>
        <v/>
      </c>
      <c r="H1114" s="59" t="str">
        <f t="shared" si="53"/>
        <v/>
      </c>
      <c r="I1114" s="26"/>
    </row>
    <row r="1115" spans="1:9" ht="15" hidden="1" thickBot="1" x14ac:dyDescent="0.35">
      <c r="A1115" s="23" t="s">
        <v>1104</v>
      </c>
      <c r="B1115" s="24" t="s">
        <v>1192</v>
      </c>
      <c r="C1115" s="41">
        <v>10866</v>
      </c>
      <c r="D1115" s="25"/>
      <c r="E1115" s="50">
        <v>1882</v>
      </c>
      <c r="F1115" s="39" t="str">
        <f t="shared" si="51"/>
        <v/>
      </c>
      <c r="G1115" s="59" t="str">
        <f t="shared" si="52"/>
        <v/>
      </c>
      <c r="H1115" s="59" t="str">
        <f t="shared" si="53"/>
        <v/>
      </c>
      <c r="I1115" s="26"/>
    </row>
    <row r="1116" spans="1:9" ht="15" hidden="1" thickBot="1" x14ac:dyDescent="0.35">
      <c r="A1116" s="23" t="s">
        <v>1104</v>
      </c>
      <c r="B1116" s="24" t="s">
        <v>1193</v>
      </c>
      <c r="C1116" s="41">
        <v>27806</v>
      </c>
      <c r="D1116" s="25"/>
      <c r="E1116" s="50">
        <v>5402</v>
      </c>
      <c r="F1116" s="39" t="str">
        <f t="shared" si="51"/>
        <v/>
      </c>
      <c r="G1116" s="59" t="str">
        <f t="shared" si="52"/>
        <v/>
      </c>
      <c r="H1116" s="59" t="str">
        <f t="shared" si="53"/>
        <v/>
      </c>
      <c r="I1116" s="26"/>
    </row>
    <row r="1117" spans="1:9" ht="15" hidden="1" thickBot="1" x14ac:dyDescent="0.35">
      <c r="A1117" s="23" t="s">
        <v>1104</v>
      </c>
      <c r="B1117" s="24" t="s">
        <v>1194</v>
      </c>
      <c r="C1117" s="41">
        <v>42094</v>
      </c>
      <c r="D1117" s="25"/>
      <c r="E1117" s="50">
        <v>6946</v>
      </c>
      <c r="F1117" s="39" t="str">
        <f t="shared" si="51"/>
        <v/>
      </c>
      <c r="G1117" s="59" t="str">
        <f t="shared" si="52"/>
        <v/>
      </c>
      <c r="H1117" s="59" t="str">
        <f t="shared" si="53"/>
        <v/>
      </c>
      <c r="I1117" s="26"/>
    </row>
    <row r="1118" spans="1:9" ht="15" hidden="1" thickBot="1" x14ac:dyDescent="0.35">
      <c r="A1118" s="23" t="s">
        <v>1104</v>
      </c>
      <c r="B1118" s="24" t="s">
        <v>1195</v>
      </c>
      <c r="C1118" s="41">
        <v>6153</v>
      </c>
      <c r="D1118" s="25"/>
      <c r="E1118" s="50">
        <v>1228</v>
      </c>
      <c r="F1118" s="39" t="str">
        <f t="shared" si="51"/>
        <v/>
      </c>
      <c r="G1118" s="59" t="str">
        <f t="shared" si="52"/>
        <v/>
      </c>
      <c r="H1118" s="59" t="str">
        <f t="shared" si="53"/>
        <v/>
      </c>
      <c r="I1118" s="26"/>
    </row>
    <row r="1119" spans="1:9" ht="15" hidden="1" thickBot="1" x14ac:dyDescent="0.35">
      <c r="A1119" s="23" t="s">
        <v>1104</v>
      </c>
      <c r="B1119" s="24" t="s">
        <v>1196</v>
      </c>
      <c r="C1119" s="41">
        <v>21900</v>
      </c>
      <c r="D1119" s="25"/>
      <c r="E1119" s="50">
        <v>3831</v>
      </c>
      <c r="F1119" s="39" t="str">
        <f t="shared" si="51"/>
        <v/>
      </c>
      <c r="G1119" s="59" t="str">
        <f t="shared" si="52"/>
        <v/>
      </c>
      <c r="H1119" s="59" t="str">
        <f t="shared" si="53"/>
        <v/>
      </c>
      <c r="I1119" s="26"/>
    </row>
    <row r="1120" spans="1:9" ht="15" hidden="1" thickBot="1" x14ac:dyDescent="0.35">
      <c r="A1120" s="23" t="s">
        <v>1104</v>
      </c>
      <c r="B1120" s="24" t="s">
        <v>1197</v>
      </c>
      <c r="C1120" s="41">
        <v>58312</v>
      </c>
      <c r="D1120" s="25"/>
      <c r="E1120" s="50">
        <v>6654</v>
      </c>
      <c r="F1120" s="39" t="str">
        <f t="shared" si="51"/>
        <v/>
      </c>
      <c r="G1120" s="59" t="str">
        <f t="shared" si="52"/>
        <v/>
      </c>
      <c r="H1120" s="59" t="str">
        <f t="shared" si="53"/>
        <v/>
      </c>
      <c r="I1120" s="26"/>
    </row>
    <row r="1121" spans="1:9" ht="15" hidden="1" thickBot="1" x14ac:dyDescent="0.35">
      <c r="A1121" s="23" t="s">
        <v>1104</v>
      </c>
      <c r="B1121" s="24" t="s">
        <v>1198</v>
      </c>
      <c r="C1121" s="41">
        <v>9856</v>
      </c>
      <c r="D1121" s="25"/>
      <c r="E1121" s="50">
        <v>1533</v>
      </c>
      <c r="F1121" s="39" t="str">
        <f t="shared" si="51"/>
        <v/>
      </c>
      <c r="G1121" s="59" t="str">
        <f t="shared" si="52"/>
        <v/>
      </c>
      <c r="H1121" s="59" t="str">
        <f t="shared" si="53"/>
        <v/>
      </c>
      <c r="I1121" s="26"/>
    </row>
    <row r="1122" spans="1:9" ht="15" hidden="1" thickBot="1" x14ac:dyDescent="0.35">
      <c r="A1122" s="23" t="s">
        <v>1104</v>
      </c>
      <c r="B1122" s="24" t="s">
        <v>1199</v>
      </c>
      <c r="C1122" s="41">
        <v>4106</v>
      </c>
      <c r="D1122" s="25"/>
      <c r="E1122" s="50">
        <v>891</v>
      </c>
      <c r="F1122" s="39" t="str">
        <f t="shared" si="51"/>
        <v/>
      </c>
      <c r="G1122" s="59" t="str">
        <f t="shared" si="52"/>
        <v/>
      </c>
      <c r="H1122" s="59" t="str">
        <f t="shared" si="53"/>
        <v/>
      </c>
      <c r="I1122" s="26"/>
    </row>
    <row r="1123" spans="1:9" ht="15" hidden="1" thickBot="1" x14ac:dyDescent="0.35">
      <c r="A1123" s="23" t="s">
        <v>1104</v>
      </c>
      <c r="B1123" s="24" t="s">
        <v>1200</v>
      </c>
      <c r="C1123" s="41">
        <v>13498</v>
      </c>
      <c r="D1123" s="25"/>
      <c r="E1123" s="50">
        <v>1839</v>
      </c>
      <c r="F1123" s="39" t="str">
        <f t="shared" si="51"/>
        <v/>
      </c>
      <c r="G1123" s="59" t="str">
        <f t="shared" si="52"/>
        <v/>
      </c>
      <c r="H1123" s="59" t="str">
        <f t="shared" si="53"/>
        <v/>
      </c>
      <c r="I1123" s="26"/>
    </row>
    <row r="1124" spans="1:9" ht="15" hidden="1" thickBot="1" x14ac:dyDescent="0.35">
      <c r="A1124" s="23" t="s">
        <v>1104</v>
      </c>
      <c r="B1124" s="24" t="s">
        <v>1201</v>
      </c>
      <c r="C1124" s="41">
        <v>24357</v>
      </c>
      <c r="D1124" s="25"/>
      <c r="E1124" s="50">
        <v>5128</v>
      </c>
      <c r="F1124" s="39" t="str">
        <f t="shared" si="51"/>
        <v/>
      </c>
      <c r="G1124" s="59" t="str">
        <f t="shared" si="52"/>
        <v/>
      </c>
      <c r="H1124" s="59" t="str">
        <f t="shared" si="53"/>
        <v/>
      </c>
      <c r="I1124" s="26"/>
    </row>
    <row r="1125" spans="1:9" ht="15" hidden="1" thickBot="1" x14ac:dyDescent="0.35">
      <c r="A1125" s="23" t="s">
        <v>1104</v>
      </c>
      <c r="B1125" s="24" t="s">
        <v>1202</v>
      </c>
      <c r="C1125" s="41">
        <v>56234</v>
      </c>
      <c r="D1125" s="25"/>
      <c r="E1125" s="50">
        <v>11962</v>
      </c>
      <c r="F1125" s="39" t="str">
        <f t="shared" si="51"/>
        <v/>
      </c>
      <c r="G1125" s="59" t="str">
        <f t="shared" si="52"/>
        <v/>
      </c>
      <c r="H1125" s="59" t="str">
        <f t="shared" si="53"/>
        <v/>
      </c>
      <c r="I1125" s="26"/>
    </row>
    <row r="1126" spans="1:9" ht="15" hidden="1" thickBot="1" x14ac:dyDescent="0.35">
      <c r="A1126" s="23" t="s">
        <v>1104</v>
      </c>
      <c r="B1126" s="24" t="s">
        <v>1203</v>
      </c>
      <c r="C1126" s="41">
        <v>11042</v>
      </c>
      <c r="D1126" s="25"/>
      <c r="E1126" s="50">
        <v>2105</v>
      </c>
      <c r="F1126" s="39" t="str">
        <f t="shared" si="51"/>
        <v/>
      </c>
      <c r="G1126" s="59" t="str">
        <f t="shared" si="52"/>
        <v/>
      </c>
      <c r="H1126" s="59" t="str">
        <f t="shared" si="53"/>
        <v/>
      </c>
      <c r="I1126" s="26"/>
    </row>
    <row r="1127" spans="1:9" ht="15" hidden="1" thickBot="1" x14ac:dyDescent="0.35">
      <c r="A1127" s="23" t="s">
        <v>1104</v>
      </c>
      <c r="B1127" s="24" t="s">
        <v>1204</v>
      </c>
      <c r="C1127" s="41">
        <v>58473</v>
      </c>
      <c r="D1127" s="25"/>
      <c r="E1127" s="50">
        <v>11931</v>
      </c>
      <c r="F1127" s="39" t="str">
        <f t="shared" si="51"/>
        <v/>
      </c>
      <c r="G1127" s="59" t="str">
        <f t="shared" si="52"/>
        <v/>
      </c>
      <c r="H1127" s="59" t="str">
        <f t="shared" si="53"/>
        <v/>
      </c>
      <c r="I1127" s="26"/>
    </row>
    <row r="1128" spans="1:9" ht="15" hidden="1" thickBot="1" x14ac:dyDescent="0.35">
      <c r="A1128" s="23" t="s">
        <v>1104</v>
      </c>
      <c r="B1128" s="24" t="s">
        <v>1205</v>
      </c>
      <c r="C1128" s="41">
        <v>1933</v>
      </c>
      <c r="D1128" s="25"/>
      <c r="E1128" s="50">
        <v>344</v>
      </c>
      <c r="F1128" s="39" t="str">
        <f t="shared" si="51"/>
        <v/>
      </c>
      <c r="G1128" s="59" t="str">
        <f t="shared" si="52"/>
        <v/>
      </c>
      <c r="H1128" s="59" t="str">
        <f t="shared" si="53"/>
        <v/>
      </c>
      <c r="I1128" s="26"/>
    </row>
    <row r="1129" spans="1:9" ht="15" hidden="1" thickBot="1" x14ac:dyDescent="0.35">
      <c r="A1129" s="23" t="s">
        <v>1104</v>
      </c>
      <c r="B1129" s="24" t="s">
        <v>1206</v>
      </c>
      <c r="C1129" s="41">
        <v>15562</v>
      </c>
      <c r="D1129" s="25"/>
      <c r="E1129" s="50">
        <v>3072</v>
      </c>
      <c r="F1129" s="39" t="str">
        <f t="shared" si="51"/>
        <v/>
      </c>
      <c r="G1129" s="59" t="str">
        <f t="shared" si="52"/>
        <v/>
      </c>
      <c r="H1129" s="59" t="str">
        <f t="shared" si="53"/>
        <v/>
      </c>
      <c r="I1129" s="26"/>
    </row>
    <row r="1130" spans="1:9" ht="15" hidden="1" thickBot="1" x14ac:dyDescent="0.35">
      <c r="A1130" s="23" t="s">
        <v>1104</v>
      </c>
      <c r="B1130" s="24" t="s">
        <v>1207</v>
      </c>
      <c r="C1130" s="41">
        <v>22184</v>
      </c>
      <c r="D1130" s="25"/>
      <c r="E1130" s="50">
        <v>2850</v>
      </c>
      <c r="F1130" s="39" t="str">
        <f t="shared" si="51"/>
        <v/>
      </c>
      <c r="G1130" s="59" t="str">
        <f t="shared" si="52"/>
        <v/>
      </c>
      <c r="H1130" s="59" t="str">
        <f t="shared" si="53"/>
        <v/>
      </c>
      <c r="I1130" s="26"/>
    </row>
    <row r="1131" spans="1:9" ht="15" hidden="1" thickBot="1" x14ac:dyDescent="0.35">
      <c r="A1131" s="23" t="s">
        <v>1104</v>
      </c>
      <c r="B1131" s="24" t="s">
        <v>1208</v>
      </c>
      <c r="C1131" s="41">
        <v>15703</v>
      </c>
      <c r="D1131" s="25"/>
      <c r="E1131" s="50">
        <v>3273</v>
      </c>
      <c r="F1131" s="39" t="str">
        <f t="shared" si="51"/>
        <v/>
      </c>
      <c r="G1131" s="59" t="str">
        <f t="shared" si="52"/>
        <v/>
      </c>
      <c r="H1131" s="59" t="str">
        <f t="shared" si="53"/>
        <v/>
      </c>
      <c r="I1131" s="26"/>
    </row>
    <row r="1132" spans="1:9" ht="15" hidden="1" thickBot="1" x14ac:dyDescent="0.35">
      <c r="A1132" s="23" t="s">
        <v>1104</v>
      </c>
      <c r="B1132" s="24" t="s">
        <v>1209</v>
      </c>
      <c r="C1132" s="41">
        <v>47980</v>
      </c>
      <c r="D1132" s="25"/>
      <c r="E1132" s="50">
        <v>4917</v>
      </c>
      <c r="F1132" s="39" t="str">
        <f t="shared" si="51"/>
        <v/>
      </c>
      <c r="G1132" s="59" t="str">
        <f t="shared" si="52"/>
        <v/>
      </c>
      <c r="H1132" s="59" t="str">
        <f t="shared" si="53"/>
        <v/>
      </c>
      <c r="I1132" s="26"/>
    </row>
    <row r="1133" spans="1:9" ht="15" hidden="1" thickBot="1" x14ac:dyDescent="0.35">
      <c r="A1133" s="23" t="s">
        <v>1104</v>
      </c>
      <c r="B1133" s="24" t="s">
        <v>1210</v>
      </c>
      <c r="C1133" s="41">
        <v>40203</v>
      </c>
      <c r="D1133" s="25"/>
      <c r="E1133" s="50">
        <v>5708</v>
      </c>
      <c r="F1133" s="39" t="str">
        <f t="shared" si="51"/>
        <v/>
      </c>
      <c r="G1133" s="59" t="str">
        <f t="shared" si="52"/>
        <v/>
      </c>
      <c r="H1133" s="59" t="str">
        <f t="shared" si="53"/>
        <v/>
      </c>
      <c r="I1133" s="26"/>
    </row>
    <row r="1134" spans="1:9" ht="15" hidden="1" thickBot="1" x14ac:dyDescent="0.35">
      <c r="A1134" s="23" t="s">
        <v>1104</v>
      </c>
      <c r="B1134" s="24" t="s">
        <v>1211</v>
      </c>
      <c r="C1134" s="41">
        <v>15898</v>
      </c>
      <c r="D1134" s="25"/>
      <c r="E1134" s="50">
        <v>2942</v>
      </c>
      <c r="F1134" s="39" t="str">
        <f t="shared" si="51"/>
        <v/>
      </c>
      <c r="G1134" s="59" t="str">
        <f t="shared" si="52"/>
        <v/>
      </c>
      <c r="H1134" s="59" t="str">
        <f t="shared" si="53"/>
        <v/>
      </c>
      <c r="I1134" s="26"/>
    </row>
    <row r="1135" spans="1:9" ht="15" hidden="1" thickBot="1" x14ac:dyDescent="0.35">
      <c r="A1135" s="23" t="s">
        <v>1104</v>
      </c>
      <c r="B1135" s="24" t="s">
        <v>1212</v>
      </c>
      <c r="C1135" s="41">
        <v>16837</v>
      </c>
      <c r="D1135" s="25"/>
      <c r="E1135" s="50">
        <v>2249</v>
      </c>
      <c r="F1135" s="39" t="str">
        <f t="shared" si="51"/>
        <v/>
      </c>
      <c r="G1135" s="59" t="str">
        <f t="shared" si="52"/>
        <v/>
      </c>
      <c r="H1135" s="59" t="str">
        <f t="shared" si="53"/>
        <v/>
      </c>
      <c r="I1135" s="26"/>
    </row>
    <row r="1136" spans="1:9" ht="15" hidden="1" thickBot="1" x14ac:dyDescent="0.35">
      <c r="A1136" s="23" t="s">
        <v>1104</v>
      </c>
      <c r="B1136" s="24" t="s">
        <v>1213</v>
      </c>
      <c r="C1136" s="41">
        <v>22648</v>
      </c>
      <c r="D1136" s="25"/>
      <c r="E1136" s="50">
        <v>4667</v>
      </c>
      <c r="F1136" s="39" t="str">
        <f t="shared" si="51"/>
        <v/>
      </c>
      <c r="G1136" s="59" t="str">
        <f t="shared" si="52"/>
        <v/>
      </c>
      <c r="H1136" s="59" t="str">
        <f t="shared" si="53"/>
        <v/>
      </c>
      <c r="I1136" s="26"/>
    </row>
    <row r="1137" spans="1:9" ht="15" hidden="1" thickBot="1" x14ac:dyDescent="0.35">
      <c r="A1137" s="23" t="s">
        <v>1104</v>
      </c>
      <c r="B1137" s="24" t="s">
        <v>1214</v>
      </c>
      <c r="C1137" s="41">
        <v>9992</v>
      </c>
      <c r="D1137" s="25"/>
      <c r="E1137" s="50">
        <v>1933</v>
      </c>
      <c r="F1137" s="39" t="str">
        <f t="shared" si="51"/>
        <v/>
      </c>
      <c r="G1137" s="59" t="str">
        <f t="shared" si="52"/>
        <v/>
      </c>
      <c r="H1137" s="59" t="str">
        <f t="shared" si="53"/>
        <v/>
      </c>
      <c r="I1137" s="26"/>
    </row>
    <row r="1138" spans="1:9" ht="15" hidden="1" thickBot="1" x14ac:dyDescent="0.35">
      <c r="A1138" s="23" t="s">
        <v>1104</v>
      </c>
      <c r="B1138" s="24" t="s">
        <v>1215</v>
      </c>
      <c r="C1138" s="41">
        <v>12543</v>
      </c>
      <c r="D1138" s="25"/>
      <c r="E1138" s="50">
        <v>2833</v>
      </c>
      <c r="F1138" s="39" t="str">
        <f t="shared" si="51"/>
        <v/>
      </c>
      <c r="G1138" s="59" t="str">
        <f t="shared" si="52"/>
        <v/>
      </c>
      <c r="H1138" s="59" t="str">
        <f t="shared" si="53"/>
        <v/>
      </c>
      <c r="I1138" s="26"/>
    </row>
    <row r="1139" spans="1:9" ht="15" hidden="1" thickBot="1" x14ac:dyDescent="0.35">
      <c r="A1139" s="23" t="s">
        <v>1104</v>
      </c>
      <c r="B1139" s="24" t="s">
        <v>1216</v>
      </c>
      <c r="C1139" s="41">
        <v>8031</v>
      </c>
      <c r="D1139" s="25"/>
      <c r="E1139" s="50">
        <v>1345</v>
      </c>
      <c r="F1139" s="39" t="str">
        <f t="shared" si="51"/>
        <v/>
      </c>
      <c r="G1139" s="59" t="str">
        <f t="shared" si="52"/>
        <v/>
      </c>
      <c r="H1139" s="59" t="str">
        <f t="shared" si="53"/>
        <v/>
      </c>
      <c r="I1139" s="26"/>
    </row>
    <row r="1140" spans="1:9" ht="15" hidden="1" thickBot="1" x14ac:dyDescent="0.35">
      <c r="A1140" s="23" t="s">
        <v>1104</v>
      </c>
      <c r="B1140" s="24" t="s">
        <v>1217</v>
      </c>
      <c r="C1140" s="41">
        <v>13664</v>
      </c>
      <c r="D1140" s="25"/>
      <c r="E1140" s="50">
        <v>2064</v>
      </c>
      <c r="F1140" s="39" t="str">
        <f t="shared" si="51"/>
        <v/>
      </c>
      <c r="G1140" s="59" t="str">
        <f t="shared" si="52"/>
        <v/>
      </c>
      <c r="H1140" s="59" t="str">
        <f t="shared" si="53"/>
        <v/>
      </c>
      <c r="I1140" s="26"/>
    </row>
    <row r="1141" spans="1:9" ht="15" hidden="1" thickBot="1" x14ac:dyDescent="0.35">
      <c r="A1141" s="23" t="s">
        <v>1104</v>
      </c>
      <c r="B1141" s="24" t="s">
        <v>1218</v>
      </c>
      <c r="C1141" s="41">
        <v>113325</v>
      </c>
      <c r="D1141" s="25"/>
      <c r="E1141" s="50">
        <v>14334</v>
      </c>
      <c r="F1141" s="39" t="str">
        <f t="shared" si="51"/>
        <v/>
      </c>
      <c r="G1141" s="59" t="str">
        <f t="shared" si="52"/>
        <v/>
      </c>
      <c r="H1141" s="59" t="str">
        <f t="shared" si="53"/>
        <v/>
      </c>
      <c r="I1141" s="26"/>
    </row>
    <row r="1142" spans="1:9" ht="15" hidden="1" thickBot="1" x14ac:dyDescent="0.35">
      <c r="A1142" s="23" t="s">
        <v>1104</v>
      </c>
      <c r="B1142" s="24" t="s">
        <v>1219</v>
      </c>
      <c r="C1142" s="41">
        <v>10810</v>
      </c>
      <c r="D1142" s="25"/>
      <c r="E1142" s="50">
        <v>2045</v>
      </c>
      <c r="F1142" s="39" t="str">
        <f t="shared" si="51"/>
        <v/>
      </c>
      <c r="G1142" s="59" t="str">
        <f t="shared" si="52"/>
        <v/>
      </c>
      <c r="H1142" s="59" t="str">
        <f t="shared" si="53"/>
        <v/>
      </c>
      <c r="I1142" s="26"/>
    </row>
    <row r="1143" spans="1:9" ht="15" hidden="1" thickBot="1" x14ac:dyDescent="0.35">
      <c r="A1143" s="23" t="s">
        <v>1104</v>
      </c>
      <c r="B1143" s="24" t="s">
        <v>1220</v>
      </c>
      <c r="C1143" s="41">
        <v>18376</v>
      </c>
      <c r="D1143" s="25"/>
      <c r="E1143" s="50">
        <v>3770</v>
      </c>
      <c r="F1143" s="39" t="str">
        <f t="shared" si="51"/>
        <v/>
      </c>
      <c r="G1143" s="59" t="str">
        <f t="shared" si="52"/>
        <v/>
      </c>
      <c r="H1143" s="59" t="str">
        <f t="shared" si="53"/>
        <v/>
      </c>
      <c r="I1143" s="26"/>
    </row>
    <row r="1144" spans="1:9" ht="15" hidden="1" thickBot="1" x14ac:dyDescent="0.35">
      <c r="A1144" s="23" t="s">
        <v>1104</v>
      </c>
      <c r="B1144" s="24" t="s">
        <v>1221</v>
      </c>
      <c r="C1144" s="41">
        <v>11707</v>
      </c>
      <c r="D1144" s="25"/>
      <c r="E1144" s="50">
        <v>2055</v>
      </c>
      <c r="F1144" s="39" t="str">
        <f t="shared" si="51"/>
        <v/>
      </c>
      <c r="G1144" s="59" t="str">
        <f t="shared" si="52"/>
        <v/>
      </c>
      <c r="H1144" s="59" t="str">
        <f t="shared" si="53"/>
        <v/>
      </c>
      <c r="I1144" s="26"/>
    </row>
    <row r="1145" spans="1:9" ht="15" hidden="1" thickBot="1" x14ac:dyDescent="0.35">
      <c r="A1145" s="23" t="s">
        <v>1104</v>
      </c>
      <c r="B1145" s="24" t="s">
        <v>1222</v>
      </c>
      <c r="C1145" s="41">
        <v>32519</v>
      </c>
      <c r="D1145" s="25"/>
      <c r="E1145" s="50">
        <v>6622</v>
      </c>
      <c r="F1145" s="39" t="str">
        <f t="shared" si="51"/>
        <v/>
      </c>
      <c r="G1145" s="59" t="str">
        <f t="shared" si="52"/>
        <v/>
      </c>
      <c r="H1145" s="59" t="str">
        <f t="shared" si="53"/>
        <v/>
      </c>
      <c r="I1145" s="26"/>
    </row>
    <row r="1146" spans="1:9" ht="15" hidden="1" thickBot="1" x14ac:dyDescent="0.35">
      <c r="A1146" s="23" t="s">
        <v>1104</v>
      </c>
      <c r="B1146" s="24" t="s">
        <v>1223</v>
      </c>
      <c r="C1146" s="41">
        <v>6548</v>
      </c>
      <c r="D1146" s="25"/>
      <c r="E1146" s="50">
        <v>1422</v>
      </c>
      <c r="F1146" s="39" t="str">
        <f t="shared" si="51"/>
        <v/>
      </c>
      <c r="G1146" s="59" t="str">
        <f t="shared" si="52"/>
        <v/>
      </c>
      <c r="H1146" s="59" t="str">
        <f t="shared" si="53"/>
        <v/>
      </c>
      <c r="I1146" s="26"/>
    </row>
    <row r="1147" spans="1:9" ht="15" hidden="1" thickBot="1" x14ac:dyDescent="0.35">
      <c r="A1147" s="23" t="s">
        <v>1104</v>
      </c>
      <c r="B1147" s="24" t="s">
        <v>1224</v>
      </c>
      <c r="C1147" s="41">
        <v>23715</v>
      </c>
      <c r="D1147" s="25"/>
      <c r="E1147" s="50">
        <v>3425</v>
      </c>
      <c r="F1147" s="39" t="str">
        <f t="shared" si="51"/>
        <v/>
      </c>
      <c r="G1147" s="59" t="str">
        <f t="shared" si="52"/>
        <v/>
      </c>
      <c r="H1147" s="59" t="str">
        <f t="shared" si="53"/>
        <v/>
      </c>
      <c r="I1147" s="26"/>
    </row>
    <row r="1148" spans="1:9" ht="15" hidden="1" thickBot="1" x14ac:dyDescent="0.35">
      <c r="A1148" s="23" t="s">
        <v>1104</v>
      </c>
      <c r="B1148" s="24" t="s">
        <v>1225</v>
      </c>
      <c r="C1148" s="48" t="s">
        <v>136</v>
      </c>
      <c r="D1148" s="25"/>
      <c r="E1148" s="50" t="s">
        <v>137</v>
      </c>
      <c r="F1148" s="39" t="str">
        <f t="shared" si="51"/>
        <v/>
      </c>
      <c r="G1148" s="59" t="str">
        <f t="shared" si="52"/>
        <v/>
      </c>
      <c r="H1148" s="59" t="str">
        <f t="shared" si="53"/>
        <v/>
      </c>
      <c r="I1148" s="26"/>
    </row>
    <row r="1149" spans="1:9" ht="15" hidden="1" thickBot="1" x14ac:dyDescent="0.35">
      <c r="A1149" s="23" t="s">
        <v>1104</v>
      </c>
      <c r="B1149" s="24" t="s">
        <v>1226</v>
      </c>
      <c r="C1149" s="41">
        <v>3998992</v>
      </c>
      <c r="D1149" s="25"/>
      <c r="E1149" s="50">
        <v>631752</v>
      </c>
      <c r="F1149" s="39" t="str">
        <f t="shared" si="51"/>
        <v/>
      </c>
      <c r="G1149" s="59" t="str">
        <f t="shared" si="52"/>
        <v/>
      </c>
      <c r="H1149" s="59" t="str">
        <f t="shared" si="53"/>
        <v/>
      </c>
      <c r="I1149" s="26"/>
    </row>
    <row r="1150" spans="1:9" ht="15" hidden="1" thickBot="1" x14ac:dyDescent="0.35">
      <c r="A1150" s="23" t="s">
        <v>1227</v>
      </c>
      <c r="B1150" s="24" t="s">
        <v>1228</v>
      </c>
      <c r="C1150" s="41">
        <v>53336</v>
      </c>
      <c r="D1150" s="25"/>
      <c r="E1150" s="50">
        <v>9360</v>
      </c>
      <c r="F1150" s="39" t="str">
        <f t="shared" si="51"/>
        <v/>
      </c>
      <c r="G1150" s="59" t="str">
        <f t="shared" si="52"/>
        <v/>
      </c>
      <c r="H1150" s="59" t="str">
        <f t="shared" si="53"/>
        <v/>
      </c>
      <c r="I1150" s="26"/>
    </row>
    <row r="1151" spans="1:9" ht="15" hidden="1" thickBot="1" x14ac:dyDescent="0.35">
      <c r="A1151" s="23" t="s">
        <v>1227</v>
      </c>
      <c r="B1151" s="24" t="s">
        <v>1229</v>
      </c>
      <c r="C1151" s="41">
        <v>18914</v>
      </c>
      <c r="D1151" s="25"/>
      <c r="E1151" s="50">
        <v>3891</v>
      </c>
      <c r="F1151" s="39" t="str">
        <f t="shared" si="51"/>
        <v/>
      </c>
      <c r="G1151" s="59" t="str">
        <f t="shared" si="52"/>
        <v/>
      </c>
      <c r="H1151" s="59" t="str">
        <f t="shared" si="53"/>
        <v/>
      </c>
      <c r="I1151" s="26"/>
    </row>
    <row r="1152" spans="1:9" ht="15" hidden="1" thickBot="1" x14ac:dyDescent="0.35">
      <c r="A1152" s="23" t="s">
        <v>1227</v>
      </c>
      <c r="B1152" s="24" t="s">
        <v>1230</v>
      </c>
      <c r="C1152" s="41">
        <v>108192</v>
      </c>
      <c r="D1152" s="25"/>
      <c r="E1152" s="50">
        <v>7386</v>
      </c>
      <c r="F1152" s="39" t="str">
        <f t="shared" si="51"/>
        <v/>
      </c>
      <c r="G1152" s="59" t="str">
        <f t="shared" si="52"/>
        <v/>
      </c>
      <c r="H1152" s="59" t="str">
        <f t="shared" si="53"/>
        <v/>
      </c>
      <c r="I1152" s="26"/>
    </row>
    <row r="1153" spans="1:9" ht="15" hidden="1" thickBot="1" x14ac:dyDescent="0.35">
      <c r="A1153" s="23" t="s">
        <v>1227</v>
      </c>
      <c r="B1153" s="24" t="s">
        <v>1231</v>
      </c>
      <c r="C1153" s="41">
        <v>19760</v>
      </c>
      <c r="D1153" s="25"/>
      <c r="E1153" s="50">
        <v>3043</v>
      </c>
      <c r="F1153" s="39" t="str">
        <f t="shared" ref="F1153:F1216" si="54">IF($D1153="","",$D1153+$E1153)</f>
        <v/>
      </c>
      <c r="G1153" s="59" t="str">
        <f t="shared" ref="G1153:G1216" si="55">IF($D1153="","",$D1153/$C1153)</f>
        <v/>
      </c>
      <c r="H1153" s="59" t="str">
        <f t="shared" ref="H1153:H1216" si="56">IF($F1153="","",$F1153/$C1153)</f>
        <v/>
      </c>
      <c r="I1153" s="26"/>
    </row>
    <row r="1154" spans="1:9" ht="15" hidden="1" thickBot="1" x14ac:dyDescent="0.35">
      <c r="A1154" s="23" t="s">
        <v>1227</v>
      </c>
      <c r="B1154" s="24" t="s">
        <v>1232</v>
      </c>
      <c r="C1154" s="41">
        <v>32318</v>
      </c>
      <c r="D1154" s="25"/>
      <c r="E1154" s="50">
        <v>7413</v>
      </c>
      <c r="F1154" s="39" t="str">
        <f t="shared" si="54"/>
        <v/>
      </c>
      <c r="G1154" s="59" t="str">
        <f t="shared" si="55"/>
        <v/>
      </c>
      <c r="H1154" s="59" t="str">
        <f t="shared" si="56"/>
        <v/>
      </c>
      <c r="I1154" s="26"/>
    </row>
    <row r="1155" spans="1:9" ht="15" hidden="1" thickBot="1" x14ac:dyDescent="0.35">
      <c r="A1155" s="23" t="s">
        <v>1227</v>
      </c>
      <c r="B1155" s="24" t="s">
        <v>1233</v>
      </c>
      <c r="C1155" s="41">
        <v>30604</v>
      </c>
      <c r="D1155" s="25"/>
      <c r="E1155" s="50">
        <v>6055</v>
      </c>
      <c r="F1155" s="39" t="str">
        <f t="shared" si="54"/>
        <v/>
      </c>
      <c r="G1155" s="59" t="str">
        <f t="shared" si="55"/>
        <v/>
      </c>
      <c r="H1155" s="59" t="str">
        <f t="shared" si="56"/>
        <v/>
      </c>
      <c r="I1155" s="26"/>
    </row>
    <row r="1156" spans="1:9" ht="15" hidden="1" thickBot="1" x14ac:dyDescent="0.35">
      <c r="A1156" s="23" t="s">
        <v>1227</v>
      </c>
      <c r="B1156" s="24" t="s">
        <v>1234</v>
      </c>
      <c r="C1156" s="41">
        <v>11490</v>
      </c>
      <c r="D1156" s="25"/>
      <c r="E1156" s="50">
        <v>2672</v>
      </c>
      <c r="F1156" s="39" t="str">
        <f t="shared" si="54"/>
        <v/>
      </c>
      <c r="G1156" s="59" t="str">
        <f t="shared" si="55"/>
        <v/>
      </c>
      <c r="H1156" s="59" t="str">
        <f t="shared" si="56"/>
        <v/>
      </c>
      <c r="I1156" s="26"/>
    </row>
    <row r="1157" spans="1:9" ht="15" hidden="1" thickBot="1" x14ac:dyDescent="0.35">
      <c r="A1157" s="23" t="s">
        <v>1227</v>
      </c>
      <c r="B1157" s="24" t="s">
        <v>1235</v>
      </c>
      <c r="C1157" s="41">
        <v>107626</v>
      </c>
      <c r="D1157" s="25"/>
      <c r="E1157" s="50">
        <v>15810</v>
      </c>
      <c r="F1157" s="39" t="str">
        <f t="shared" si="54"/>
        <v/>
      </c>
      <c r="G1157" s="59" t="str">
        <f t="shared" si="55"/>
        <v/>
      </c>
      <c r="H1157" s="59" t="str">
        <f t="shared" si="56"/>
        <v/>
      </c>
      <c r="I1157" s="26"/>
    </row>
    <row r="1158" spans="1:9" ht="15" hidden="1" thickBot="1" x14ac:dyDescent="0.35">
      <c r="A1158" s="23" t="s">
        <v>1227</v>
      </c>
      <c r="B1158" s="24" t="s">
        <v>1236</v>
      </c>
      <c r="C1158" s="41">
        <v>216268</v>
      </c>
      <c r="D1158" s="25"/>
      <c r="E1158" s="50">
        <v>36198</v>
      </c>
      <c r="F1158" s="39" t="str">
        <f t="shared" si="54"/>
        <v/>
      </c>
      <c r="G1158" s="59" t="str">
        <f t="shared" si="55"/>
        <v/>
      </c>
      <c r="H1158" s="59" t="str">
        <f t="shared" si="56"/>
        <v/>
      </c>
      <c r="I1158" s="26"/>
    </row>
    <row r="1159" spans="1:9" ht="15" hidden="1" thickBot="1" x14ac:dyDescent="0.35">
      <c r="A1159" s="23" t="s">
        <v>1227</v>
      </c>
      <c r="B1159" s="24" t="s">
        <v>1237</v>
      </c>
      <c r="C1159" s="41">
        <v>171979</v>
      </c>
      <c r="D1159" s="25"/>
      <c r="E1159" s="50">
        <v>29628</v>
      </c>
      <c r="F1159" s="39" t="str">
        <f t="shared" si="54"/>
        <v/>
      </c>
      <c r="G1159" s="59" t="str">
        <f t="shared" si="55"/>
        <v/>
      </c>
      <c r="H1159" s="59" t="str">
        <f t="shared" si="56"/>
        <v/>
      </c>
      <c r="I1159" s="26"/>
    </row>
    <row r="1160" spans="1:9" ht="15" hidden="1" thickBot="1" x14ac:dyDescent="0.35">
      <c r="A1160" s="23" t="s">
        <v>1227</v>
      </c>
      <c r="B1160" s="24" t="s">
        <v>1238</v>
      </c>
      <c r="C1160" s="41">
        <v>7653</v>
      </c>
      <c r="D1160" s="25"/>
      <c r="E1160" s="50">
        <v>1610</v>
      </c>
      <c r="F1160" s="39" t="str">
        <f t="shared" si="54"/>
        <v/>
      </c>
      <c r="G1160" s="59" t="str">
        <f t="shared" si="55"/>
        <v/>
      </c>
      <c r="H1160" s="59" t="str">
        <f t="shared" si="56"/>
        <v/>
      </c>
      <c r="I1160" s="26"/>
    </row>
    <row r="1161" spans="1:9" ht="15" hidden="1" thickBot="1" x14ac:dyDescent="0.35">
      <c r="A1161" s="23" t="s">
        <v>1227</v>
      </c>
      <c r="B1161" s="24" t="s">
        <v>1239</v>
      </c>
      <c r="C1161" s="41">
        <v>6066</v>
      </c>
      <c r="D1161" s="25"/>
      <c r="E1161" s="50">
        <v>934</v>
      </c>
      <c r="F1161" s="39" t="str">
        <f t="shared" si="54"/>
        <v/>
      </c>
      <c r="G1161" s="59" t="str">
        <f t="shared" si="55"/>
        <v/>
      </c>
      <c r="H1161" s="59" t="str">
        <f t="shared" si="56"/>
        <v/>
      </c>
      <c r="I1161" s="26"/>
    </row>
    <row r="1162" spans="1:9" ht="15" hidden="1" thickBot="1" x14ac:dyDescent="0.35">
      <c r="A1162" s="23" t="s">
        <v>1227</v>
      </c>
      <c r="B1162" s="24" t="s">
        <v>1240</v>
      </c>
      <c r="C1162" s="41">
        <v>7168</v>
      </c>
      <c r="D1162" s="25"/>
      <c r="E1162" s="50">
        <v>1778</v>
      </c>
      <c r="F1162" s="39" t="str">
        <f t="shared" si="54"/>
        <v/>
      </c>
      <c r="G1162" s="59" t="str">
        <f t="shared" si="55"/>
        <v/>
      </c>
      <c r="H1162" s="59" t="str">
        <f t="shared" si="56"/>
        <v/>
      </c>
      <c r="I1162" s="26"/>
    </row>
    <row r="1163" spans="1:9" ht="15" hidden="1" thickBot="1" x14ac:dyDescent="0.35">
      <c r="A1163" s="23" t="s">
        <v>1227</v>
      </c>
      <c r="B1163" s="24" t="s">
        <v>1241</v>
      </c>
      <c r="C1163" s="41">
        <v>12428</v>
      </c>
      <c r="D1163" s="25"/>
      <c r="E1163" s="50">
        <v>2705</v>
      </c>
      <c r="F1163" s="39" t="str">
        <f t="shared" si="54"/>
        <v/>
      </c>
      <c r="G1163" s="59" t="str">
        <f t="shared" si="55"/>
        <v/>
      </c>
      <c r="H1163" s="59" t="str">
        <f t="shared" si="56"/>
        <v/>
      </c>
      <c r="I1163" s="26"/>
    </row>
    <row r="1164" spans="1:9" ht="15" hidden="1" thickBot="1" x14ac:dyDescent="0.35">
      <c r="A1164" s="23" t="s">
        <v>1227</v>
      </c>
      <c r="B1164" s="24" t="s">
        <v>1242</v>
      </c>
      <c r="C1164" s="41">
        <v>13787</v>
      </c>
      <c r="D1164" s="25"/>
      <c r="E1164" s="50">
        <v>3408</v>
      </c>
      <c r="F1164" s="39" t="str">
        <f t="shared" si="54"/>
        <v/>
      </c>
      <c r="G1164" s="59" t="str">
        <f t="shared" si="55"/>
        <v/>
      </c>
      <c r="H1164" s="59" t="str">
        <f t="shared" si="56"/>
        <v/>
      </c>
      <c r="I1164" s="26"/>
    </row>
    <row r="1165" spans="1:9" ht="15" hidden="1" thickBot="1" x14ac:dyDescent="0.35">
      <c r="A1165" s="23" t="s">
        <v>1227</v>
      </c>
      <c r="B1165" s="24" t="s">
        <v>1243</v>
      </c>
      <c r="C1165" s="41">
        <v>23484</v>
      </c>
      <c r="D1165" s="25"/>
      <c r="E1165" s="50">
        <v>4749</v>
      </c>
      <c r="F1165" s="39" t="str">
        <f t="shared" si="54"/>
        <v/>
      </c>
      <c r="G1165" s="59" t="str">
        <f t="shared" si="55"/>
        <v/>
      </c>
      <c r="H1165" s="59" t="str">
        <f t="shared" si="56"/>
        <v/>
      </c>
      <c r="I1165" s="26"/>
    </row>
    <row r="1166" spans="1:9" ht="15" hidden="1" thickBot="1" x14ac:dyDescent="0.35">
      <c r="A1166" s="23" t="s">
        <v>1227</v>
      </c>
      <c r="B1166" s="24" t="s">
        <v>1244</v>
      </c>
      <c r="C1166" s="41">
        <v>395789</v>
      </c>
      <c r="D1166" s="25"/>
      <c r="E1166" s="50">
        <v>38089</v>
      </c>
      <c r="F1166" s="39" t="str">
        <f t="shared" si="54"/>
        <v/>
      </c>
      <c r="G1166" s="59" t="str">
        <f t="shared" si="55"/>
        <v/>
      </c>
      <c r="H1166" s="59" t="str">
        <f t="shared" si="56"/>
        <v/>
      </c>
      <c r="I1166" s="26"/>
    </row>
    <row r="1167" spans="1:9" ht="15" hidden="1" thickBot="1" x14ac:dyDescent="0.35">
      <c r="A1167" s="23" t="s">
        <v>1227</v>
      </c>
      <c r="B1167" s="24" t="s">
        <v>1245</v>
      </c>
      <c r="C1167" s="41">
        <v>4278</v>
      </c>
      <c r="D1167" s="25"/>
      <c r="E1167" s="50">
        <v>996</v>
      </c>
      <c r="F1167" s="39" t="str">
        <f t="shared" si="54"/>
        <v/>
      </c>
      <c r="G1167" s="59" t="str">
        <f t="shared" si="55"/>
        <v/>
      </c>
      <c r="H1167" s="59" t="str">
        <f t="shared" si="56"/>
        <v/>
      </c>
      <c r="I1167" s="26"/>
    </row>
    <row r="1168" spans="1:9" ht="15" hidden="1" thickBot="1" x14ac:dyDescent="0.35">
      <c r="A1168" s="23" t="s">
        <v>1227</v>
      </c>
      <c r="B1168" s="24" t="s">
        <v>1246</v>
      </c>
      <c r="C1168" s="41">
        <v>14434</v>
      </c>
      <c r="D1168" s="25"/>
      <c r="E1168" s="50">
        <v>2514</v>
      </c>
      <c r="F1168" s="39" t="str">
        <f t="shared" si="54"/>
        <v/>
      </c>
      <c r="G1168" s="59" t="str">
        <f t="shared" si="55"/>
        <v/>
      </c>
      <c r="H1168" s="59" t="str">
        <f t="shared" si="56"/>
        <v/>
      </c>
      <c r="I1168" s="26"/>
    </row>
    <row r="1169" spans="1:9" ht="15" hidden="1" thickBot="1" x14ac:dyDescent="0.35">
      <c r="A1169" s="23" t="s">
        <v>1227</v>
      </c>
      <c r="B1169" s="24" t="s">
        <v>1247</v>
      </c>
      <c r="C1169" s="41">
        <v>28256</v>
      </c>
      <c r="D1169" s="25"/>
      <c r="E1169" s="50">
        <v>6181</v>
      </c>
      <c r="F1169" s="39" t="str">
        <f t="shared" si="54"/>
        <v/>
      </c>
      <c r="G1169" s="59" t="str">
        <f t="shared" si="55"/>
        <v/>
      </c>
      <c r="H1169" s="59" t="str">
        <f t="shared" si="56"/>
        <v/>
      </c>
      <c r="I1169" s="26"/>
    </row>
    <row r="1170" spans="1:9" ht="15" hidden="1" thickBot="1" x14ac:dyDescent="0.35">
      <c r="A1170" s="23" t="s">
        <v>1227</v>
      </c>
      <c r="B1170" s="24" t="s">
        <v>1248</v>
      </c>
      <c r="C1170" s="41">
        <v>15843</v>
      </c>
      <c r="D1170" s="25"/>
      <c r="E1170" s="50">
        <v>3507</v>
      </c>
      <c r="F1170" s="39" t="str">
        <f t="shared" si="54"/>
        <v/>
      </c>
      <c r="G1170" s="59" t="str">
        <f t="shared" si="55"/>
        <v/>
      </c>
      <c r="H1170" s="59" t="str">
        <f t="shared" si="56"/>
        <v/>
      </c>
      <c r="I1170" s="26"/>
    </row>
    <row r="1171" spans="1:9" ht="15" hidden="1" thickBot="1" x14ac:dyDescent="0.35">
      <c r="A1171" s="23" t="s">
        <v>1227</v>
      </c>
      <c r="B1171" s="24" t="s">
        <v>1249</v>
      </c>
      <c r="C1171" s="41">
        <v>16875</v>
      </c>
      <c r="D1171" s="25"/>
      <c r="E1171" s="50">
        <v>3378</v>
      </c>
      <c r="F1171" s="39" t="str">
        <f t="shared" si="54"/>
        <v/>
      </c>
      <c r="G1171" s="59" t="str">
        <f t="shared" si="55"/>
        <v/>
      </c>
      <c r="H1171" s="59" t="str">
        <f t="shared" si="56"/>
        <v/>
      </c>
      <c r="I1171" s="26"/>
    </row>
    <row r="1172" spans="1:9" ht="15" hidden="1" thickBot="1" x14ac:dyDescent="0.35">
      <c r="A1172" s="23" t="s">
        <v>1227</v>
      </c>
      <c r="B1172" s="24" t="s">
        <v>1250</v>
      </c>
      <c r="C1172" s="41">
        <v>62466</v>
      </c>
      <c r="D1172" s="25"/>
      <c r="E1172" s="50">
        <v>11388</v>
      </c>
      <c r="F1172" s="39" t="str">
        <f t="shared" si="54"/>
        <v/>
      </c>
      <c r="G1172" s="59" t="str">
        <f t="shared" si="55"/>
        <v/>
      </c>
      <c r="H1172" s="59" t="str">
        <f t="shared" si="56"/>
        <v/>
      </c>
      <c r="I1172" s="26"/>
    </row>
    <row r="1173" spans="1:9" ht="15" hidden="1" thickBot="1" x14ac:dyDescent="0.35">
      <c r="A1173" s="23" t="s">
        <v>1227</v>
      </c>
      <c r="B1173" s="24" t="s">
        <v>1251</v>
      </c>
      <c r="C1173" s="41">
        <v>26441</v>
      </c>
      <c r="D1173" s="25"/>
      <c r="E1173" s="50">
        <v>2812</v>
      </c>
      <c r="F1173" s="39" t="str">
        <f t="shared" si="54"/>
        <v/>
      </c>
      <c r="G1173" s="59" t="str">
        <f t="shared" si="55"/>
        <v/>
      </c>
      <c r="H1173" s="59" t="str">
        <f t="shared" si="56"/>
        <v/>
      </c>
      <c r="I1173" s="26"/>
    </row>
    <row r="1174" spans="1:9" ht="15" hidden="1" thickBot="1" x14ac:dyDescent="0.35">
      <c r="A1174" s="23" t="s">
        <v>1227</v>
      </c>
      <c r="B1174" s="24" t="s">
        <v>1252</v>
      </c>
      <c r="C1174" s="41">
        <v>12940</v>
      </c>
      <c r="D1174" s="25"/>
      <c r="E1174" s="50">
        <v>2735</v>
      </c>
      <c r="F1174" s="39" t="str">
        <f t="shared" si="54"/>
        <v/>
      </c>
      <c r="G1174" s="59" t="str">
        <f t="shared" si="55"/>
        <v/>
      </c>
      <c r="H1174" s="59" t="str">
        <f t="shared" si="56"/>
        <v/>
      </c>
      <c r="I1174" s="26"/>
    </row>
    <row r="1175" spans="1:9" ht="15" hidden="1" thickBot="1" x14ac:dyDescent="0.35">
      <c r="A1175" s="23" t="s">
        <v>1227</v>
      </c>
      <c r="B1175" s="24" t="s">
        <v>1253</v>
      </c>
      <c r="C1175" s="41">
        <v>374273</v>
      </c>
      <c r="D1175" s="25"/>
      <c r="E1175" s="50">
        <v>34547</v>
      </c>
      <c r="F1175" s="39" t="str">
        <f t="shared" si="54"/>
        <v/>
      </c>
      <c r="G1175" s="59" t="str">
        <f t="shared" si="55"/>
        <v/>
      </c>
      <c r="H1175" s="59" t="str">
        <f t="shared" si="56"/>
        <v/>
      </c>
      <c r="I1175" s="26"/>
    </row>
    <row r="1176" spans="1:9" ht="15" hidden="1" thickBot="1" x14ac:dyDescent="0.35">
      <c r="A1176" s="23" t="s">
        <v>1227</v>
      </c>
      <c r="B1176" s="24" t="s">
        <v>1254</v>
      </c>
      <c r="C1176" s="41">
        <v>27516</v>
      </c>
      <c r="D1176" s="25"/>
      <c r="E1176" s="50">
        <v>5208</v>
      </c>
      <c r="F1176" s="39" t="str">
        <f t="shared" si="54"/>
        <v/>
      </c>
      <c r="G1176" s="59" t="str">
        <f t="shared" si="55"/>
        <v/>
      </c>
      <c r="H1176" s="59" t="str">
        <f t="shared" si="56"/>
        <v/>
      </c>
      <c r="I1176" s="26"/>
    </row>
    <row r="1177" spans="1:9" ht="15" hidden="1" thickBot="1" x14ac:dyDescent="0.35">
      <c r="A1177" s="23" t="s">
        <v>1227</v>
      </c>
      <c r="B1177" s="24" t="s">
        <v>1255</v>
      </c>
      <c r="C1177" s="41">
        <v>206769</v>
      </c>
      <c r="D1177" s="25"/>
      <c r="E1177" s="50">
        <v>29941</v>
      </c>
      <c r="F1177" s="39" t="str">
        <f t="shared" si="54"/>
        <v/>
      </c>
      <c r="G1177" s="59" t="str">
        <f t="shared" si="55"/>
        <v/>
      </c>
      <c r="H1177" s="59" t="str">
        <f t="shared" si="56"/>
        <v/>
      </c>
      <c r="I1177" s="26"/>
    </row>
    <row r="1178" spans="1:9" ht="15" hidden="1" thickBot="1" x14ac:dyDescent="0.35">
      <c r="A1178" s="23" t="s">
        <v>1227</v>
      </c>
      <c r="B1178" s="24" t="s">
        <v>1256</v>
      </c>
      <c r="C1178" s="41">
        <v>85356</v>
      </c>
      <c r="D1178" s="25"/>
      <c r="E1178" s="50">
        <v>12305</v>
      </c>
      <c r="F1178" s="39" t="str">
        <f t="shared" si="54"/>
        <v/>
      </c>
      <c r="G1178" s="59" t="str">
        <f t="shared" si="55"/>
        <v/>
      </c>
      <c r="H1178" s="59" t="str">
        <f t="shared" si="56"/>
        <v/>
      </c>
      <c r="I1178" s="26"/>
    </row>
    <row r="1179" spans="1:9" ht="15" hidden="1" thickBot="1" x14ac:dyDescent="0.35">
      <c r="A1179" s="23" t="s">
        <v>1227</v>
      </c>
      <c r="B1179" s="24" t="s">
        <v>1257</v>
      </c>
      <c r="C1179" s="41">
        <v>11836</v>
      </c>
      <c r="D1179" s="25"/>
      <c r="E1179" s="50">
        <v>2456</v>
      </c>
      <c r="F1179" s="39" t="str">
        <f t="shared" si="54"/>
        <v/>
      </c>
      <c r="G1179" s="59" t="str">
        <f t="shared" si="55"/>
        <v/>
      </c>
      <c r="H1179" s="59" t="str">
        <f t="shared" si="56"/>
        <v/>
      </c>
      <c r="I1179" s="26"/>
    </row>
    <row r="1180" spans="1:9" ht="15" hidden="1" thickBot="1" x14ac:dyDescent="0.35">
      <c r="A1180" s="23" t="s">
        <v>1227</v>
      </c>
      <c r="B1180" s="24" t="s">
        <v>1258</v>
      </c>
      <c r="C1180" s="41">
        <v>41069</v>
      </c>
      <c r="D1180" s="25"/>
      <c r="E1180" s="50">
        <v>5616</v>
      </c>
      <c r="F1180" s="39" t="str">
        <f t="shared" si="54"/>
        <v/>
      </c>
      <c r="G1180" s="59" t="str">
        <f t="shared" si="55"/>
        <v/>
      </c>
      <c r="H1180" s="59" t="str">
        <f t="shared" si="56"/>
        <v/>
      </c>
      <c r="I1180" s="26"/>
    </row>
    <row r="1181" spans="1:9" ht="15" hidden="1" thickBot="1" x14ac:dyDescent="0.35">
      <c r="A1181" s="23" t="s">
        <v>1227</v>
      </c>
      <c r="B1181" s="24" t="s">
        <v>1259</v>
      </c>
      <c r="C1181" s="41">
        <v>120469</v>
      </c>
      <c r="D1181" s="25"/>
      <c r="E1181" s="50">
        <v>9681</v>
      </c>
      <c r="F1181" s="39" t="str">
        <f t="shared" si="54"/>
        <v/>
      </c>
      <c r="G1181" s="59" t="str">
        <f t="shared" si="55"/>
        <v/>
      </c>
      <c r="H1181" s="59" t="str">
        <f t="shared" si="56"/>
        <v/>
      </c>
      <c r="I1181" s="26"/>
    </row>
    <row r="1182" spans="1:9" ht="15" hidden="1" thickBot="1" x14ac:dyDescent="0.35">
      <c r="A1182" s="23" t="s">
        <v>1227</v>
      </c>
      <c r="B1182" s="24" t="s">
        <v>1260</v>
      </c>
      <c r="C1182" s="41">
        <v>7320</v>
      </c>
      <c r="D1182" s="25"/>
      <c r="E1182" s="50">
        <v>1663</v>
      </c>
      <c r="F1182" s="39" t="str">
        <f t="shared" si="54"/>
        <v/>
      </c>
      <c r="G1182" s="59" t="str">
        <f t="shared" si="55"/>
        <v/>
      </c>
      <c r="H1182" s="59" t="str">
        <f t="shared" si="56"/>
        <v/>
      </c>
      <c r="I1182" s="26"/>
    </row>
    <row r="1183" spans="1:9" ht="15" hidden="1" thickBot="1" x14ac:dyDescent="0.35">
      <c r="A1183" s="23" t="s">
        <v>1227</v>
      </c>
      <c r="B1183" s="24" t="s">
        <v>1261</v>
      </c>
      <c r="C1183" s="41">
        <v>22105</v>
      </c>
      <c r="D1183" s="25"/>
      <c r="E1183" s="50">
        <v>4424</v>
      </c>
      <c r="F1183" s="39" t="str">
        <f t="shared" si="54"/>
        <v/>
      </c>
      <c r="G1183" s="59" t="str">
        <f t="shared" si="55"/>
        <v/>
      </c>
      <c r="H1183" s="59" t="str">
        <f t="shared" si="56"/>
        <v/>
      </c>
      <c r="I1183" s="26"/>
    </row>
    <row r="1184" spans="1:9" ht="15" hidden="1" thickBot="1" x14ac:dyDescent="0.35">
      <c r="A1184" s="23" t="s">
        <v>1227</v>
      </c>
      <c r="B1184" s="24" t="s">
        <v>1262</v>
      </c>
      <c r="C1184" s="41">
        <v>33099</v>
      </c>
      <c r="D1184" s="25"/>
      <c r="E1184" s="50">
        <v>6275</v>
      </c>
      <c r="F1184" s="39" t="str">
        <f t="shared" si="54"/>
        <v/>
      </c>
      <c r="G1184" s="59" t="str">
        <f t="shared" si="55"/>
        <v/>
      </c>
      <c r="H1184" s="59" t="str">
        <f t="shared" si="56"/>
        <v/>
      </c>
      <c r="I1184" s="26"/>
    </row>
    <row r="1185" spans="1:9" ht="15" hidden="1" thickBot="1" x14ac:dyDescent="0.35">
      <c r="A1185" s="23" t="s">
        <v>1227</v>
      </c>
      <c r="B1185" s="24" t="s">
        <v>1263</v>
      </c>
      <c r="C1185" s="41">
        <v>334832</v>
      </c>
      <c r="D1185" s="25"/>
      <c r="E1185" s="50">
        <v>29558</v>
      </c>
      <c r="F1185" s="39" t="str">
        <f t="shared" si="54"/>
        <v/>
      </c>
      <c r="G1185" s="59" t="str">
        <f t="shared" si="55"/>
        <v/>
      </c>
      <c r="H1185" s="59" t="str">
        <f t="shared" si="56"/>
        <v/>
      </c>
      <c r="I1185" s="26"/>
    </row>
    <row r="1186" spans="1:9" ht="15" hidden="1" thickBot="1" x14ac:dyDescent="0.35">
      <c r="A1186" s="23" t="s">
        <v>1227</v>
      </c>
      <c r="B1186" s="24" t="s">
        <v>1264</v>
      </c>
      <c r="C1186" s="41">
        <v>131196</v>
      </c>
      <c r="D1186" s="25"/>
      <c r="E1186" s="50">
        <v>20405</v>
      </c>
      <c r="F1186" s="39" t="str">
        <f t="shared" si="54"/>
        <v/>
      </c>
      <c r="G1186" s="59" t="str">
        <f t="shared" si="55"/>
        <v/>
      </c>
      <c r="H1186" s="59" t="str">
        <f t="shared" si="56"/>
        <v/>
      </c>
      <c r="I1186" s="26"/>
    </row>
    <row r="1187" spans="1:9" ht="15" hidden="1" thickBot="1" x14ac:dyDescent="0.35">
      <c r="A1187" s="23" t="s">
        <v>1227</v>
      </c>
      <c r="B1187" s="24" t="s">
        <v>1265</v>
      </c>
      <c r="C1187" s="41">
        <v>20012</v>
      </c>
      <c r="D1187" s="25"/>
      <c r="E1187" s="50">
        <v>1645</v>
      </c>
      <c r="F1187" s="39" t="str">
        <f t="shared" si="54"/>
        <v/>
      </c>
      <c r="G1187" s="59" t="str">
        <f t="shared" si="55"/>
        <v/>
      </c>
      <c r="H1187" s="59" t="str">
        <f t="shared" si="56"/>
        <v/>
      </c>
      <c r="I1187" s="26"/>
    </row>
    <row r="1188" spans="1:9" ht="15" hidden="1" thickBot="1" x14ac:dyDescent="0.35">
      <c r="A1188" s="23" t="s">
        <v>1227</v>
      </c>
      <c r="B1188" s="24" t="s">
        <v>1266</v>
      </c>
      <c r="C1188" s="41">
        <v>19031</v>
      </c>
      <c r="D1188" s="25"/>
      <c r="E1188" s="50">
        <v>2481</v>
      </c>
      <c r="F1188" s="39" t="str">
        <f t="shared" si="54"/>
        <v/>
      </c>
      <c r="G1188" s="59" t="str">
        <f t="shared" si="55"/>
        <v/>
      </c>
      <c r="H1188" s="59" t="str">
        <f t="shared" si="56"/>
        <v/>
      </c>
      <c r="I1188" s="26"/>
    </row>
    <row r="1189" spans="1:9" ht="15" hidden="1" thickBot="1" x14ac:dyDescent="0.35">
      <c r="A1189" s="23" t="s">
        <v>1227</v>
      </c>
      <c r="B1189" s="24" t="s">
        <v>1267</v>
      </c>
      <c r="C1189" s="41">
        <v>113711</v>
      </c>
      <c r="D1189" s="25"/>
      <c r="E1189" s="50">
        <v>22125</v>
      </c>
      <c r="F1189" s="39" t="str">
        <f t="shared" si="54"/>
        <v/>
      </c>
      <c r="G1189" s="59" t="str">
        <f t="shared" si="55"/>
        <v/>
      </c>
      <c r="H1189" s="59" t="str">
        <f t="shared" si="56"/>
        <v/>
      </c>
      <c r="I1189" s="26"/>
    </row>
    <row r="1190" spans="1:9" ht="15" hidden="1" thickBot="1" x14ac:dyDescent="0.35">
      <c r="A1190" s="23" t="s">
        <v>1227</v>
      </c>
      <c r="B1190" s="24" t="s">
        <v>1268</v>
      </c>
      <c r="C1190" s="41">
        <v>7452</v>
      </c>
      <c r="D1190" s="25"/>
      <c r="E1190" s="50">
        <v>1317</v>
      </c>
      <c r="F1190" s="39" t="str">
        <f t="shared" si="54"/>
        <v/>
      </c>
      <c r="G1190" s="59" t="str">
        <f t="shared" si="55"/>
        <v/>
      </c>
      <c r="H1190" s="59" t="str">
        <f t="shared" si="56"/>
        <v/>
      </c>
      <c r="I1190" s="26"/>
    </row>
    <row r="1191" spans="1:9" ht="15" hidden="1" thickBot="1" x14ac:dyDescent="0.35">
      <c r="A1191" s="23" t="s">
        <v>1227</v>
      </c>
      <c r="B1191" s="24" t="s">
        <v>1269</v>
      </c>
      <c r="C1191" s="41">
        <v>15745</v>
      </c>
      <c r="D1191" s="25"/>
      <c r="E1191" s="50">
        <v>3282</v>
      </c>
      <c r="F1191" s="39" t="str">
        <f t="shared" si="54"/>
        <v/>
      </c>
      <c r="G1191" s="59" t="str">
        <f t="shared" si="55"/>
        <v/>
      </c>
      <c r="H1191" s="59" t="str">
        <f t="shared" si="56"/>
        <v/>
      </c>
      <c r="I1191" s="26"/>
    </row>
    <row r="1192" spans="1:9" ht="15" hidden="1" thickBot="1" x14ac:dyDescent="0.35">
      <c r="A1192" s="23" t="s">
        <v>1227</v>
      </c>
      <c r="B1192" s="24" t="s">
        <v>1270</v>
      </c>
      <c r="C1192" s="41">
        <v>20444</v>
      </c>
      <c r="D1192" s="25"/>
      <c r="E1192" s="50">
        <v>4464</v>
      </c>
      <c r="F1192" s="39" t="str">
        <f t="shared" si="54"/>
        <v/>
      </c>
      <c r="G1192" s="59" t="str">
        <f t="shared" si="55"/>
        <v/>
      </c>
      <c r="H1192" s="59" t="str">
        <f t="shared" si="56"/>
        <v/>
      </c>
      <c r="I1192" s="26"/>
    </row>
    <row r="1193" spans="1:9" ht="15" hidden="1" thickBot="1" x14ac:dyDescent="0.35">
      <c r="A1193" s="23" t="s">
        <v>1227</v>
      </c>
      <c r="B1193" s="24" t="s">
        <v>1271</v>
      </c>
      <c r="C1193" s="41">
        <v>39229</v>
      </c>
      <c r="D1193" s="25"/>
      <c r="E1193" s="50">
        <v>3033</v>
      </c>
      <c r="F1193" s="39" t="str">
        <f t="shared" si="54"/>
        <v/>
      </c>
      <c r="G1193" s="59" t="str">
        <f t="shared" si="55"/>
        <v/>
      </c>
      <c r="H1193" s="59" t="str">
        <f t="shared" si="56"/>
        <v/>
      </c>
      <c r="I1193" s="26"/>
    </row>
    <row r="1194" spans="1:9" ht="15" hidden="1" thickBot="1" x14ac:dyDescent="0.35">
      <c r="A1194" s="23" t="s">
        <v>1227</v>
      </c>
      <c r="B1194" s="24" t="s">
        <v>1272</v>
      </c>
      <c r="C1194" s="41">
        <v>46786</v>
      </c>
      <c r="D1194" s="25"/>
      <c r="E1194" s="50">
        <v>3586</v>
      </c>
      <c r="F1194" s="39" t="str">
        <f t="shared" si="54"/>
        <v/>
      </c>
      <c r="G1194" s="59" t="str">
        <f t="shared" si="55"/>
        <v/>
      </c>
      <c r="H1194" s="59" t="str">
        <f t="shared" si="56"/>
        <v/>
      </c>
      <c r="I1194" s="26"/>
    </row>
    <row r="1195" spans="1:9" ht="15" hidden="1" thickBot="1" x14ac:dyDescent="0.35">
      <c r="A1195" s="23" t="s">
        <v>1227</v>
      </c>
      <c r="B1195" s="24" t="s">
        <v>1273</v>
      </c>
      <c r="C1195" s="41">
        <v>8547</v>
      </c>
      <c r="D1195" s="25"/>
      <c r="E1195" s="50">
        <v>1818</v>
      </c>
      <c r="F1195" s="39" t="str">
        <f t="shared" si="54"/>
        <v/>
      </c>
      <c r="G1195" s="59" t="str">
        <f t="shared" si="55"/>
        <v/>
      </c>
      <c r="H1195" s="59" t="str">
        <f t="shared" si="56"/>
        <v/>
      </c>
      <c r="I1195" s="26"/>
    </row>
    <row r="1196" spans="1:9" ht="15" hidden="1" thickBot="1" x14ac:dyDescent="0.35">
      <c r="A1196" s="23" t="s">
        <v>1227</v>
      </c>
      <c r="B1196" s="24" t="s">
        <v>1274</v>
      </c>
      <c r="C1196" s="41">
        <v>18440</v>
      </c>
      <c r="D1196" s="25"/>
      <c r="E1196" s="50">
        <v>2085</v>
      </c>
      <c r="F1196" s="39" t="str">
        <f t="shared" si="54"/>
        <v/>
      </c>
      <c r="G1196" s="59" t="str">
        <f t="shared" si="55"/>
        <v/>
      </c>
      <c r="H1196" s="59" t="str">
        <f t="shared" si="56"/>
        <v/>
      </c>
      <c r="I1196" s="26"/>
    </row>
    <row r="1197" spans="1:9" ht="15" hidden="1" thickBot="1" x14ac:dyDescent="0.35">
      <c r="A1197" s="23" t="s">
        <v>1227</v>
      </c>
      <c r="B1197" s="24" t="s">
        <v>1275</v>
      </c>
      <c r="C1197" s="41">
        <v>37458</v>
      </c>
      <c r="D1197" s="25"/>
      <c r="E1197" s="50">
        <v>3538</v>
      </c>
      <c r="F1197" s="39" t="str">
        <f t="shared" si="54"/>
        <v/>
      </c>
      <c r="G1197" s="59" t="str">
        <f t="shared" si="55"/>
        <v/>
      </c>
      <c r="H1197" s="59" t="str">
        <f t="shared" si="56"/>
        <v/>
      </c>
      <c r="I1197" s="26"/>
    </row>
    <row r="1198" spans="1:9" ht="15" hidden="1" thickBot="1" x14ac:dyDescent="0.35">
      <c r="A1198" s="23" t="s">
        <v>1227</v>
      </c>
      <c r="B1198" s="24" t="s">
        <v>1276</v>
      </c>
      <c r="C1198" s="41">
        <v>72057</v>
      </c>
      <c r="D1198" s="25"/>
      <c r="E1198" s="50">
        <v>14908</v>
      </c>
      <c r="F1198" s="39" t="str">
        <f t="shared" si="54"/>
        <v/>
      </c>
      <c r="G1198" s="59" t="str">
        <f t="shared" si="55"/>
        <v/>
      </c>
      <c r="H1198" s="59" t="str">
        <f t="shared" si="56"/>
        <v/>
      </c>
      <c r="I1198" s="26"/>
    </row>
    <row r="1199" spans="1:9" ht="15" hidden="1" thickBot="1" x14ac:dyDescent="0.35">
      <c r="A1199" s="23" t="s">
        <v>1227</v>
      </c>
      <c r="B1199" s="24" t="s">
        <v>1277</v>
      </c>
      <c r="C1199" s="41">
        <v>46442</v>
      </c>
      <c r="D1199" s="25"/>
      <c r="E1199" s="50">
        <v>7880</v>
      </c>
      <c r="F1199" s="39" t="str">
        <f t="shared" si="54"/>
        <v/>
      </c>
      <c r="G1199" s="59" t="str">
        <f t="shared" si="55"/>
        <v/>
      </c>
      <c r="H1199" s="59" t="str">
        <f t="shared" si="56"/>
        <v/>
      </c>
      <c r="I1199" s="26"/>
    </row>
    <row r="1200" spans="1:9" ht="15" hidden="1" thickBot="1" x14ac:dyDescent="0.35">
      <c r="A1200" s="23" t="s">
        <v>1227</v>
      </c>
      <c r="B1200" s="24" t="s">
        <v>1278</v>
      </c>
      <c r="C1200" s="41">
        <v>44847</v>
      </c>
      <c r="D1200" s="25"/>
      <c r="E1200" s="50">
        <v>8090</v>
      </c>
      <c r="F1200" s="39" t="str">
        <f t="shared" si="54"/>
        <v/>
      </c>
      <c r="G1200" s="59" t="str">
        <f t="shared" si="55"/>
        <v/>
      </c>
      <c r="H1200" s="59" t="str">
        <f t="shared" si="56"/>
        <v/>
      </c>
      <c r="I1200" s="26"/>
    </row>
    <row r="1201" spans="1:9" ht="15" hidden="1" thickBot="1" x14ac:dyDescent="0.35">
      <c r="A1201" s="23" t="s">
        <v>1227</v>
      </c>
      <c r="B1201" s="24" t="s">
        <v>1279</v>
      </c>
      <c r="C1201" s="41">
        <v>221259</v>
      </c>
      <c r="D1201" s="25"/>
      <c r="E1201" s="50">
        <v>24514</v>
      </c>
      <c r="F1201" s="39" t="str">
        <f t="shared" si="54"/>
        <v/>
      </c>
      <c r="G1201" s="59" t="str">
        <f t="shared" si="55"/>
        <v/>
      </c>
      <c r="H1201" s="59" t="str">
        <f t="shared" si="56"/>
        <v/>
      </c>
      <c r="I1201" s="26"/>
    </row>
    <row r="1202" spans="1:9" ht="15" hidden="1" thickBot="1" x14ac:dyDescent="0.35">
      <c r="A1202" s="23" t="s">
        <v>1227</v>
      </c>
      <c r="B1202" s="24" t="s">
        <v>1280</v>
      </c>
      <c r="C1202" s="41">
        <v>111239</v>
      </c>
      <c r="D1202" s="25"/>
      <c r="E1202" s="50">
        <v>14229</v>
      </c>
      <c r="F1202" s="39" t="str">
        <f t="shared" si="54"/>
        <v/>
      </c>
      <c r="G1202" s="59" t="str">
        <f t="shared" si="55"/>
        <v/>
      </c>
      <c r="H1202" s="59" t="str">
        <f t="shared" si="56"/>
        <v/>
      </c>
      <c r="I1202" s="26"/>
    </row>
    <row r="1203" spans="1:9" ht="15" hidden="1" thickBot="1" x14ac:dyDescent="0.35">
      <c r="A1203" s="23" t="s">
        <v>1227</v>
      </c>
      <c r="B1203" s="24" t="s">
        <v>1281</v>
      </c>
      <c r="C1203" s="41">
        <v>3590</v>
      </c>
      <c r="D1203" s="25"/>
      <c r="E1203" s="50">
        <v>956</v>
      </c>
      <c r="F1203" s="39" t="str">
        <f t="shared" si="54"/>
        <v/>
      </c>
      <c r="G1203" s="59" t="str">
        <f t="shared" si="55"/>
        <v/>
      </c>
      <c r="H1203" s="59" t="str">
        <f t="shared" si="56"/>
        <v/>
      </c>
      <c r="I1203" s="26"/>
    </row>
    <row r="1204" spans="1:9" ht="15" hidden="1" thickBot="1" x14ac:dyDescent="0.35">
      <c r="A1204" s="23" t="s">
        <v>1227</v>
      </c>
      <c r="B1204" s="24" t="s">
        <v>1282</v>
      </c>
      <c r="C1204" s="41">
        <v>95562</v>
      </c>
      <c r="D1204" s="25"/>
      <c r="E1204" s="50">
        <v>16051</v>
      </c>
      <c r="F1204" s="39" t="str">
        <f t="shared" si="54"/>
        <v/>
      </c>
      <c r="G1204" s="59" t="str">
        <f t="shared" si="55"/>
        <v/>
      </c>
      <c r="H1204" s="59" t="str">
        <f t="shared" si="56"/>
        <v/>
      </c>
      <c r="I1204" s="26"/>
    </row>
    <row r="1205" spans="1:9" ht="15" hidden="1" thickBot="1" x14ac:dyDescent="0.35">
      <c r="A1205" s="23" t="s">
        <v>1227</v>
      </c>
      <c r="B1205" s="24" t="s">
        <v>1283</v>
      </c>
      <c r="C1205" s="41">
        <v>18855</v>
      </c>
      <c r="D1205" s="25"/>
      <c r="E1205" s="50">
        <v>3751</v>
      </c>
      <c r="F1205" s="39" t="str">
        <f t="shared" si="54"/>
        <v/>
      </c>
      <c r="G1205" s="59" t="str">
        <f t="shared" si="55"/>
        <v/>
      </c>
      <c r="H1205" s="59" t="str">
        <f t="shared" si="56"/>
        <v/>
      </c>
      <c r="I1205" s="26"/>
    </row>
    <row r="1206" spans="1:9" ht="15" hidden="1" thickBot="1" x14ac:dyDescent="0.35">
      <c r="A1206" s="23" t="s">
        <v>1227</v>
      </c>
      <c r="B1206" s="24" t="s">
        <v>1284</v>
      </c>
      <c r="C1206" s="41">
        <v>52073</v>
      </c>
      <c r="D1206" s="25"/>
      <c r="E1206" s="50">
        <v>9231</v>
      </c>
      <c r="F1206" s="39" t="str">
        <f t="shared" si="54"/>
        <v/>
      </c>
      <c r="G1206" s="59" t="str">
        <f t="shared" si="55"/>
        <v/>
      </c>
      <c r="H1206" s="59" t="str">
        <f t="shared" si="56"/>
        <v/>
      </c>
      <c r="I1206" s="26"/>
    </row>
    <row r="1207" spans="1:9" ht="15" hidden="1" thickBot="1" x14ac:dyDescent="0.35">
      <c r="A1207" s="23" t="s">
        <v>1227</v>
      </c>
      <c r="B1207" s="24" t="s">
        <v>1285</v>
      </c>
      <c r="C1207" s="41">
        <v>41513</v>
      </c>
      <c r="D1207" s="25"/>
      <c r="E1207" s="50">
        <v>6708</v>
      </c>
      <c r="F1207" s="39" t="str">
        <f t="shared" si="54"/>
        <v/>
      </c>
      <c r="G1207" s="59" t="str">
        <f t="shared" si="55"/>
        <v/>
      </c>
      <c r="H1207" s="59" t="str">
        <f t="shared" si="56"/>
        <v/>
      </c>
      <c r="I1207" s="26"/>
    </row>
    <row r="1208" spans="1:9" ht="15" hidden="1" thickBot="1" x14ac:dyDescent="0.35">
      <c r="A1208" s="23" t="s">
        <v>1227</v>
      </c>
      <c r="B1208" s="24" t="s">
        <v>1286</v>
      </c>
      <c r="C1208" s="41">
        <v>37731</v>
      </c>
      <c r="D1208" s="25"/>
      <c r="E1208" s="50">
        <v>6818</v>
      </c>
      <c r="F1208" s="39" t="str">
        <f t="shared" si="54"/>
        <v/>
      </c>
      <c r="G1208" s="59" t="str">
        <f t="shared" si="55"/>
        <v/>
      </c>
      <c r="H1208" s="59" t="str">
        <f t="shared" si="56"/>
        <v/>
      </c>
      <c r="I1208" s="26"/>
    </row>
    <row r="1209" spans="1:9" ht="15" hidden="1" thickBot="1" x14ac:dyDescent="0.35">
      <c r="A1209" s="23" t="s">
        <v>1227</v>
      </c>
      <c r="B1209" s="24" t="s">
        <v>1287</v>
      </c>
      <c r="C1209" s="41">
        <v>33760</v>
      </c>
      <c r="D1209" s="25"/>
      <c r="E1209" s="50">
        <v>7156</v>
      </c>
      <c r="F1209" s="39" t="str">
        <f t="shared" si="54"/>
        <v/>
      </c>
      <c r="G1209" s="59" t="str">
        <f t="shared" si="55"/>
        <v/>
      </c>
      <c r="H1209" s="59" t="str">
        <f t="shared" si="56"/>
        <v/>
      </c>
      <c r="I1209" s="26"/>
    </row>
    <row r="1210" spans="1:9" ht="15" hidden="1" thickBot="1" x14ac:dyDescent="0.35">
      <c r="A1210" s="23" t="s">
        <v>1227</v>
      </c>
      <c r="B1210" s="24" t="s">
        <v>1288</v>
      </c>
      <c r="C1210" s="41">
        <v>22200</v>
      </c>
      <c r="D1210" s="25"/>
      <c r="E1210" s="50">
        <v>1933</v>
      </c>
      <c r="F1210" s="39" t="str">
        <f t="shared" si="54"/>
        <v/>
      </c>
      <c r="G1210" s="59" t="str">
        <f t="shared" si="55"/>
        <v/>
      </c>
      <c r="H1210" s="59" t="str">
        <f t="shared" si="56"/>
        <v/>
      </c>
      <c r="I1210" s="26"/>
    </row>
    <row r="1211" spans="1:9" ht="15" hidden="1" thickBot="1" x14ac:dyDescent="0.35">
      <c r="A1211" s="23" t="s">
        <v>1227</v>
      </c>
      <c r="B1211" s="24" t="s">
        <v>1289</v>
      </c>
      <c r="C1211" s="41">
        <v>8203</v>
      </c>
      <c r="D1211" s="25"/>
      <c r="E1211" s="50">
        <v>1932</v>
      </c>
      <c r="F1211" s="39" t="str">
        <f t="shared" si="54"/>
        <v/>
      </c>
      <c r="G1211" s="59" t="str">
        <f t="shared" si="55"/>
        <v/>
      </c>
      <c r="H1211" s="59" t="str">
        <f t="shared" si="56"/>
        <v/>
      </c>
      <c r="I1211" s="26"/>
    </row>
    <row r="1212" spans="1:9" ht="15" hidden="1" thickBot="1" x14ac:dyDescent="0.35">
      <c r="A1212" s="23" t="s">
        <v>1227</v>
      </c>
      <c r="B1212" s="24" t="s">
        <v>1290</v>
      </c>
      <c r="C1212" s="41">
        <v>11274</v>
      </c>
      <c r="D1212" s="25"/>
      <c r="E1212" s="50">
        <v>1265</v>
      </c>
      <c r="F1212" s="39" t="str">
        <f t="shared" si="54"/>
        <v/>
      </c>
      <c r="G1212" s="59" t="str">
        <f t="shared" si="55"/>
        <v/>
      </c>
      <c r="H1212" s="59" t="str">
        <f t="shared" si="56"/>
        <v/>
      </c>
      <c r="I1212" s="26"/>
    </row>
    <row r="1213" spans="1:9" ht="15" hidden="1" thickBot="1" x14ac:dyDescent="0.35">
      <c r="A1213" s="23" t="s">
        <v>1227</v>
      </c>
      <c r="B1213" s="24" t="s">
        <v>1291</v>
      </c>
      <c r="C1213" s="41">
        <v>10950</v>
      </c>
      <c r="D1213" s="25"/>
      <c r="E1213" s="50">
        <v>2455</v>
      </c>
      <c r="F1213" s="39" t="str">
        <f t="shared" si="54"/>
        <v/>
      </c>
      <c r="G1213" s="59" t="str">
        <f t="shared" si="55"/>
        <v/>
      </c>
      <c r="H1213" s="59" t="str">
        <f t="shared" si="56"/>
        <v/>
      </c>
      <c r="I1213" s="26"/>
    </row>
    <row r="1214" spans="1:9" ht="15" hidden="1" thickBot="1" x14ac:dyDescent="0.35">
      <c r="A1214" s="23" t="s">
        <v>1227</v>
      </c>
      <c r="B1214" s="24" t="s">
        <v>1292</v>
      </c>
      <c r="C1214" s="48" t="s">
        <v>136</v>
      </c>
      <c r="D1214" s="25"/>
      <c r="E1214" s="50" t="s">
        <v>137</v>
      </c>
      <c r="F1214" s="39" t="str">
        <f t="shared" si="54"/>
        <v/>
      </c>
      <c r="G1214" s="59" t="str">
        <f t="shared" si="55"/>
        <v/>
      </c>
      <c r="H1214" s="59" t="str">
        <f t="shared" si="56"/>
        <v/>
      </c>
      <c r="I1214" s="26"/>
    </row>
    <row r="1215" spans="1:9" ht="15" hidden="1" thickBot="1" x14ac:dyDescent="0.35">
      <c r="A1215" s="23" t="s">
        <v>1227</v>
      </c>
      <c r="B1215" s="24" t="s">
        <v>1293</v>
      </c>
      <c r="C1215" s="41">
        <v>3992645</v>
      </c>
      <c r="D1215" s="25"/>
      <c r="E1215" s="50">
        <v>547567</v>
      </c>
      <c r="F1215" s="39" t="str">
        <f t="shared" si="54"/>
        <v/>
      </c>
      <c r="G1215" s="59" t="str">
        <f t="shared" si="55"/>
        <v/>
      </c>
      <c r="H1215" s="59" t="str">
        <f t="shared" si="56"/>
        <v/>
      </c>
      <c r="I1215" s="26"/>
    </row>
    <row r="1216" spans="1:9" ht="15" hidden="1" thickBot="1" x14ac:dyDescent="0.35">
      <c r="A1216" s="23" t="s">
        <v>1294</v>
      </c>
      <c r="B1216" s="24" t="s">
        <v>1295</v>
      </c>
      <c r="C1216" s="41">
        <v>97079</v>
      </c>
      <c r="D1216" s="25"/>
      <c r="E1216" s="50">
        <v>14740</v>
      </c>
      <c r="F1216" s="39" t="str">
        <f t="shared" si="54"/>
        <v/>
      </c>
      <c r="G1216" s="59" t="str">
        <f t="shared" si="55"/>
        <v/>
      </c>
      <c r="H1216" s="59" t="str">
        <f t="shared" si="56"/>
        <v/>
      </c>
      <c r="I1216" s="26"/>
    </row>
    <row r="1217" spans="1:9" ht="15" hidden="1" thickBot="1" x14ac:dyDescent="0.35">
      <c r="A1217" s="23" t="s">
        <v>1294</v>
      </c>
      <c r="B1217" s="24" t="s">
        <v>1296</v>
      </c>
      <c r="C1217" s="41">
        <v>61611</v>
      </c>
      <c r="D1217" s="25"/>
      <c r="E1217" s="50">
        <v>16085</v>
      </c>
      <c r="F1217" s="39" t="str">
        <f t="shared" ref="F1217:F1280" si="57">IF($D1217="","",$D1217+$E1217)</f>
        <v/>
      </c>
      <c r="G1217" s="59" t="str">
        <f t="shared" ref="G1217:G1280" si="58">IF($D1217="","",$D1217/$C1217)</f>
        <v/>
      </c>
      <c r="H1217" s="59" t="str">
        <f t="shared" ref="H1217:H1280" si="59">IF($F1217="","",$F1217/$C1217)</f>
        <v/>
      </c>
      <c r="I1217" s="26"/>
    </row>
    <row r="1218" spans="1:9" ht="15" hidden="1" thickBot="1" x14ac:dyDescent="0.35">
      <c r="A1218" s="23" t="s">
        <v>1294</v>
      </c>
      <c r="B1218" s="24" t="s">
        <v>1297</v>
      </c>
      <c r="C1218" s="41">
        <v>266206</v>
      </c>
      <c r="D1218" s="25"/>
      <c r="E1218" s="50">
        <v>38506</v>
      </c>
      <c r="F1218" s="39" t="str">
        <f t="shared" si="57"/>
        <v/>
      </c>
      <c r="G1218" s="59" t="str">
        <f t="shared" si="58"/>
        <v/>
      </c>
      <c r="H1218" s="59" t="str">
        <f t="shared" si="59"/>
        <v/>
      </c>
      <c r="I1218" s="26"/>
    </row>
    <row r="1219" spans="1:9" ht="15" hidden="1" thickBot="1" x14ac:dyDescent="0.35">
      <c r="A1219" s="23" t="s">
        <v>1294</v>
      </c>
      <c r="B1219" s="24" t="s">
        <v>1298</v>
      </c>
      <c r="C1219" s="41">
        <v>26990</v>
      </c>
      <c r="D1219" s="25"/>
      <c r="E1219" s="50">
        <v>4764</v>
      </c>
      <c r="F1219" s="39" t="str">
        <f t="shared" si="57"/>
        <v/>
      </c>
      <c r="G1219" s="59" t="str">
        <f t="shared" si="58"/>
        <v/>
      </c>
      <c r="H1219" s="59" t="str">
        <f t="shared" si="59"/>
        <v/>
      </c>
      <c r="I1219" s="26"/>
    </row>
    <row r="1220" spans="1:9" ht="15" hidden="1" thickBot="1" x14ac:dyDescent="0.35">
      <c r="A1220" s="23" t="s">
        <v>1294</v>
      </c>
      <c r="B1220" s="24" t="s">
        <v>1299</v>
      </c>
      <c r="C1220" s="41">
        <v>47254</v>
      </c>
      <c r="D1220" s="25"/>
      <c r="E1220" s="50">
        <v>11462</v>
      </c>
      <c r="F1220" s="39" t="str">
        <f t="shared" si="57"/>
        <v/>
      </c>
      <c r="G1220" s="59" t="str">
        <f t="shared" si="58"/>
        <v/>
      </c>
      <c r="H1220" s="59" t="str">
        <f t="shared" si="59"/>
        <v/>
      </c>
      <c r="I1220" s="26"/>
    </row>
    <row r="1221" spans="1:9" ht="15" hidden="1" thickBot="1" x14ac:dyDescent="0.35">
      <c r="A1221" s="23" t="s">
        <v>1294</v>
      </c>
      <c r="B1221" s="24" t="s">
        <v>1300</v>
      </c>
      <c r="C1221" s="41">
        <v>110391</v>
      </c>
      <c r="D1221" s="25"/>
      <c r="E1221" s="50">
        <v>19827</v>
      </c>
      <c r="F1221" s="39" t="str">
        <f t="shared" si="57"/>
        <v/>
      </c>
      <c r="G1221" s="59" t="str">
        <f t="shared" si="58"/>
        <v/>
      </c>
      <c r="H1221" s="59" t="str">
        <f t="shared" si="59"/>
        <v/>
      </c>
      <c r="I1221" s="26"/>
    </row>
    <row r="1222" spans="1:9" ht="15" hidden="1" thickBot="1" x14ac:dyDescent="0.35">
      <c r="A1222" s="23" t="s">
        <v>1294</v>
      </c>
      <c r="B1222" s="24" t="s">
        <v>1301</v>
      </c>
      <c r="C1222" s="41">
        <v>34373</v>
      </c>
      <c r="D1222" s="25"/>
      <c r="E1222" s="50">
        <v>7908</v>
      </c>
      <c r="F1222" s="39" t="str">
        <f t="shared" si="57"/>
        <v/>
      </c>
      <c r="G1222" s="59" t="str">
        <f t="shared" si="58"/>
        <v/>
      </c>
      <c r="H1222" s="59" t="str">
        <f t="shared" si="59"/>
        <v/>
      </c>
      <c r="I1222" s="26"/>
    </row>
    <row r="1223" spans="1:9" ht="15" hidden="1" thickBot="1" x14ac:dyDescent="0.35">
      <c r="A1223" s="23" t="s">
        <v>1294</v>
      </c>
      <c r="B1223" s="24" t="s">
        <v>1302</v>
      </c>
      <c r="C1223" s="41">
        <v>29815</v>
      </c>
      <c r="D1223" s="25"/>
      <c r="E1223" s="50">
        <v>6936</v>
      </c>
      <c r="F1223" s="39" t="str">
        <f t="shared" si="57"/>
        <v/>
      </c>
      <c r="G1223" s="59" t="str">
        <f t="shared" si="58"/>
        <v/>
      </c>
      <c r="H1223" s="59" t="str">
        <f t="shared" si="59"/>
        <v/>
      </c>
      <c r="I1223" s="26"/>
    </row>
    <row r="1224" spans="1:9" ht="15" hidden="1" thickBot="1" x14ac:dyDescent="0.35">
      <c r="A1224" s="23" t="s">
        <v>1294</v>
      </c>
      <c r="B1224" s="24" t="s">
        <v>1303</v>
      </c>
      <c r="C1224" s="41">
        <v>51004</v>
      </c>
      <c r="D1224" s="25"/>
      <c r="E1224" s="50">
        <v>10570</v>
      </c>
      <c r="F1224" s="39" t="str">
        <f t="shared" si="57"/>
        <v/>
      </c>
      <c r="G1224" s="59" t="str">
        <f t="shared" si="58"/>
        <v/>
      </c>
      <c r="H1224" s="59" t="str">
        <f t="shared" si="59"/>
        <v/>
      </c>
      <c r="I1224" s="26"/>
    </row>
    <row r="1225" spans="1:9" ht="15" hidden="1" thickBot="1" x14ac:dyDescent="0.35">
      <c r="A1225" s="23" t="s">
        <v>1294</v>
      </c>
      <c r="B1225" s="24" t="s">
        <v>1304</v>
      </c>
      <c r="C1225" s="41">
        <v>135117</v>
      </c>
      <c r="D1225" s="25"/>
      <c r="E1225" s="50">
        <v>26059</v>
      </c>
      <c r="F1225" s="39" t="str">
        <f t="shared" si="57"/>
        <v/>
      </c>
      <c r="G1225" s="59" t="str">
        <f t="shared" si="58"/>
        <v/>
      </c>
      <c r="H1225" s="59" t="str">
        <f t="shared" si="59"/>
        <v/>
      </c>
      <c r="I1225" s="26"/>
    </row>
    <row r="1226" spans="1:9" ht="15" hidden="1" thickBot="1" x14ac:dyDescent="0.35">
      <c r="A1226" s="23" t="s">
        <v>1294</v>
      </c>
      <c r="B1226" s="24" t="s">
        <v>1305</v>
      </c>
      <c r="C1226" s="41">
        <v>14754</v>
      </c>
      <c r="D1226" s="25"/>
      <c r="E1226" s="50">
        <v>4061</v>
      </c>
      <c r="F1226" s="39" t="str">
        <f t="shared" si="57"/>
        <v/>
      </c>
      <c r="G1226" s="59" t="str">
        <f t="shared" si="58"/>
        <v/>
      </c>
      <c r="H1226" s="59" t="str">
        <f t="shared" si="59"/>
        <v/>
      </c>
      <c r="I1226" s="26"/>
    </row>
    <row r="1227" spans="1:9" ht="15" hidden="1" thickBot="1" x14ac:dyDescent="0.35">
      <c r="A1227" s="23" t="s">
        <v>1294</v>
      </c>
      <c r="B1227" s="24" t="s">
        <v>1306</v>
      </c>
      <c r="C1227" s="41">
        <v>32569</v>
      </c>
      <c r="D1227" s="25"/>
      <c r="E1227" s="50">
        <v>5929</v>
      </c>
      <c r="F1227" s="39" t="str">
        <f t="shared" si="57"/>
        <v/>
      </c>
      <c r="G1227" s="59" t="str">
        <f t="shared" si="58"/>
        <v/>
      </c>
      <c r="H1227" s="59" t="str">
        <f t="shared" si="59"/>
        <v/>
      </c>
      <c r="I1227" s="26"/>
    </row>
    <row r="1228" spans="1:9" ht="15" hidden="1" thickBot="1" x14ac:dyDescent="0.35">
      <c r="A1228" s="23" t="s">
        <v>1294</v>
      </c>
      <c r="B1228" s="24" t="s">
        <v>1307</v>
      </c>
      <c r="C1228" s="41">
        <v>44808</v>
      </c>
      <c r="D1228" s="25"/>
      <c r="E1228" s="50">
        <v>9912</v>
      </c>
      <c r="F1228" s="39" t="str">
        <f t="shared" si="57"/>
        <v/>
      </c>
      <c r="G1228" s="59" t="str">
        <f t="shared" si="58"/>
        <v/>
      </c>
      <c r="H1228" s="59" t="str">
        <f t="shared" si="59"/>
        <v/>
      </c>
      <c r="I1228" s="26"/>
    </row>
    <row r="1229" spans="1:9" ht="15" hidden="1" thickBot="1" x14ac:dyDescent="0.35">
      <c r="A1229" s="23" t="s">
        <v>1294</v>
      </c>
      <c r="B1229" s="24" t="s">
        <v>1308</v>
      </c>
      <c r="C1229" s="41">
        <v>34752</v>
      </c>
      <c r="D1229" s="25"/>
      <c r="E1229" s="50">
        <v>7430</v>
      </c>
      <c r="F1229" s="39" t="str">
        <f t="shared" si="57"/>
        <v/>
      </c>
      <c r="G1229" s="59" t="str">
        <f t="shared" si="58"/>
        <v/>
      </c>
      <c r="H1229" s="59" t="str">
        <f t="shared" si="59"/>
        <v/>
      </c>
      <c r="I1229" s="26"/>
    </row>
    <row r="1230" spans="1:9" ht="15" hidden="1" thickBot="1" x14ac:dyDescent="0.35">
      <c r="A1230" s="23" t="s">
        <v>1294</v>
      </c>
      <c r="B1230" s="24" t="s">
        <v>1309</v>
      </c>
      <c r="C1230" s="41">
        <v>27292</v>
      </c>
      <c r="D1230" s="25"/>
      <c r="E1230" s="50">
        <v>8093</v>
      </c>
      <c r="F1230" s="39" t="str">
        <f t="shared" si="57"/>
        <v/>
      </c>
      <c r="G1230" s="59" t="str">
        <f t="shared" si="58"/>
        <v/>
      </c>
      <c r="H1230" s="59" t="str">
        <f t="shared" si="59"/>
        <v/>
      </c>
      <c r="I1230" s="26"/>
    </row>
    <row r="1231" spans="1:9" ht="15" hidden="1" thickBot="1" x14ac:dyDescent="0.35">
      <c r="A1231" s="23" t="s">
        <v>1294</v>
      </c>
      <c r="B1231" s="24" t="s">
        <v>1310</v>
      </c>
      <c r="C1231" s="41">
        <v>182864</v>
      </c>
      <c r="D1231" s="25"/>
      <c r="E1231" s="50">
        <v>34171</v>
      </c>
      <c r="F1231" s="39" t="str">
        <f t="shared" si="57"/>
        <v/>
      </c>
      <c r="G1231" s="59" t="str">
        <f t="shared" si="58"/>
        <v/>
      </c>
      <c r="H1231" s="59" t="str">
        <f t="shared" si="59"/>
        <v/>
      </c>
      <c r="I1231" s="26"/>
    </row>
    <row r="1232" spans="1:9" ht="15" hidden="1" thickBot="1" x14ac:dyDescent="0.35">
      <c r="A1232" s="23" t="s">
        <v>1294</v>
      </c>
      <c r="B1232" s="24" t="s">
        <v>1311</v>
      </c>
      <c r="C1232" s="48" t="s">
        <v>136</v>
      </c>
      <c r="D1232" s="25"/>
      <c r="E1232" s="50" t="s">
        <v>137</v>
      </c>
      <c r="F1232" s="39" t="str">
        <f t="shared" si="57"/>
        <v/>
      </c>
      <c r="G1232" s="59" t="str">
        <f t="shared" si="58"/>
        <v/>
      </c>
      <c r="H1232" s="59" t="str">
        <f t="shared" si="59"/>
        <v/>
      </c>
      <c r="I1232" s="26"/>
    </row>
    <row r="1233" spans="1:9" ht="15" hidden="1" thickBot="1" x14ac:dyDescent="0.35">
      <c r="A1233" s="23" t="s">
        <v>1294</v>
      </c>
      <c r="B1233" s="24" t="s">
        <v>1312</v>
      </c>
      <c r="C1233" s="41">
        <v>1196879</v>
      </c>
      <c r="D1233" s="25"/>
      <c r="E1233" s="50">
        <v>226452</v>
      </c>
      <c r="F1233" s="39" t="str">
        <f t="shared" si="57"/>
        <v/>
      </c>
      <c r="G1233" s="59" t="str">
        <f t="shared" si="58"/>
        <v/>
      </c>
      <c r="H1233" s="59" t="str">
        <f t="shared" si="59"/>
        <v/>
      </c>
      <c r="I1233" s="26"/>
    </row>
    <row r="1234" spans="1:9" ht="15" hidden="1" thickBot="1" x14ac:dyDescent="0.35">
      <c r="A1234" s="23" t="s">
        <v>1313</v>
      </c>
      <c r="B1234" s="24" t="s">
        <v>1314</v>
      </c>
      <c r="C1234" s="41">
        <v>63240</v>
      </c>
      <c r="D1234" s="25"/>
      <c r="E1234" s="50">
        <v>15932</v>
      </c>
      <c r="F1234" s="39" t="str">
        <f t="shared" si="57"/>
        <v/>
      </c>
      <c r="G1234" s="59" t="str">
        <f t="shared" si="58"/>
        <v/>
      </c>
      <c r="H1234" s="59" t="str">
        <f t="shared" si="59"/>
        <v/>
      </c>
      <c r="I1234" s="26"/>
    </row>
    <row r="1235" spans="1:9" ht="15" hidden="1" thickBot="1" x14ac:dyDescent="0.35">
      <c r="A1235" s="23" t="s">
        <v>1313</v>
      </c>
      <c r="B1235" s="24" t="s">
        <v>1315</v>
      </c>
      <c r="C1235" s="41">
        <v>514339</v>
      </c>
      <c r="D1235" s="25"/>
      <c r="E1235" s="50">
        <v>82386</v>
      </c>
      <c r="F1235" s="39" t="str">
        <f t="shared" si="57"/>
        <v/>
      </c>
      <c r="G1235" s="59" t="str">
        <f t="shared" si="58"/>
        <v/>
      </c>
      <c r="H1235" s="59" t="str">
        <f t="shared" si="59"/>
        <v/>
      </c>
      <c r="I1235" s="26"/>
    </row>
    <row r="1236" spans="1:9" ht="15" hidden="1" thickBot="1" x14ac:dyDescent="0.35">
      <c r="A1236" s="23" t="s">
        <v>1313</v>
      </c>
      <c r="B1236" s="24" t="s">
        <v>1316</v>
      </c>
      <c r="C1236" s="41">
        <v>765438</v>
      </c>
      <c r="D1236" s="25"/>
      <c r="E1236" s="50">
        <v>136592</v>
      </c>
      <c r="F1236" s="39" t="str">
        <f t="shared" si="57"/>
        <v/>
      </c>
      <c r="G1236" s="59" t="str">
        <f t="shared" si="58"/>
        <v/>
      </c>
      <c r="H1236" s="59" t="str">
        <f t="shared" si="59"/>
        <v/>
      </c>
      <c r="I1236" s="26"/>
    </row>
    <row r="1237" spans="1:9" ht="15" hidden="1" thickBot="1" x14ac:dyDescent="0.35">
      <c r="A1237" s="23" t="s">
        <v>1313</v>
      </c>
      <c r="B1237" s="24" t="s">
        <v>1317</v>
      </c>
      <c r="C1237" s="41">
        <v>84924</v>
      </c>
      <c r="D1237" s="25"/>
      <c r="E1237" s="50">
        <v>14423</v>
      </c>
      <c r="F1237" s="39" t="str">
        <f t="shared" si="57"/>
        <v/>
      </c>
      <c r="G1237" s="59" t="str">
        <f t="shared" si="58"/>
        <v/>
      </c>
      <c r="H1237" s="59" t="str">
        <f t="shared" si="59"/>
        <v/>
      </c>
      <c r="I1237" s="26"/>
    </row>
    <row r="1238" spans="1:9" ht="15" hidden="1" thickBot="1" x14ac:dyDescent="0.35">
      <c r="A1238" s="23" t="s">
        <v>1313</v>
      </c>
      <c r="B1238" s="24" t="s">
        <v>1318</v>
      </c>
      <c r="C1238" s="41">
        <v>29708</v>
      </c>
      <c r="D1238" s="25"/>
      <c r="E1238" s="50">
        <v>6130</v>
      </c>
      <c r="F1238" s="39" t="str">
        <f t="shared" si="57"/>
        <v/>
      </c>
      <c r="G1238" s="59" t="str">
        <f t="shared" si="58"/>
        <v/>
      </c>
      <c r="H1238" s="59" t="str">
        <f t="shared" si="59"/>
        <v/>
      </c>
      <c r="I1238" s="26"/>
    </row>
    <row r="1239" spans="1:9" ht="15" hidden="1" thickBot="1" x14ac:dyDescent="0.35">
      <c r="A1239" s="23" t="s">
        <v>1313</v>
      </c>
      <c r="B1239" s="24" t="s">
        <v>1319</v>
      </c>
      <c r="C1239" s="41">
        <v>159201</v>
      </c>
      <c r="D1239" s="25"/>
      <c r="E1239" s="50">
        <v>29477</v>
      </c>
      <c r="F1239" s="39" t="str">
        <f t="shared" si="57"/>
        <v/>
      </c>
      <c r="G1239" s="59" t="str">
        <f t="shared" si="58"/>
        <v/>
      </c>
      <c r="H1239" s="59" t="str">
        <f t="shared" si="59"/>
        <v/>
      </c>
      <c r="I1239" s="26"/>
    </row>
    <row r="1240" spans="1:9" ht="15" hidden="1" customHeight="1" x14ac:dyDescent="0.35">
      <c r="A1240" s="23" t="s">
        <v>1313</v>
      </c>
      <c r="B1240" s="24" t="s">
        <v>1320</v>
      </c>
      <c r="C1240" s="41">
        <v>95806</v>
      </c>
      <c r="D1240" s="25"/>
      <c r="E1240" s="50">
        <v>17006</v>
      </c>
      <c r="F1240" s="39" t="str">
        <f t="shared" si="57"/>
        <v/>
      </c>
      <c r="G1240" s="59" t="str">
        <f t="shared" si="58"/>
        <v/>
      </c>
      <c r="H1240" s="59" t="str">
        <f t="shared" si="59"/>
        <v/>
      </c>
      <c r="I1240" s="26"/>
    </row>
    <row r="1241" spans="1:9" ht="15" hidden="1" customHeight="1" x14ac:dyDescent="0.35">
      <c r="A1241" s="23" t="s">
        <v>1313</v>
      </c>
      <c r="B1241" s="24" t="s">
        <v>1321</v>
      </c>
      <c r="C1241" s="41">
        <v>146563</v>
      </c>
      <c r="D1241" s="25"/>
      <c r="E1241" s="50">
        <v>20966</v>
      </c>
      <c r="F1241" s="39" t="str">
        <f t="shared" si="57"/>
        <v/>
      </c>
      <c r="G1241" s="59" t="str">
        <f t="shared" si="58"/>
        <v/>
      </c>
      <c r="H1241" s="59" t="str">
        <f t="shared" si="59"/>
        <v/>
      </c>
      <c r="I1241" s="26"/>
    </row>
    <row r="1242" spans="1:9" ht="15" hidden="1" thickBot="1" x14ac:dyDescent="0.35">
      <c r="A1242" s="23" t="s">
        <v>1313</v>
      </c>
      <c r="B1242" s="24" t="s">
        <v>1322</v>
      </c>
      <c r="C1242" s="41">
        <v>30179</v>
      </c>
      <c r="D1242" s="25"/>
      <c r="E1242" s="50">
        <v>7307</v>
      </c>
      <c r="F1242" s="39" t="str">
        <f t="shared" si="57"/>
        <v/>
      </c>
      <c r="G1242" s="59" t="str">
        <f t="shared" si="58"/>
        <v/>
      </c>
      <c r="H1242" s="59" t="str">
        <f t="shared" si="59"/>
        <v/>
      </c>
      <c r="I1242" s="26"/>
    </row>
    <row r="1243" spans="1:9" ht="15" hidden="1" thickBot="1" x14ac:dyDescent="0.35">
      <c r="A1243" s="23" t="s">
        <v>1313</v>
      </c>
      <c r="B1243" s="24" t="s">
        <v>1323</v>
      </c>
      <c r="C1243" s="41">
        <v>230745</v>
      </c>
      <c r="D1243" s="25"/>
      <c r="E1243" s="50">
        <v>37199</v>
      </c>
      <c r="F1243" s="39" t="str">
        <f t="shared" si="57"/>
        <v/>
      </c>
      <c r="G1243" s="59" t="str">
        <f t="shared" si="58"/>
        <v/>
      </c>
      <c r="H1243" s="59" t="str">
        <f t="shared" si="59"/>
        <v/>
      </c>
      <c r="I1243" s="26"/>
    </row>
    <row r="1244" spans="1:9" ht="15" hidden="1" thickBot="1" x14ac:dyDescent="0.35">
      <c r="A1244" s="23" t="s">
        <v>1313</v>
      </c>
      <c r="B1244" s="24" t="s">
        <v>1324</v>
      </c>
      <c r="C1244" s="41">
        <v>26852</v>
      </c>
      <c r="D1244" s="25"/>
      <c r="E1244" s="50">
        <v>6402</v>
      </c>
      <c r="F1244" s="39" t="str">
        <f t="shared" si="57"/>
        <v/>
      </c>
      <c r="G1244" s="59" t="str">
        <f t="shared" si="58"/>
        <v/>
      </c>
      <c r="H1244" s="59" t="str">
        <f t="shared" si="59"/>
        <v/>
      </c>
      <c r="I1244" s="26"/>
    </row>
    <row r="1245" spans="1:9" ht="15" hidden="1" thickBot="1" x14ac:dyDescent="0.35">
      <c r="A1245" s="23" t="s">
        <v>1313</v>
      </c>
      <c r="B1245" s="24" t="s">
        <v>1325</v>
      </c>
      <c r="C1245" s="41">
        <v>237596</v>
      </c>
      <c r="D1245" s="25"/>
      <c r="E1245" s="50">
        <v>41589</v>
      </c>
      <c r="F1245" s="39" t="str">
        <f t="shared" si="57"/>
        <v/>
      </c>
      <c r="G1245" s="59" t="str">
        <f t="shared" si="58"/>
        <v/>
      </c>
      <c r="H1245" s="59" t="str">
        <f t="shared" si="59"/>
        <v/>
      </c>
      <c r="I1245" s="26"/>
    </row>
    <row r="1246" spans="1:9" ht="15" hidden="1" thickBot="1" x14ac:dyDescent="0.35">
      <c r="A1246" s="23" t="s">
        <v>1313</v>
      </c>
      <c r="B1246" s="24" t="s">
        <v>1326</v>
      </c>
      <c r="C1246" s="41">
        <v>294522</v>
      </c>
      <c r="D1246" s="25"/>
      <c r="E1246" s="50">
        <v>40961</v>
      </c>
      <c r="F1246" s="39" t="str">
        <f t="shared" si="57"/>
        <v/>
      </c>
      <c r="G1246" s="59" t="str">
        <f t="shared" si="58"/>
        <v/>
      </c>
      <c r="H1246" s="59" t="str">
        <f t="shared" si="59"/>
        <v/>
      </c>
      <c r="I1246" s="26"/>
    </row>
    <row r="1247" spans="1:9" ht="15" hidden="1" thickBot="1" x14ac:dyDescent="0.35">
      <c r="A1247" s="23" t="s">
        <v>1313</v>
      </c>
      <c r="B1247" s="24" t="s">
        <v>1327</v>
      </c>
      <c r="C1247" s="41">
        <v>18094</v>
      </c>
      <c r="D1247" s="25"/>
      <c r="E1247" s="50">
        <v>5387</v>
      </c>
      <c r="F1247" s="39" t="str">
        <f t="shared" si="57"/>
        <v/>
      </c>
      <c r="G1247" s="59" t="str">
        <f t="shared" si="58"/>
        <v/>
      </c>
      <c r="H1247" s="59" t="str">
        <f t="shared" si="59"/>
        <v/>
      </c>
      <c r="I1247" s="26"/>
    </row>
    <row r="1248" spans="1:9" ht="15" hidden="1" thickBot="1" x14ac:dyDescent="0.35">
      <c r="A1248" s="23" t="s">
        <v>1313</v>
      </c>
      <c r="B1248" s="24" t="s">
        <v>1328</v>
      </c>
      <c r="C1248" s="41">
        <v>944154</v>
      </c>
      <c r="D1248" s="25"/>
      <c r="E1248" s="50">
        <v>140357</v>
      </c>
      <c r="F1248" s="39" t="str">
        <f t="shared" si="57"/>
        <v/>
      </c>
      <c r="G1248" s="59" t="str">
        <f t="shared" si="58"/>
        <v/>
      </c>
      <c r="H1248" s="59" t="str">
        <f t="shared" si="59"/>
        <v/>
      </c>
      <c r="I1248" s="26"/>
    </row>
    <row r="1249" spans="1:9" ht="15" hidden="1" thickBot="1" x14ac:dyDescent="0.35">
      <c r="A1249" s="23" t="s">
        <v>1313</v>
      </c>
      <c r="B1249" s="24" t="s">
        <v>1329</v>
      </c>
      <c r="C1249" s="41">
        <v>791751</v>
      </c>
      <c r="D1249" s="25"/>
      <c r="E1249" s="50">
        <v>106596</v>
      </c>
      <c r="F1249" s="39" t="str">
        <f t="shared" si="57"/>
        <v/>
      </c>
      <c r="G1249" s="59" t="str">
        <f t="shared" si="58"/>
        <v/>
      </c>
      <c r="H1249" s="59" t="str">
        <f t="shared" si="59"/>
        <v/>
      </c>
      <c r="I1249" s="26"/>
    </row>
    <row r="1250" spans="1:9" ht="15" hidden="1" thickBot="1" x14ac:dyDescent="0.35">
      <c r="A1250" s="23" t="s">
        <v>1313</v>
      </c>
      <c r="B1250" s="24" t="s">
        <v>1330</v>
      </c>
      <c r="C1250" s="41">
        <v>46115</v>
      </c>
      <c r="D1250" s="25"/>
      <c r="E1250" s="50">
        <v>9059</v>
      </c>
      <c r="F1250" s="39" t="str">
        <f t="shared" si="57"/>
        <v/>
      </c>
      <c r="G1250" s="59" t="str">
        <f t="shared" si="58"/>
        <v/>
      </c>
      <c r="H1250" s="59" t="str">
        <f t="shared" si="59"/>
        <v/>
      </c>
      <c r="I1250" s="26"/>
    </row>
    <row r="1251" spans="1:9" ht="15" hidden="1" thickBot="1" x14ac:dyDescent="0.35">
      <c r="A1251" s="23" t="s">
        <v>1313</v>
      </c>
      <c r="B1251" s="24" t="s">
        <v>1331</v>
      </c>
      <c r="C1251" s="41">
        <v>101798</v>
      </c>
      <c r="D1251" s="25"/>
      <c r="E1251" s="50">
        <v>15732</v>
      </c>
      <c r="F1251" s="39" t="str">
        <f t="shared" si="57"/>
        <v/>
      </c>
      <c r="G1251" s="59" t="str">
        <f t="shared" si="58"/>
        <v/>
      </c>
      <c r="H1251" s="59" t="str">
        <f t="shared" si="59"/>
        <v/>
      </c>
      <c r="I1251" s="26"/>
    </row>
    <row r="1252" spans="1:9" ht="15" hidden="1" thickBot="1" x14ac:dyDescent="0.35">
      <c r="A1252" s="23" t="s">
        <v>1313</v>
      </c>
      <c r="B1252" s="24" t="s">
        <v>1332</v>
      </c>
      <c r="C1252" s="41">
        <v>19916</v>
      </c>
      <c r="D1252" s="25"/>
      <c r="E1252" s="50">
        <v>4561</v>
      </c>
      <c r="F1252" s="39" t="str">
        <f t="shared" si="57"/>
        <v/>
      </c>
      <c r="G1252" s="59" t="str">
        <f t="shared" si="58"/>
        <v/>
      </c>
      <c r="H1252" s="59" t="str">
        <f t="shared" si="59"/>
        <v/>
      </c>
      <c r="I1252" s="26"/>
    </row>
    <row r="1253" spans="1:9" ht="15" hidden="1" thickBot="1" x14ac:dyDescent="0.35">
      <c r="A1253" s="23" t="s">
        <v>1313</v>
      </c>
      <c r="B1253" s="24" t="s">
        <v>1333</v>
      </c>
      <c r="C1253" s="41">
        <v>34757</v>
      </c>
      <c r="D1253" s="25"/>
      <c r="E1253" s="50">
        <v>10357</v>
      </c>
      <c r="F1253" s="39" t="str">
        <f t="shared" si="57"/>
        <v/>
      </c>
      <c r="G1253" s="59" t="str">
        <f t="shared" si="58"/>
        <v/>
      </c>
      <c r="H1253" s="59" t="str">
        <f t="shared" si="59"/>
        <v/>
      </c>
      <c r="I1253" s="26"/>
    </row>
    <row r="1254" spans="1:9" ht="15" hidden="1" thickBot="1" x14ac:dyDescent="0.35">
      <c r="A1254" s="23" t="s">
        <v>1313</v>
      </c>
      <c r="B1254" s="24" t="s">
        <v>1334</v>
      </c>
      <c r="C1254" s="41">
        <v>131368</v>
      </c>
      <c r="D1254" s="25"/>
      <c r="E1254" s="50">
        <v>27137</v>
      </c>
      <c r="F1254" s="39" t="str">
        <f t="shared" si="57"/>
        <v/>
      </c>
      <c r="G1254" s="59" t="str">
        <f t="shared" si="58"/>
        <v/>
      </c>
      <c r="H1254" s="59" t="str">
        <f t="shared" si="59"/>
        <v/>
      </c>
      <c r="I1254" s="26"/>
    </row>
    <row r="1255" spans="1:9" ht="15" hidden="1" thickBot="1" x14ac:dyDescent="0.35">
      <c r="A1255" s="23" t="s">
        <v>1313</v>
      </c>
      <c r="B1255" s="24" t="s">
        <v>1335</v>
      </c>
      <c r="C1255" s="41">
        <v>92331</v>
      </c>
      <c r="D1255" s="25"/>
      <c r="E1255" s="50">
        <v>18027</v>
      </c>
      <c r="F1255" s="39" t="str">
        <f t="shared" si="57"/>
        <v/>
      </c>
      <c r="G1255" s="59" t="str">
        <f t="shared" si="58"/>
        <v/>
      </c>
      <c r="H1255" s="59" t="str">
        <f t="shared" si="59"/>
        <v/>
      </c>
      <c r="I1255" s="26"/>
    </row>
    <row r="1256" spans="1:9" ht="15" hidden="1" thickBot="1" x14ac:dyDescent="0.35">
      <c r="A1256" s="23" t="s">
        <v>1313</v>
      </c>
      <c r="B1256" s="24" t="s">
        <v>1336</v>
      </c>
      <c r="C1256" s="41">
        <v>47132</v>
      </c>
      <c r="D1256" s="25"/>
      <c r="E1256" s="50">
        <v>13934</v>
      </c>
      <c r="F1256" s="39" t="str">
        <f t="shared" si="57"/>
        <v/>
      </c>
      <c r="G1256" s="59" t="str">
        <f t="shared" si="58"/>
        <v/>
      </c>
      <c r="H1256" s="59" t="str">
        <f t="shared" si="59"/>
        <v/>
      </c>
      <c r="I1256" s="26"/>
    </row>
    <row r="1257" spans="1:9" ht="15" hidden="1" thickBot="1" x14ac:dyDescent="0.35">
      <c r="A1257" s="23" t="s">
        <v>1313</v>
      </c>
      <c r="B1257" s="24" t="s">
        <v>1337</v>
      </c>
      <c r="C1257" s="41">
        <v>561405</v>
      </c>
      <c r="D1257" s="25"/>
      <c r="E1257" s="50">
        <v>80448</v>
      </c>
      <c r="F1257" s="39" t="str">
        <f t="shared" si="57"/>
        <v/>
      </c>
      <c r="G1257" s="59" t="str">
        <f t="shared" si="58"/>
        <v/>
      </c>
      <c r="H1257" s="59" t="str">
        <f t="shared" si="59"/>
        <v/>
      </c>
      <c r="I1257" s="26"/>
    </row>
    <row r="1258" spans="1:9" ht="15" hidden="1" thickBot="1" x14ac:dyDescent="0.35">
      <c r="A1258" s="23" t="s">
        <v>1313</v>
      </c>
      <c r="B1258" s="24" t="s">
        <v>1338</v>
      </c>
      <c r="C1258" s="48" t="s">
        <v>136</v>
      </c>
      <c r="D1258" s="25"/>
      <c r="E1258" s="50" t="s">
        <v>137</v>
      </c>
      <c r="F1258" s="39" t="str">
        <f t="shared" si="57"/>
        <v/>
      </c>
      <c r="G1258" s="59" t="str">
        <f t="shared" si="58"/>
        <v/>
      </c>
      <c r="H1258" s="59" t="str">
        <f t="shared" si="59"/>
        <v/>
      </c>
      <c r="I1258" s="26"/>
    </row>
    <row r="1259" spans="1:9" ht="15" hidden="1" thickBot="1" x14ac:dyDescent="0.35">
      <c r="A1259" s="23" t="s">
        <v>1313</v>
      </c>
      <c r="B1259" s="24" t="s">
        <v>1339</v>
      </c>
      <c r="C1259" s="41">
        <v>5467934</v>
      </c>
      <c r="D1259" s="25"/>
      <c r="E1259" s="50">
        <v>887969</v>
      </c>
      <c r="F1259" s="39" t="str">
        <f t="shared" si="57"/>
        <v/>
      </c>
      <c r="G1259" s="59" t="str">
        <f t="shared" si="58"/>
        <v/>
      </c>
      <c r="H1259" s="59" t="str">
        <f t="shared" si="59"/>
        <v/>
      </c>
      <c r="I1259" s="26"/>
    </row>
    <row r="1260" spans="1:9" ht="15" hidden="1" thickBot="1" x14ac:dyDescent="0.35">
      <c r="A1260" s="23" t="s">
        <v>1340</v>
      </c>
      <c r="B1260" s="24" t="s">
        <v>1341</v>
      </c>
      <c r="C1260" s="41">
        <v>204863</v>
      </c>
      <c r="D1260" s="25"/>
      <c r="E1260" s="50">
        <v>63560</v>
      </c>
      <c r="F1260" s="39" t="str">
        <f t="shared" si="57"/>
        <v/>
      </c>
      <c r="G1260" s="59" t="str">
        <f t="shared" si="58"/>
        <v/>
      </c>
      <c r="H1260" s="59" t="str">
        <f t="shared" si="59"/>
        <v/>
      </c>
      <c r="I1260" s="26"/>
    </row>
    <row r="1261" spans="1:9" ht="15" hidden="1" thickBot="1" x14ac:dyDescent="0.35">
      <c r="A1261" s="23" t="s">
        <v>1340</v>
      </c>
      <c r="B1261" s="24" t="s">
        <v>1342</v>
      </c>
      <c r="C1261" s="41">
        <v>121874</v>
      </c>
      <c r="D1261" s="25"/>
      <c r="E1261" s="50">
        <v>31361</v>
      </c>
      <c r="F1261" s="39" t="str">
        <f t="shared" si="57"/>
        <v/>
      </c>
      <c r="G1261" s="59" t="str">
        <f t="shared" si="58"/>
        <v/>
      </c>
      <c r="H1261" s="59" t="str">
        <f t="shared" si="59"/>
        <v/>
      </c>
      <c r="I1261" s="26"/>
    </row>
    <row r="1262" spans="1:9" ht="15" hidden="1" thickBot="1" x14ac:dyDescent="0.35">
      <c r="A1262" s="23" t="s">
        <v>1340</v>
      </c>
      <c r="B1262" s="24" t="s">
        <v>1343</v>
      </c>
      <c r="C1262" s="41">
        <v>533222</v>
      </c>
      <c r="D1262" s="25"/>
      <c r="E1262" s="50">
        <v>95894</v>
      </c>
      <c r="F1262" s="39" t="str">
        <f t="shared" si="57"/>
        <v/>
      </c>
      <c r="G1262" s="59" t="str">
        <f t="shared" si="58"/>
        <v/>
      </c>
      <c r="H1262" s="59" t="str">
        <f t="shared" si="59"/>
        <v/>
      </c>
      <c r="I1262" s="26"/>
    </row>
    <row r="1263" spans="1:9" ht="15" hidden="1" thickBot="1" x14ac:dyDescent="0.35">
      <c r="A1263" s="23" t="s">
        <v>1340</v>
      </c>
      <c r="B1263" s="24" t="s">
        <v>1344</v>
      </c>
      <c r="C1263" s="41">
        <v>16611</v>
      </c>
      <c r="D1263" s="25"/>
      <c r="E1263" s="50">
        <v>4599</v>
      </c>
      <c r="F1263" s="39" t="str">
        <f t="shared" si="57"/>
        <v/>
      </c>
      <c r="G1263" s="59" t="str">
        <f t="shared" si="58"/>
        <v/>
      </c>
      <c r="H1263" s="59" t="str">
        <f t="shared" si="59"/>
        <v/>
      </c>
      <c r="I1263" s="26"/>
    </row>
    <row r="1264" spans="1:9" ht="15" hidden="1" thickBot="1" x14ac:dyDescent="0.35">
      <c r="A1264" s="23" t="s">
        <v>1340</v>
      </c>
      <c r="B1264" s="24" t="s">
        <v>1345</v>
      </c>
      <c r="C1264" s="41">
        <v>743681</v>
      </c>
      <c r="D1264" s="25"/>
      <c r="E1264" s="50">
        <v>119779</v>
      </c>
      <c r="F1264" s="39" t="str">
        <f t="shared" si="57"/>
        <v/>
      </c>
      <c r="G1264" s="59" t="str">
        <f t="shared" si="58"/>
        <v/>
      </c>
      <c r="H1264" s="59" t="str">
        <f t="shared" si="59"/>
        <v/>
      </c>
      <c r="I1264" s="26"/>
    </row>
    <row r="1265" spans="1:9" ht="15" hidden="1" thickBot="1" x14ac:dyDescent="0.35">
      <c r="A1265" s="23" t="s">
        <v>1340</v>
      </c>
      <c r="B1265" s="24" t="s">
        <v>1346</v>
      </c>
      <c r="C1265" s="41">
        <v>68290</v>
      </c>
      <c r="D1265" s="25"/>
      <c r="E1265" s="50">
        <v>14061</v>
      </c>
      <c r="F1265" s="39" t="str">
        <f t="shared" si="57"/>
        <v/>
      </c>
      <c r="G1265" s="59" t="str">
        <f t="shared" si="58"/>
        <v/>
      </c>
      <c r="H1265" s="59" t="str">
        <f t="shared" si="59"/>
        <v/>
      </c>
      <c r="I1265" s="26"/>
    </row>
    <row r="1266" spans="1:9" ht="15" hidden="1" thickBot="1" x14ac:dyDescent="0.35">
      <c r="A1266" s="23" t="s">
        <v>1340</v>
      </c>
      <c r="B1266" s="24" t="s">
        <v>1347</v>
      </c>
      <c r="C1266" s="41">
        <v>448763</v>
      </c>
      <c r="D1266" s="25"/>
      <c r="E1266" s="50">
        <v>68312</v>
      </c>
      <c r="F1266" s="39" t="str">
        <f t="shared" si="57"/>
        <v/>
      </c>
      <c r="G1266" s="59" t="str">
        <f t="shared" si="58"/>
        <v/>
      </c>
      <c r="H1266" s="59" t="str">
        <f t="shared" si="59"/>
        <v/>
      </c>
      <c r="I1266" s="26"/>
    </row>
    <row r="1267" spans="1:9" ht="15" hidden="1" thickBot="1" x14ac:dyDescent="0.35">
      <c r="A1267" s="23" t="s">
        <v>1340</v>
      </c>
      <c r="B1267" s="24" t="s">
        <v>1348</v>
      </c>
      <c r="C1267" s="41">
        <v>155757</v>
      </c>
      <c r="D1267" s="25"/>
      <c r="E1267" s="50">
        <v>26398</v>
      </c>
      <c r="F1267" s="39" t="str">
        <f t="shared" si="57"/>
        <v/>
      </c>
      <c r="G1267" s="59" t="str">
        <f t="shared" si="58"/>
        <v/>
      </c>
      <c r="H1267" s="59" t="str">
        <f t="shared" si="59"/>
        <v/>
      </c>
      <c r="I1267" s="26"/>
    </row>
    <row r="1268" spans="1:9" ht="15" hidden="1" thickBot="1" x14ac:dyDescent="0.35">
      <c r="A1268" s="23" t="s">
        <v>1340</v>
      </c>
      <c r="B1268" s="24" t="s">
        <v>1349</v>
      </c>
      <c r="C1268" s="41">
        <v>1523605</v>
      </c>
      <c r="D1268" s="25"/>
      <c r="E1268" s="50">
        <v>198616</v>
      </c>
      <c r="F1268" s="39" t="str">
        <f t="shared" si="57"/>
        <v/>
      </c>
      <c r="G1268" s="59" t="str">
        <f t="shared" si="58"/>
        <v/>
      </c>
      <c r="H1268" s="59" t="str">
        <f t="shared" si="59"/>
        <v/>
      </c>
      <c r="I1268" s="26"/>
    </row>
    <row r="1269" spans="1:9" ht="15" hidden="1" thickBot="1" x14ac:dyDescent="0.35">
      <c r="A1269" s="23" t="s">
        <v>1340</v>
      </c>
      <c r="B1269" s="24" t="s">
        <v>1350</v>
      </c>
      <c r="C1269" s="41">
        <v>10259</v>
      </c>
      <c r="D1269" s="25"/>
      <c r="E1269" s="50">
        <v>1809</v>
      </c>
      <c r="F1269" s="39" t="str">
        <f t="shared" si="57"/>
        <v/>
      </c>
      <c r="G1269" s="59" t="str">
        <f t="shared" si="58"/>
        <v/>
      </c>
      <c r="H1269" s="59" t="str">
        <f t="shared" si="59"/>
        <v/>
      </c>
      <c r="I1269" s="26"/>
    </row>
    <row r="1270" spans="1:9" ht="15" hidden="1" thickBot="1" x14ac:dyDescent="0.35">
      <c r="A1270" s="23" t="s">
        <v>1340</v>
      </c>
      <c r="B1270" s="24" t="s">
        <v>1351</v>
      </c>
      <c r="C1270" s="41">
        <v>671528</v>
      </c>
      <c r="D1270" s="25"/>
      <c r="E1270" s="50">
        <v>101673</v>
      </c>
      <c r="F1270" s="39" t="str">
        <f t="shared" si="57"/>
        <v/>
      </c>
      <c r="G1270" s="59" t="str">
        <f t="shared" si="58"/>
        <v/>
      </c>
      <c r="H1270" s="59" t="str">
        <f t="shared" si="59"/>
        <v/>
      </c>
      <c r="I1270" s="26"/>
    </row>
    <row r="1271" spans="1:9" ht="15" hidden="1" thickBot="1" x14ac:dyDescent="0.35">
      <c r="A1271" s="23" t="s">
        <v>1340</v>
      </c>
      <c r="B1271" s="24" t="s">
        <v>1352</v>
      </c>
      <c r="C1271" s="41">
        <v>488865</v>
      </c>
      <c r="D1271" s="25"/>
      <c r="E1271" s="50">
        <v>88662</v>
      </c>
      <c r="F1271" s="39" t="str">
        <f t="shared" si="57"/>
        <v/>
      </c>
      <c r="G1271" s="59" t="str">
        <f t="shared" si="58"/>
        <v/>
      </c>
      <c r="H1271" s="59" t="str">
        <f t="shared" si="59"/>
        <v/>
      </c>
      <c r="I1271" s="26"/>
    </row>
    <row r="1272" spans="1:9" ht="15" hidden="1" thickBot="1" x14ac:dyDescent="0.35">
      <c r="A1272" s="23" t="s">
        <v>1340</v>
      </c>
      <c r="B1272" s="24" t="s">
        <v>1353</v>
      </c>
      <c r="C1272" s="41">
        <v>742047</v>
      </c>
      <c r="D1272" s="25"/>
      <c r="E1272" s="50">
        <v>76997</v>
      </c>
      <c r="F1272" s="39" t="str">
        <f t="shared" si="57"/>
        <v/>
      </c>
      <c r="G1272" s="59" t="str">
        <f t="shared" si="58"/>
        <v/>
      </c>
      <c r="H1272" s="59" t="str">
        <f t="shared" si="59"/>
        <v/>
      </c>
      <c r="I1272" s="26"/>
    </row>
    <row r="1273" spans="1:9" ht="15" hidden="1" thickBot="1" x14ac:dyDescent="0.35">
      <c r="A1273" s="23" t="s">
        <v>1340</v>
      </c>
      <c r="B1273" s="24" t="s">
        <v>1354</v>
      </c>
      <c r="C1273" s="41">
        <v>784043</v>
      </c>
      <c r="D1273" s="25"/>
      <c r="E1273" s="50">
        <v>101549</v>
      </c>
      <c r="F1273" s="39" t="str">
        <f t="shared" si="57"/>
        <v/>
      </c>
      <c r="G1273" s="59" t="str">
        <f t="shared" si="58"/>
        <v/>
      </c>
      <c r="H1273" s="59" t="str">
        <f t="shared" si="59"/>
        <v/>
      </c>
      <c r="I1273" s="26"/>
    </row>
    <row r="1274" spans="1:9" ht="15" hidden="1" thickBot="1" x14ac:dyDescent="0.35">
      <c r="A1274" s="23" t="s">
        <v>1340</v>
      </c>
      <c r="B1274" s="24" t="s">
        <v>1355</v>
      </c>
      <c r="C1274" s="48" t="s">
        <v>136</v>
      </c>
      <c r="D1274" s="25"/>
      <c r="E1274" s="50" t="s">
        <v>137</v>
      </c>
      <c r="F1274" s="39" t="str">
        <f t="shared" si="57"/>
        <v/>
      </c>
      <c r="G1274" s="59" t="str">
        <f t="shared" si="58"/>
        <v/>
      </c>
      <c r="H1274" s="59" t="str">
        <f t="shared" si="59"/>
        <v/>
      </c>
      <c r="I1274" s="26"/>
    </row>
    <row r="1275" spans="1:9" ht="15" hidden="1" thickBot="1" x14ac:dyDescent="0.35">
      <c r="A1275" s="23" t="s">
        <v>1340</v>
      </c>
      <c r="B1275" s="24" t="s">
        <v>1356</v>
      </c>
      <c r="C1275" s="41">
        <v>6513408</v>
      </c>
      <c r="D1275" s="25"/>
      <c r="E1275" s="50">
        <v>993272</v>
      </c>
      <c r="F1275" s="39" t="str">
        <f t="shared" si="57"/>
        <v/>
      </c>
      <c r="G1275" s="59" t="str">
        <f t="shared" si="58"/>
        <v/>
      </c>
      <c r="H1275" s="59" t="str">
        <f t="shared" si="59"/>
        <v/>
      </c>
      <c r="I1275" s="26"/>
    </row>
    <row r="1276" spans="1:9" ht="15" hidden="1" thickBot="1" x14ac:dyDescent="0.35">
      <c r="A1276" s="23" t="s">
        <v>1357</v>
      </c>
      <c r="B1276" s="24" t="s">
        <v>1358</v>
      </c>
      <c r="C1276" s="41">
        <v>9456</v>
      </c>
      <c r="D1276" s="25"/>
      <c r="E1276" s="50">
        <v>2852</v>
      </c>
      <c r="F1276" s="39" t="str">
        <f t="shared" si="57"/>
        <v/>
      </c>
      <c r="G1276" s="59" t="str">
        <f t="shared" si="58"/>
        <v/>
      </c>
      <c r="H1276" s="59" t="str">
        <f t="shared" si="59"/>
        <v/>
      </c>
      <c r="I1276" s="26"/>
    </row>
    <row r="1277" spans="1:9" ht="15" hidden="1" thickBot="1" x14ac:dyDescent="0.35">
      <c r="A1277" s="23" t="s">
        <v>1357</v>
      </c>
      <c r="B1277" s="24" t="s">
        <v>1359</v>
      </c>
      <c r="C1277" s="41">
        <v>7510</v>
      </c>
      <c r="D1277" s="25"/>
      <c r="E1277" s="50">
        <v>1805</v>
      </c>
      <c r="F1277" s="39" t="str">
        <f t="shared" si="57"/>
        <v/>
      </c>
      <c r="G1277" s="59" t="str">
        <f t="shared" si="58"/>
        <v/>
      </c>
      <c r="H1277" s="59" t="str">
        <f t="shared" si="59"/>
        <v/>
      </c>
      <c r="I1277" s="26"/>
    </row>
    <row r="1278" spans="1:9" ht="15" hidden="1" thickBot="1" x14ac:dyDescent="0.35">
      <c r="A1278" s="23" t="s">
        <v>1357</v>
      </c>
      <c r="B1278" s="24" t="s">
        <v>1360</v>
      </c>
      <c r="C1278" s="41">
        <v>106478</v>
      </c>
      <c r="D1278" s="25"/>
      <c r="E1278" s="50">
        <v>10592</v>
      </c>
      <c r="F1278" s="39" t="str">
        <f t="shared" si="57"/>
        <v/>
      </c>
      <c r="G1278" s="59" t="str">
        <f t="shared" si="58"/>
        <v/>
      </c>
      <c r="H1278" s="59" t="str">
        <f t="shared" si="59"/>
        <v/>
      </c>
      <c r="I1278" s="26"/>
    </row>
    <row r="1279" spans="1:9" ht="15" hidden="1" thickBot="1" x14ac:dyDescent="0.35">
      <c r="A1279" s="23" t="s">
        <v>1357</v>
      </c>
      <c r="B1279" s="24" t="s">
        <v>1361</v>
      </c>
      <c r="C1279" s="41">
        <v>26226</v>
      </c>
      <c r="D1279" s="25"/>
      <c r="E1279" s="50">
        <v>6688</v>
      </c>
      <c r="F1279" s="39" t="str">
        <f t="shared" si="57"/>
        <v/>
      </c>
      <c r="G1279" s="59" t="str">
        <f t="shared" si="58"/>
        <v/>
      </c>
      <c r="H1279" s="59" t="str">
        <f t="shared" si="59"/>
        <v/>
      </c>
      <c r="I1279" s="26"/>
    </row>
    <row r="1280" spans="1:9" ht="15" hidden="1" thickBot="1" x14ac:dyDescent="0.35">
      <c r="A1280" s="23" t="s">
        <v>1357</v>
      </c>
      <c r="B1280" s="24" t="s">
        <v>1362</v>
      </c>
      <c r="C1280" s="41">
        <v>21144</v>
      </c>
      <c r="D1280" s="25"/>
      <c r="E1280" s="50">
        <v>4638</v>
      </c>
      <c r="F1280" s="39" t="str">
        <f t="shared" si="57"/>
        <v/>
      </c>
      <c r="G1280" s="59" t="str">
        <f t="shared" si="58"/>
        <v/>
      </c>
      <c r="H1280" s="59" t="str">
        <f t="shared" si="59"/>
        <v/>
      </c>
      <c r="I1280" s="26"/>
    </row>
    <row r="1281" spans="1:9" ht="15" hidden="1" thickBot="1" x14ac:dyDescent="0.35">
      <c r="A1281" s="23" t="s">
        <v>1357</v>
      </c>
      <c r="B1281" s="24" t="s">
        <v>1363</v>
      </c>
      <c r="C1281" s="41">
        <v>13824</v>
      </c>
      <c r="D1281" s="25"/>
      <c r="E1281" s="50">
        <v>3010</v>
      </c>
      <c r="F1281" s="39" t="str">
        <f t="shared" ref="F1281:F1344" si="60">IF($D1281="","",$D1281+$E1281)</f>
        <v/>
      </c>
      <c r="G1281" s="59" t="str">
        <f t="shared" ref="G1281:G1344" si="61">IF($D1281="","",$D1281/$C1281)</f>
        <v/>
      </c>
      <c r="H1281" s="59" t="str">
        <f t="shared" ref="H1281:H1344" si="62">IF($F1281="","",$F1281/$C1281)</f>
        <v/>
      </c>
      <c r="I1281" s="26"/>
    </row>
    <row r="1282" spans="1:9" ht="15" hidden="1" thickBot="1" x14ac:dyDescent="0.35">
      <c r="A1282" s="23" t="s">
        <v>1357</v>
      </c>
      <c r="B1282" s="24" t="s">
        <v>1364</v>
      </c>
      <c r="C1282" s="41">
        <v>6288</v>
      </c>
      <c r="D1282" s="25"/>
      <c r="E1282" s="50">
        <v>1440</v>
      </c>
      <c r="F1282" s="39" t="str">
        <f t="shared" si="60"/>
        <v/>
      </c>
      <c r="G1282" s="59" t="str">
        <f t="shared" si="61"/>
        <v/>
      </c>
      <c r="H1282" s="59" t="str">
        <f t="shared" si="62"/>
        <v/>
      </c>
      <c r="I1282" s="26"/>
    </row>
    <row r="1283" spans="1:9" ht="15" hidden="1" thickBot="1" x14ac:dyDescent="0.35">
      <c r="A1283" s="23" t="s">
        <v>1357</v>
      </c>
      <c r="B1283" s="24" t="s">
        <v>1365</v>
      </c>
      <c r="C1283" s="41">
        <v>55824</v>
      </c>
      <c r="D1283" s="25"/>
      <c r="E1283" s="50">
        <v>6571</v>
      </c>
      <c r="F1283" s="39" t="str">
        <f t="shared" si="60"/>
        <v/>
      </c>
      <c r="G1283" s="59" t="str">
        <f t="shared" si="61"/>
        <v/>
      </c>
      <c r="H1283" s="59" t="str">
        <f t="shared" si="62"/>
        <v/>
      </c>
      <c r="I1283" s="26"/>
    </row>
    <row r="1284" spans="1:9" ht="15" hidden="1" thickBot="1" x14ac:dyDescent="0.35">
      <c r="A1284" s="23" t="s">
        <v>1357</v>
      </c>
      <c r="B1284" s="24" t="s">
        <v>1366</v>
      </c>
      <c r="C1284" s="41">
        <v>97702</v>
      </c>
      <c r="D1284" s="25"/>
      <c r="E1284" s="50">
        <v>16689</v>
      </c>
      <c r="F1284" s="39" t="str">
        <f t="shared" si="60"/>
        <v/>
      </c>
      <c r="G1284" s="59" t="str">
        <f t="shared" si="61"/>
        <v/>
      </c>
      <c r="H1284" s="59" t="str">
        <f t="shared" si="62"/>
        <v/>
      </c>
      <c r="I1284" s="26"/>
    </row>
    <row r="1285" spans="1:9" ht="15" hidden="1" thickBot="1" x14ac:dyDescent="0.35">
      <c r="A1285" s="23" t="s">
        <v>1357</v>
      </c>
      <c r="B1285" s="24" t="s">
        <v>1367</v>
      </c>
      <c r="C1285" s="41">
        <v>15829</v>
      </c>
      <c r="D1285" s="25"/>
      <c r="E1285" s="50">
        <v>3369</v>
      </c>
      <c r="F1285" s="39" t="str">
        <f t="shared" si="60"/>
        <v/>
      </c>
      <c r="G1285" s="59" t="str">
        <f t="shared" si="61"/>
        <v/>
      </c>
      <c r="H1285" s="59" t="str">
        <f t="shared" si="62"/>
        <v/>
      </c>
      <c r="I1285" s="26"/>
    </row>
    <row r="1286" spans="1:9" ht="15" hidden="1" thickBot="1" x14ac:dyDescent="0.35">
      <c r="A1286" s="23" t="s">
        <v>1357</v>
      </c>
      <c r="B1286" s="24" t="s">
        <v>1368</v>
      </c>
      <c r="C1286" s="41">
        <v>140423</v>
      </c>
      <c r="D1286" s="25"/>
      <c r="E1286" s="50">
        <v>23166</v>
      </c>
      <c r="F1286" s="39" t="str">
        <f t="shared" si="60"/>
        <v/>
      </c>
      <c r="G1286" s="59" t="str">
        <f t="shared" si="61"/>
        <v/>
      </c>
      <c r="H1286" s="59" t="str">
        <f t="shared" si="62"/>
        <v/>
      </c>
      <c r="I1286" s="26"/>
    </row>
    <row r="1287" spans="1:9" ht="15" hidden="1" thickBot="1" x14ac:dyDescent="0.35">
      <c r="A1287" s="23" t="s">
        <v>1357</v>
      </c>
      <c r="B1287" s="24" t="s">
        <v>1369</v>
      </c>
      <c r="C1287" s="41">
        <v>36919</v>
      </c>
      <c r="D1287" s="25"/>
      <c r="E1287" s="50">
        <v>6684</v>
      </c>
      <c r="F1287" s="39" t="str">
        <f t="shared" si="60"/>
        <v/>
      </c>
      <c r="G1287" s="59" t="str">
        <f t="shared" si="61"/>
        <v/>
      </c>
      <c r="H1287" s="59" t="str">
        <f t="shared" si="62"/>
        <v/>
      </c>
      <c r="I1287" s="26"/>
    </row>
    <row r="1288" spans="1:9" ht="15" hidden="1" thickBot="1" x14ac:dyDescent="0.35">
      <c r="A1288" s="23" t="s">
        <v>1357</v>
      </c>
      <c r="B1288" s="24" t="s">
        <v>1370</v>
      </c>
      <c r="C1288" s="41">
        <v>123488</v>
      </c>
      <c r="D1288" s="25"/>
      <c r="E1288" s="50">
        <v>21535</v>
      </c>
      <c r="F1288" s="39" t="str">
        <f t="shared" si="60"/>
        <v/>
      </c>
      <c r="G1288" s="59" t="str">
        <f t="shared" si="61"/>
        <v/>
      </c>
      <c r="H1288" s="59" t="str">
        <f t="shared" si="62"/>
        <v/>
      </c>
      <c r="I1288" s="26"/>
    </row>
    <row r="1289" spans="1:9" ht="15" hidden="1" thickBot="1" x14ac:dyDescent="0.35">
      <c r="A1289" s="23" t="s">
        <v>1357</v>
      </c>
      <c r="B1289" s="24" t="s">
        <v>1371</v>
      </c>
      <c r="C1289" s="41">
        <v>46797</v>
      </c>
      <c r="D1289" s="25"/>
      <c r="E1289" s="50">
        <v>8214</v>
      </c>
      <c r="F1289" s="39" t="str">
        <f t="shared" si="60"/>
        <v/>
      </c>
      <c r="G1289" s="59" t="str">
        <f t="shared" si="61"/>
        <v/>
      </c>
      <c r="H1289" s="59" t="str">
        <f t="shared" si="62"/>
        <v/>
      </c>
      <c r="I1289" s="26"/>
    </row>
    <row r="1290" spans="1:9" ht="15" hidden="1" thickBot="1" x14ac:dyDescent="0.35">
      <c r="A1290" s="23" t="s">
        <v>1357</v>
      </c>
      <c r="B1290" s="24" t="s">
        <v>1372</v>
      </c>
      <c r="C1290" s="41">
        <v>24003</v>
      </c>
      <c r="D1290" s="25"/>
      <c r="E1290" s="50">
        <v>4830</v>
      </c>
      <c r="F1290" s="39" t="str">
        <f t="shared" si="60"/>
        <v/>
      </c>
      <c r="G1290" s="59" t="str">
        <f t="shared" si="61"/>
        <v/>
      </c>
      <c r="H1290" s="59" t="str">
        <f t="shared" si="62"/>
        <v/>
      </c>
      <c r="I1290" s="26"/>
    </row>
    <row r="1291" spans="1:9" ht="15" hidden="1" thickBot="1" x14ac:dyDescent="0.35">
      <c r="A1291" s="23" t="s">
        <v>1357</v>
      </c>
      <c r="B1291" s="24" t="s">
        <v>1373</v>
      </c>
      <c r="C1291" s="41">
        <v>22629</v>
      </c>
      <c r="D1291" s="25"/>
      <c r="E1291" s="50">
        <v>5522</v>
      </c>
      <c r="F1291" s="39" t="str">
        <f t="shared" si="60"/>
        <v/>
      </c>
      <c r="G1291" s="59" t="str">
        <f t="shared" si="61"/>
        <v/>
      </c>
      <c r="H1291" s="59" t="str">
        <f t="shared" si="62"/>
        <v/>
      </c>
      <c r="I1291" s="26"/>
    </row>
    <row r="1292" spans="1:9" ht="15" hidden="1" thickBot="1" x14ac:dyDescent="0.35">
      <c r="A1292" s="23" t="s">
        <v>1357</v>
      </c>
      <c r="B1292" s="24" t="s">
        <v>1374</v>
      </c>
      <c r="C1292" s="41">
        <v>31437</v>
      </c>
      <c r="D1292" s="25"/>
      <c r="E1292" s="50">
        <v>5605</v>
      </c>
      <c r="F1292" s="39" t="str">
        <f t="shared" si="60"/>
        <v/>
      </c>
      <c r="G1292" s="59" t="str">
        <f t="shared" si="61"/>
        <v/>
      </c>
      <c r="H1292" s="59" t="str">
        <f t="shared" si="62"/>
        <v/>
      </c>
      <c r="I1292" s="26"/>
    </row>
    <row r="1293" spans="1:9" ht="15" hidden="1" thickBot="1" x14ac:dyDescent="0.35">
      <c r="A1293" s="23" t="s">
        <v>1357</v>
      </c>
      <c r="B1293" s="24" t="s">
        <v>1375</v>
      </c>
      <c r="C1293" s="41">
        <v>26547</v>
      </c>
      <c r="D1293" s="25"/>
      <c r="E1293" s="50">
        <v>6004</v>
      </c>
      <c r="F1293" s="39" t="str">
        <f t="shared" si="60"/>
        <v/>
      </c>
      <c r="G1293" s="59" t="str">
        <f t="shared" si="61"/>
        <v/>
      </c>
      <c r="H1293" s="59" t="str">
        <f t="shared" si="62"/>
        <v/>
      </c>
      <c r="I1293" s="26"/>
    </row>
    <row r="1294" spans="1:9" ht="15" hidden="1" thickBot="1" x14ac:dyDescent="0.35">
      <c r="A1294" s="23" t="s">
        <v>1357</v>
      </c>
      <c r="B1294" s="24" t="s">
        <v>1376</v>
      </c>
      <c r="C1294" s="41">
        <v>73555</v>
      </c>
      <c r="D1294" s="25"/>
      <c r="E1294" s="50">
        <v>8833</v>
      </c>
      <c r="F1294" s="39" t="str">
        <f t="shared" si="60"/>
        <v/>
      </c>
      <c r="G1294" s="59" t="str">
        <f t="shared" si="61"/>
        <v/>
      </c>
      <c r="H1294" s="59" t="str">
        <f t="shared" si="62"/>
        <v/>
      </c>
      <c r="I1294" s="26"/>
    </row>
    <row r="1295" spans="1:9" ht="15" hidden="1" thickBot="1" x14ac:dyDescent="0.35">
      <c r="A1295" s="23" t="s">
        <v>1357</v>
      </c>
      <c r="B1295" s="24" t="s">
        <v>1377</v>
      </c>
      <c r="C1295" s="41">
        <v>12687</v>
      </c>
      <c r="D1295" s="25"/>
      <c r="E1295" s="50">
        <v>2661</v>
      </c>
      <c r="F1295" s="39" t="str">
        <f t="shared" si="60"/>
        <v/>
      </c>
      <c r="G1295" s="59" t="str">
        <f t="shared" si="61"/>
        <v/>
      </c>
      <c r="H1295" s="59" t="str">
        <f t="shared" si="62"/>
        <v/>
      </c>
      <c r="I1295" s="26"/>
    </row>
    <row r="1296" spans="1:9" ht="15" hidden="1" thickBot="1" x14ac:dyDescent="0.35">
      <c r="A1296" s="23" t="s">
        <v>1357</v>
      </c>
      <c r="B1296" s="24" t="s">
        <v>1378</v>
      </c>
      <c r="C1296" s="41">
        <v>33285</v>
      </c>
      <c r="D1296" s="25"/>
      <c r="E1296" s="50">
        <v>7184</v>
      </c>
      <c r="F1296" s="39" t="str">
        <f t="shared" si="60"/>
        <v/>
      </c>
      <c r="G1296" s="59" t="str">
        <f t="shared" si="61"/>
        <v/>
      </c>
      <c r="H1296" s="59" t="str">
        <f t="shared" si="62"/>
        <v/>
      </c>
      <c r="I1296" s="26"/>
    </row>
    <row r="1297" spans="1:9" ht="15" hidden="1" thickBot="1" x14ac:dyDescent="0.35">
      <c r="A1297" s="23" t="s">
        <v>1357</v>
      </c>
      <c r="B1297" s="24" t="s">
        <v>1379</v>
      </c>
      <c r="C1297" s="41">
        <v>23410</v>
      </c>
      <c r="D1297" s="25"/>
      <c r="E1297" s="50">
        <v>4711</v>
      </c>
      <c r="F1297" s="39" t="str">
        <f t="shared" si="60"/>
        <v/>
      </c>
      <c r="G1297" s="59" t="str">
        <f t="shared" si="61"/>
        <v/>
      </c>
      <c r="H1297" s="59" t="str">
        <f t="shared" si="62"/>
        <v/>
      </c>
      <c r="I1297" s="26"/>
    </row>
    <row r="1298" spans="1:9" ht="15" hidden="1" thickBot="1" x14ac:dyDescent="0.35">
      <c r="A1298" s="23" t="s">
        <v>1357</v>
      </c>
      <c r="B1298" s="24" t="s">
        <v>1380</v>
      </c>
      <c r="C1298" s="41">
        <v>101292</v>
      </c>
      <c r="D1298" s="25"/>
      <c r="E1298" s="50">
        <v>14748</v>
      </c>
      <c r="F1298" s="39" t="str">
        <f t="shared" si="60"/>
        <v/>
      </c>
      <c r="G1298" s="59" t="str">
        <f t="shared" si="61"/>
        <v/>
      </c>
      <c r="H1298" s="59" t="str">
        <f t="shared" si="62"/>
        <v/>
      </c>
      <c r="I1298" s="26"/>
    </row>
    <row r="1299" spans="1:9" ht="15" hidden="1" thickBot="1" x14ac:dyDescent="0.35">
      <c r="A1299" s="23" t="s">
        <v>1357</v>
      </c>
      <c r="B1299" s="24" t="s">
        <v>1381</v>
      </c>
      <c r="C1299" s="41">
        <v>29821</v>
      </c>
      <c r="D1299" s="25"/>
      <c r="E1299" s="50">
        <v>6110</v>
      </c>
      <c r="F1299" s="39" t="str">
        <f t="shared" si="60"/>
        <v/>
      </c>
      <c r="G1299" s="59" t="str">
        <f t="shared" si="61"/>
        <v/>
      </c>
      <c r="H1299" s="59" t="str">
        <f t="shared" si="62"/>
        <v/>
      </c>
      <c r="I1299" s="26"/>
    </row>
    <row r="1300" spans="1:9" ht="15" hidden="1" thickBot="1" x14ac:dyDescent="0.35">
      <c r="A1300" s="23" t="s">
        <v>1357</v>
      </c>
      <c r="B1300" s="24" t="s">
        <v>1382</v>
      </c>
      <c r="C1300" s="41">
        <v>381567</v>
      </c>
      <c r="D1300" s="25"/>
      <c r="E1300" s="50">
        <v>45687</v>
      </c>
      <c r="F1300" s="39" t="str">
        <f t="shared" si="60"/>
        <v/>
      </c>
      <c r="G1300" s="59" t="str">
        <f t="shared" si="61"/>
        <v/>
      </c>
      <c r="H1300" s="59" t="str">
        <f t="shared" si="62"/>
        <v/>
      </c>
      <c r="I1300" s="26"/>
    </row>
    <row r="1301" spans="1:9" ht="15" hidden="1" thickBot="1" x14ac:dyDescent="0.35">
      <c r="A1301" s="23" t="s">
        <v>1357</v>
      </c>
      <c r="B1301" s="24" t="s">
        <v>1383</v>
      </c>
      <c r="C1301" s="41">
        <v>22271</v>
      </c>
      <c r="D1301" s="25"/>
      <c r="E1301" s="50">
        <v>5067</v>
      </c>
      <c r="F1301" s="39" t="str">
        <f t="shared" si="60"/>
        <v/>
      </c>
      <c r="G1301" s="59" t="str">
        <f t="shared" si="61"/>
        <v/>
      </c>
      <c r="H1301" s="59" t="str">
        <f t="shared" si="62"/>
        <v/>
      </c>
      <c r="I1301" s="26"/>
    </row>
    <row r="1302" spans="1:9" ht="15" hidden="1" thickBot="1" x14ac:dyDescent="0.35">
      <c r="A1302" s="23" t="s">
        <v>1357</v>
      </c>
      <c r="B1302" s="24" t="s">
        <v>1384</v>
      </c>
      <c r="C1302" s="41">
        <v>12646</v>
      </c>
      <c r="D1302" s="25"/>
      <c r="E1302" s="50">
        <v>3021</v>
      </c>
      <c r="F1302" s="39" t="str">
        <f t="shared" si="60"/>
        <v/>
      </c>
      <c r="G1302" s="59" t="str">
        <f t="shared" si="61"/>
        <v/>
      </c>
      <c r="H1302" s="59" t="str">
        <f t="shared" si="62"/>
        <v/>
      </c>
      <c r="I1302" s="26"/>
    </row>
    <row r="1303" spans="1:9" ht="15" hidden="1" thickBot="1" x14ac:dyDescent="0.35">
      <c r="A1303" s="23" t="s">
        <v>1357</v>
      </c>
      <c r="B1303" s="24" t="s">
        <v>1385</v>
      </c>
      <c r="C1303" s="41">
        <v>82931</v>
      </c>
      <c r="D1303" s="25"/>
      <c r="E1303" s="50">
        <v>13200</v>
      </c>
      <c r="F1303" s="39" t="str">
        <f t="shared" si="60"/>
        <v/>
      </c>
      <c r="G1303" s="59" t="str">
        <f t="shared" si="61"/>
        <v/>
      </c>
      <c r="H1303" s="59" t="str">
        <f t="shared" si="62"/>
        <v/>
      </c>
      <c r="I1303" s="26"/>
    </row>
    <row r="1304" spans="1:9" ht="15" hidden="1" thickBot="1" x14ac:dyDescent="0.35">
      <c r="A1304" s="23" t="s">
        <v>1357</v>
      </c>
      <c r="B1304" s="24" t="s">
        <v>1386</v>
      </c>
      <c r="C1304" s="41">
        <v>34409</v>
      </c>
      <c r="D1304" s="25"/>
      <c r="E1304" s="50">
        <v>5816</v>
      </c>
      <c r="F1304" s="39" t="str">
        <f t="shared" si="60"/>
        <v/>
      </c>
      <c r="G1304" s="59" t="str">
        <f t="shared" si="61"/>
        <v/>
      </c>
      <c r="H1304" s="59" t="str">
        <f t="shared" si="62"/>
        <v/>
      </c>
      <c r="I1304" s="26"/>
    </row>
    <row r="1305" spans="1:9" ht="15" hidden="1" thickBot="1" x14ac:dyDescent="0.35">
      <c r="A1305" s="23" t="s">
        <v>1357</v>
      </c>
      <c r="B1305" s="24" t="s">
        <v>1387</v>
      </c>
      <c r="C1305" s="41">
        <v>41465</v>
      </c>
      <c r="D1305" s="25"/>
      <c r="E1305" s="50">
        <v>7066</v>
      </c>
      <c r="F1305" s="39" t="str">
        <f t="shared" si="60"/>
        <v/>
      </c>
      <c r="G1305" s="59" t="str">
        <f t="shared" si="61"/>
        <v/>
      </c>
      <c r="H1305" s="59" t="str">
        <f t="shared" si="62"/>
        <v/>
      </c>
      <c r="I1305" s="26"/>
    </row>
    <row r="1306" spans="1:9" ht="15" hidden="1" thickBot="1" x14ac:dyDescent="0.35">
      <c r="A1306" s="23" t="s">
        <v>1357</v>
      </c>
      <c r="B1306" s="24" t="s">
        <v>1388</v>
      </c>
      <c r="C1306" s="41">
        <v>33029</v>
      </c>
      <c r="D1306" s="25"/>
      <c r="E1306" s="50">
        <v>4772</v>
      </c>
      <c r="F1306" s="39" t="str">
        <f t="shared" si="60"/>
        <v/>
      </c>
      <c r="G1306" s="59" t="str">
        <f t="shared" si="61"/>
        <v/>
      </c>
      <c r="H1306" s="59" t="str">
        <f t="shared" si="62"/>
        <v/>
      </c>
      <c r="I1306" s="26"/>
    </row>
    <row r="1307" spans="1:9" ht="15" hidden="1" thickBot="1" x14ac:dyDescent="0.35">
      <c r="A1307" s="23" t="s">
        <v>1357</v>
      </c>
      <c r="B1307" s="24" t="s">
        <v>1389</v>
      </c>
      <c r="C1307" s="41">
        <v>28985</v>
      </c>
      <c r="D1307" s="25"/>
      <c r="E1307" s="50">
        <v>6696</v>
      </c>
      <c r="F1307" s="39" t="str">
        <f t="shared" si="60"/>
        <v/>
      </c>
      <c r="G1307" s="59" t="str">
        <f t="shared" si="61"/>
        <v/>
      </c>
      <c r="H1307" s="59" t="str">
        <f t="shared" si="62"/>
        <v/>
      </c>
      <c r="I1307" s="26"/>
    </row>
    <row r="1308" spans="1:9" ht="15" hidden="1" thickBot="1" x14ac:dyDescent="0.35">
      <c r="A1308" s="23" t="s">
        <v>1357</v>
      </c>
      <c r="B1308" s="24" t="s">
        <v>1390</v>
      </c>
      <c r="C1308" s="41">
        <v>264979</v>
      </c>
      <c r="D1308" s="25"/>
      <c r="E1308" s="50">
        <v>33243</v>
      </c>
      <c r="F1308" s="39" t="str">
        <f t="shared" si="60"/>
        <v/>
      </c>
      <c r="G1308" s="59" t="str">
        <f t="shared" si="61"/>
        <v/>
      </c>
      <c r="H1308" s="59" t="str">
        <f t="shared" si="62"/>
        <v/>
      </c>
      <c r="I1308" s="26"/>
    </row>
    <row r="1309" spans="1:9" ht="15" hidden="1" thickBot="1" x14ac:dyDescent="0.35">
      <c r="A1309" s="23" t="s">
        <v>1357</v>
      </c>
      <c r="B1309" s="24" t="s">
        <v>1391</v>
      </c>
      <c r="C1309" s="41">
        <v>56434</v>
      </c>
      <c r="D1309" s="25"/>
      <c r="E1309" s="50">
        <v>6842</v>
      </c>
      <c r="F1309" s="39" t="str">
        <f t="shared" si="60"/>
        <v/>
      </c>
      <c r="G1309" s="59" t="str">
        <f t="shared" si="61"/>
        <v/>
      </c>
      <c r="H1309" s="59" t="str">
        <f t="shared" si="62"/>
        <v/>
      </c>
      <c r="I1309" s="26"/>
    </row>
    <row r="1310" spans="1:9" ht="15" hidden="1" thickBot="1" x14ac:dyDescent="0.35">
      <c r="A1310" s="23" t="s">
        <v>1357</v>
      </c>
      <c r="B1310" s="24" t="s">
        <v>1392</v>
      </c>
      <c r="C1310" s="41">
        <v>22793</v>
      </c>
      <c r="D1310" s="25"/>
      <c r="E1310" s="50">
        <v>5908</v>
      </c>
      <c r="F1310" s="39" t="str">
        <f t="shared" si="60"/>
        <v/>
      </c>
      <c r="G1310" s="59" t="str">
        <f t="shared" si="61"/>
        <v/>
      </c>
      <c r="H1310" s="59" t="str">
        <f t="shared" si="62"/>
        <v/>
      </c>
      <c r="I1310" s="26"/>
    </row>
    <row r="1311" spans="1:9" ht="15" hidden="1" thickBot="1" x14ac:dyDescent="0.35">
      <c r="A1311" s="23" t="s">
        <v>1357</v>
      </c>
      <c r="B1311" s="24" t="s">
        <v>1393</v>
      </c>
      <c r="C1311" s="41">
        <v>10107</v>
      </c>
      <c r="D1311" s="25"/>
      <c r="E1311" s="50">
        <v>2730</v>
      </c>
      <c r="F1311" s="39" t="str">
        <f t="shared" si="60"/>
        <v/>
      </c>
      <c r="G1311" s="59" t="str">
        <f t="shared" si="61"/>
        <v/>
      </c>
      <c r="H1311" s="59" t="str">
        <f t="shared" si="62"/>
        <v/>
      </c>
      <c r="I1311" s="26"/>
    </row>
    <row r="1312" spans="1:9" ht="15" hidden="1" thickBot="1" x14ac:dyDescent="0.35">
      <c r="A1312" s="23" t="s">
        <v>1357</v>
      </c>
      <c r="B1312" s="24" t="s">
        <v>1394</v>
      </c>
      <c r="C1312" s="41">
        <v>63420</v>
      </c>
      <c r="D1312" s="25"/>
      <c r="E1312" s="50">
        <v>7353</v>
      </c>
      <c r="F1312" s="39" t="str">
        <f t="shared" si="60"/>
        <v/>
      </c>
      <c r="G1312" s="59" t="str">
        <f t="shared" si="61"/>
        <v/>
      </c>
      <c r="H1312" s="59" t="str">
        <f t="shared" si="62"/>
        <v/>
      </c>
      <c r="I1312" s="26"/>
    </row>
    <row r="1313" spans="1:9" ht="15" hidden="1" thickBot="1" x14ac:dyDescent="0.35">
      <c r="A1313" s="23" t="s">
        <v>1357</v>
      </c>
      <c r="B1313" s="24" t="s">
        <v>1395</v>
      </c>
      <c r="C1313" s="41">
        <v>140027</v>
      </c>
      <c r="D1313" s="25"/>
      <c r="E1313" s="50">
        <v>24094</v>
      </c>
      <c r="F1313" s="39" t="str">
        <f t="shared" si="60"/>
        <v/>
      </c>
      <c r="G1313" s="59" t="str">
        <f t="shared" si="61"/>
        <v/>
      </c>
      <c r="H1313" s="59" t="str">
        <f t="shared" si="62"/>
        <v/>
      </c>
      <c r="I1313" s="26"/>
    </row>
    <row r="1314" spans="1:9" ht="15" hidden="1" thickBot="1" x14ac:dyDescent="0.35">
      <c r="A1314" s="23" t="s">
        <v>1357</v>
      </c>
      <c r="B1314" s="24" t="s">
        <v>1396</v>
      </c>
      <c r="C1314" s="41">
        <v>239951</v>
      </c>
      <c r="D1314" s="25"/>
      <c r="E1314" s="50">
        <v>26216</v>
      </c>
      <c r="F1314" s="39" t="str">
        <f t="shared" si="60"/>
        <v/>
      </c>
      <c r="G1314" s="59" t="str">
        <f t="shared" si="61"/>
        <v/>
      </c>
      <c r="H1314" s="59" t="str">
        <f t="shared" si="62"/>
        <v/>
      </c>
      <c r="I1314" s="26"/>
    </row>
    <row r="1315" spans="1:9" ht="15" hidden="1" thickBot="1" x14ac:dyDescent="0.35">
      <c r="A1315" s="23" t="s">
        <v>1357</v>
      </c>
      <c r="B1315" s="24" t="s">
        <v>1397</v>
      </c>
      <c r="C1315" s="41">
        <v>15417</v>
      </c>
      <c r="D1315" s="25"/>
      <c r="E1315" s="50">
        <v>3108</v>
      </c>
      <c r="F1315" s="39" t="str">
        <f t="shared" si="60"/>
        <v/>
      </c>
      <c r="G1315" s="59" t="str">
        <f t="shared" si="61"/>
        <v/>
      </c>
      <c r="H1315" s="59" t="str">
        <f t="shared" si="62"/>
        <v/>
      </c>
      <c r="I1315" s="26"/>
    </row>
    <row r="1316" spans="1:9" ht="15" hidden="1" thickBot="1" x14ac:dyDescent="0.35">
      <c r="A1316" s="23" t="s">
        <v>1357</v>
      </c>
      <c r="B1316" s="24" t="s">
        <v>1398</v>
      </c>
      <c r="C1316" s="41">
        <v>585363</v>
      </c>
      <c r="D1316" s="25"/>
      <c r="E1316" s="50">
        <v>47863</v>
      </c>
      <c r="F1316" s="39" t="str">
        <f t="shared" si="60"/>
        <v/>
      </c>
      <c r="G1316" s="59" t="str">
        <f t="shared" si="61"/>
        <v/>
      </c>
      <c r="H1316" s="59" t="str">
        <f t="shared" si="62"/>
        <v/>
      </c>
      <c r="I1316" s="26"/>
    </row>
    <row r="1317" spans="1:9" ht="15" hidden="1" thickBot="1" x14ac:dyDescent="0.35">
      <c r="A1317" s="23" t="s">
        <v>1357</v>
      </c>
      <c r="B1317" s="24" t="s">
        <v>1399</v>
      </c>
      <c r="C1317" s="41">
        <v>1898</v>
      </c>
      <c r="D1317" s="25"/>
      <c r="E1317" s="50">
        <v>523</v>
      </c>
      <c r="F1317" s="39" t="str">
        <f t="shared" si="60"/>
        <v/>
      </c>
      <c r="G1317" s="59" t="str">
        <f t="shared" si="61"/>
        <v/>
      </c>
      <c r="H1317" s="59" t="str">
        <f t="shared" si="62"/>
        <v/>
      </c>
      <c r="I1317" s="26"/>
    </row>
    <row r="1318" spans="1:9" ht="15" hidden="1" thickBot="1" x14ac:dyDescent="0.35">
      <c r="A1318" s="23" t="s">
        <v>1357</v>
      </c>
      <c r="B1318" s="24" t="s">
        <v>1400</v>
      </c>
      <c r="C1318" s="41">
        <v>10326</v>
      </c>
      <c r="D1318" s="25"/>
      <c r="E1318" s="50">
        <v>2559</v>
      </c>
      <c r="F1318" s="39" t="str">
        <f t="shared" si="60"/>
        <v/>
      </c>
      <c r="G1318" s="59" t="str">
        <f t="shared" si="61"/>
        <v/>
      </c>
      <c r="H1318" s="59" t="str">
        <f t="shared" si="62"/>
        <v/>
      </c>
      <c r="I1318" s="26"/>
    </row>
    <row r="1319" spans="1:9" ht="15" hidden="1" thickBot="1" x14ac:dyDescent="0.35">
      <c r="A1319" s="23" t="s">
        <v>1357</v>
      </c>
      <c r="B1319" s="24" t="s">
        <v>1401</v>
      </c>
      <c r="C1319" s="41">
        <v>80698</v>
      </c>
      <c r="D1319" s="25"/>
      <c r="E1319" s="50">
        <v>10927</v>
      </c>
      <c r="F1319" s="39" t="str">
        <f t="shared" si="60"/>
        <v/>
      </c>
      <c r="G1319" s="59" t="str">
        <f t="shared" si="61"/>
        <v/>
      </c>
      <c r="H1319" s="59" t="str">
        <f t="shared" si="62"/>
        <v/>
      </c>
      <c r="I1319" s="26"/>
    </row>
    <row r="1320" spans="1:9" ht="15" hidden="1" thickBot="1" x14ac:dyDescent="0.35">
      <c r="A1320" s="23" t="s">
        <v>1357</v>
      </c>
      <c r="B1320" s="24" t="s">
        <v>1402</v>
      </c>
      <c r="C1320" s="41">
        <v>20121</v>
      </c>
      <c r="D1320" s="25"/>
      <c r="E1320" s="50">
        <v>4110</v>
      </c>
      <c r="F1320" s="39" t="str">
        <f t="shared" si="60"/>
        <v/>
      </c>
      <c r="G1320" s="59" t="str">
        <f t="shared" si="61"/>
        <v/>
      </c>
      <c r="H1320" s="59" t="str">
        <f t="shared" si="62"/>
        <v/>
      </c>
      <c r="I1320" s="26"/>
    </row>
    <row r="1321" spans="1:9" ht="15" hidden="1" thickBot="1" x14ac:dyDescent="0.35">
      <c r="A1321" s="23" t="s">
        <v>1357</v>
      </c>
      <c r="B1321" s="24" t="s">
        <v>1403</v>
      </c>
      <c r="C1321" s="41">
        <v>88452</v>
      </c>
      <c r="D1321" s="25"/>
      <c r="E1321" s="50">
        <v>14089</v>
      </c>
      <c r="F1321" s="39" t="str">
        <f t="shared" si="60"/>
        <v/>
      </c>
      <c r="G1321" s="59" t="str">
        <f t="shared" si="61"/>
        <v/>
      </c>
      <c r="H1321" s="59" t="str">
        <f t="shared" si="62"/>
        <v/>
      </c>
      <c r="I1321" s="26"/>
    </row>
    <row r="1322" spans="1:9" ht="15" hidden="1" thickBot="1" x14ac:dyDescent="0.35">
      <c r="A1322" s="23" t="s">
        <v>1357</v>
      </c>
      <c r="B1322" s="24" t="s">
        <v>1404</v>
      </c>
      <c r="C1322" s="41">
        <v>177530</v>
      </c>
      <c r="D1322" s="25"/>
      <c r="E1322" s="50">
        <v>22388</v>
      </c>
      <c r="F1322" s="39" t="str">
        <f t="shared" si="60"/>
        <v/>
      </c>
      <c r="G1322" s="59" t="str">
        <f t="shared" si="61"/>
        <v/>
      </c>
      <c r="H1322" s="59" t="str">
        <f t="shared" si="62"/>
        <v/>
      </c>
      <c r="I1322" s="26"/>
    </row>
    <row r="1323" spans="1:9" ht="15" hidden="1" thickBot="1" x14ac:dyDescent="0.35">
      <c r="A1323" s="23" t="s">
        <v>1357</v>
      </c>
      <c r="B1323" s="24" t="s">
        <v>1405</v>
      </c>
      <c r="C1323" s="41">
        <v>4910</v>
      </c>
      <c r="D1323" s="25"/>
      <c r="E1323" s="50">
        <v>1115</v>
      </c>
      <c r="F1323" s="39" t="str">
        <f t="shared" si="60"/>
        <v/>
      </c>
      <c r="G1323" s="59" t="str">
        <f t="shared" si="61"/>
        <v/>
      </c>
      <c r="H1323" s="59" t="str">
        <f t="shared" si="62"/>
        <v/>
      </c>
      <c r="I1323" s="26"/>
    </row>
    <row r="1324" spans="1:9" ht="15" hidden="1" thickBot="1" x14ac:dyDescent="0.35">
      <c r="A1324" s="23" t="s">
        <v>1357</v>
      </c>
      <c r="B1324" s="24" t="s">
        <v>1406</v>
      </c>
      <c r="C1324" s="41">
        <v>9420</v>
      </c>
      <c r="D1324" s="25"/>
      <c r="E1324" s="50">
        <v>2299</v>
      </c>
      <c r="F1324" s="39" t="str">
        <f t="shared" si="60"/>
        <v/>
      </c>
      <c r="G1324" s="59" t="str">
        <f t="shared" si="61"/>
        <v/>
      </c>
      <c r="H1324" s="59" t="str">
        <f t="shared" si="62"/>
        <v/>
      </c>
      <c r="I1324" s="26"/>
    </row>
    <row r="1325" spans="1:9" ht="15" hidden="1" thickBot="1" x14ac:dyDescent="0.35">
      <c r="A1325" s="23" t="s">
        <v>1357</v>
      </c>
      <c r="B1325" s="24" t="s">
        <v>1407</v>
      </c>
      <c r="C1325" s="41">
        <v>798766</v>
      </c>
      <c r="D1325" s="25"/>
      <c r="E1325" s="50">
        <v>103851</v>
      </c>
      <c r="F1325" s="39" t="str">
        <f t="shared" si="60"/>
        <v/>
      </c>
      <c r="G1325" s="59" t="str">
        <f t="shared" si="61"/>
        <v/>
      </c>
      <c r="H1325" s="59" t="str">
        <f t="shared" si="62"/>
        <v/>
      </c>
      <c r="I1325" s="26"/>
    </row>
    <row r="1326" spans="1:9" ht="15" hidden="1" thickBot="1" x14ac:dyDescent="0.35">
      <c r="A1326" s="23" t="s">
        <v>1357</v>
      </c>
      <c r="B1326" s="24" t="s">
        <v>1408</v>
      </c>
      <c r="C1326" s="41">
        <v>21271</v>
      </c>
      <c r="D1326" s="25"/>
      <c r="E1326" s="50">
        <v>5035</v>
      </c>
      <c r="F1326" s="39" t="str">
        <f t="shared" si="60"/>
        <v/>
      </c>
      <c r="G1326" s="59" t="str">
        <f t="shared" si="61"/>
        <v/>
      </c>
      <c r="H1326" s="59" t="str">
        <f t="shared" si="62"/>
        <v/>
      </c>
      <c r="I1326" s="26"/>
    </row>
    <row r="1327" spans="1:9" ht="15" hidden="1" thickBot="1" x14ac:dyDescent="0.35">
      <c r="A1327" s="23" t="s">
        <v>1357</v>
      </c>
      <c r="B1327" s="24" t="s">
        <v>1409</v>
      </c>
      <c r="C1327" s="41">
        <v>60933</v>
      </c>
      <c r="D1327" s="25"/>
      <c r="E1327" s="50">
        <v>10088</v>
      </c>
      <c r="F1327" s="39" t="str">
        <f t="shared" si="60"/>
        <v/>
      </c>
      <c r="G1327" s="59" t="str">
        <f t="shared" si="61"/>
        <v/>
      </c>
      <c r="H1327" s="59" t="str">
        <f t="shared" si="62"/>
        <v/>
      </c>
      <c r="I1327" s="26"/>
    </row>
    <row r="1328" spans="1:9" ht="15" hidden="1" thickBot="1" x14ac:dyDescent="0.35">
      <c r="A1328" s="23" t="s">
        <v>1357</v>
      </c>
      <c r="B1328" s="24" t="s">
        <v>1410</v>
      </c>
      <c r="C1328" s="41">
        <v>26226</v>
      </c>
      <c r="D1328" s="25"/>
      <c r="E1328" s="50">
        <v>5365</v>
      </c>
      <c r="F1328" s="39" t="str">
        <f t="shared" si="60"/>
        <v/>
      </c>
      <c r="G1328" s="59" t="str">
        <f t="shared" si="61"/>
        <v/>
      </c>
      <c r="H1328" s="59" t="str">
        <f t="shared" si="62"/>
        <v/>
      </c>
      <c r="I1328" s="26"/>
    </row>
    <row r="1329" spans="1:9" ht="15" hidden="1" thickBot="1" x14ac:dyDescent="0.35">
      <c r="A1329" s="23" t="s">
        <v>1357</v>
      </c>
      <c r="B1329" s="24" t="s">
        <v>1411</v>
      </c>
      <c r="C1329" s="41">
        <v>40008</v>
      </c>
      <c r="D1329" s="25"/>
      <c r="E1329" s="50">
        <v>5570</v>
      </c>
      <c r="F1329" s="39" t="str">
        <f t="shared" si="60"/>
        <v/>
      </c>
      <c r="G1329" s="59" t="str">
        <f t="shared" si="61"/>
        <v/>
      </c>
      <c r="H1329" s="59" t="str">
        <f t="shared" si="62"/>
        <v/>
      </c>
      <c r="I1329" s="26"/>
    </row>
    <row r="1330" spans="1:9" ht="15" hidden="1" thickBot="1" x14ac:dyDescent="0.35">
      <c r="A1330" s="23" t="s">
        <v>1357</v>
      </c>
      <c r="B1330" s="24" t="s">
        <v>1412</v>
      </c>
      <c r="C1330" s="41">
        <v>21633</v>
      </c>
      <c r="D1330" s="25"/>
      <c r="E1330" s="50">
        <v>4047</v>
      </c>
      <c r="F1330" s="39" t="str">
        <f t="shared" si="60"/>
        <v/>
      </c>
      <c r="G1330" s="59" t="str">
        <f t="shared" si="61"/>
        <v/>
      </c>
      <c r="H1330" s="59" t="str">
        <f t="shared" si="62"/>
        <v/>
      </c>
      <c r="I1330" s="26"/>
    </row>
    <row r="1331" spans="1:9" ht="15" hidden="1" thickBot="1" x14ac:dyDescent="0.35">
      <c r="A1331" s="23" t="s">
        <v>1357</v>
      </c>
      <c r="B1331" s="24" t="s">
        <v>1413</v>
      </c>
      <c r="C1331" s="41">
        <v>78314</v>
      </c>
      <c r="D1331" s="25"/>
      <c r="E1331" s="50">
        <v>10742</v>
      </c>
      <c r="F1331" s="39" t="str">
        <f t="shared" si="60"/>
        <v/>
      </c>
      <c r="G1331" s="59" t="str">
        <f t="shared" si="61"/>
        <v/>
      </c>
      <c r="H1331" s="59" t="str">
        <f t="shared" si="62"/>
        <v/>
      </c>
      <c r="I1331" s="26"/>
    </row>
    <row r="1332" spans="1:9" ht="15" hidden="1" thickBot="1" x14ac:dyDescent="0.35">
      <c r="A1332" s="23" t="s">
        <v>1357</v>
      </c>
      <c r="B1332" s="24" t="s">
        <v>1414</v>
      </c>
      <c r="C1332" s="41">
        <v>13472</v>
      </c>
      <c r="D1332" s="25"/>
      <c r="E1332" s="50">
        <v>2524</v>
      </c>
      <c r="F1332" s="39" t="str">
        <f t="shared" si="60"/>
        <v/>
      </c>
      <c r="G1332" s="59" t="str">
        <f t="shared" si="61"/>
        <v/>
      </c>
      <c r="H1332" s="59" t="str">
        <f t="shared" si="62"/>
        <v/>
      </c>
      <c r="I1332" s="26"/>
    </row>
    <row r="1333" spans="1:9" ht="15" hidden="1" thickBot="1" x14ac:dyDescent="0.35">
      <c r="A1333" s="23" t="s">
        <v>1357</v>
      </c>
      <c r="B1333" s="24" t="s">
        <v>1415</v>
      </c>
      <c r="C1333" s="41">
        <v>140104</v>
      </c>
      <c r="D1333" s="25"/>
      <c r="E1333" s="50">
        <v>19497</v>
      </c>
      <c r="F1333" s="39" t="str">
        <f t="shared" si="60"/>
        <v/>
      </c>
      <c r="G1333" s="59" t="str">
        <f t="shared" si="61"/>
        <v/>
      </c>
      <c r="H1333" s="59" t="str">
        <f t="shared" si="62"/>
        <v/>
      </c>
      <c r="I1333" s="26"/>
    </row>
    <row r="1334" spans="1:9" ht="15" hidden="1" thickBot="1" x14ac:dyDescent="0.35">
      <c r="A1334" s="23" t="s">
        <v>1357</v>
      </c>
      <c r="B1334" s="24" t="s">
        <v>1416</v>
      </c>
      <c r="C1334" s="41">
        <v>55046</v>
      </c>
      <c r="D1334" s="25"/>
      <c r="E1334" s="50">
        <v>8412</v>
      </c>
      <c r="F1334" s="39" t="str">
        <f t="shared" si="60"/>
        <v/>
      </c>
      <c r="G1334" s="59" t="str">
        <f t="shared" si="61"/>
        <v/>
      </c>
      <c r="H1334" s="59" t="str">
        <f t="shared" si="62"/>
        <v/>
      </c>
      <c r="I1334" s="26"/>
    </row>
    <row r="1335" spans="1:9" ht="15" hidden="1" thickBot="1" x14ac:dyDescent="0.35">
      <c r="A1335" s="23" t="s">
        <v>1357</v>
      </c>
      <c r="B1335" s="24" t="s">
        <v>1417</v>
      </c>
      <c r="C1335" s="41">
        <v>8346</v>
      </c>
      <c r="D1335" s="25"/>
      <c r="E1335" s="50">
        <v>2504</v>
      </c>
      <c r="F1335" s="39" t="str">
        <f t="shared" si="60"/>
        <v/>
      </c>
      <c r="G1335" s="59" t="str">
        <f t="shared" si="61"/>
        <v/>
      </c>
      <c r="H1335" s="59" t="str">
        <f t="shared" si="62"/>
        <v/>
      </c>
      <c r="I1335" s="26"/>
    </row>
    <row r="1336" spans="1:9" ht="15" hidden="1" thickBot="1" x14ac:dyDescent="0.35">
      <c r="A1336" s="23" t="s">
        <v>1357</v>
      </c>
      <c r="B1336" s="24" t="s">
        <v>1418</v>
      </c>
      <c r="C1336" s="41">
        <v>157043</v>
      </c>
      <c r="D1336" s="25"/>
      <c r="E1336" s="50">
        <v>20110</v>
      </c>
      <c r="F1336" s="39" t="str">
        <f t="shared" si="60"/>
        <v/>
      </c>
      <c r="G1336" s="59" t="str">
        <f t="shared" si="61"/>
        <v/>
      </c>
      <c r="H1336" s="59" t="str">
        <f t="shared" si="62"/>
        <v/>
      </c>
      <c r="I1336" s="26"/>
    </row>
    <row r="1337" spans="1:9" ht="15" hidden="1" thickBot="1" x14ac:dyDescent="0.35">
      <c r="A1337" s="23" t="s">
        <v>1357</v>
      </c>
      <c r="B1337" s="24" t="s">
        <v>1419</v>
      </c>
      <c r="C1337" s="41">
        <v>43674</v>
      </c>
      <c r="D1337" s="25"/>
      <c r="E1337" s="50">
        <v>5726</v>
      </c>
      <c r="F1337" s="39" t="str">
        <f t="shared" si="60"/>
        <v/>
      </c>
      <c r="G1337" s="59" t="str">
        <f t="shared" si="61"/>
        <v/>
      </c>
      <c r="H1337" s="59" t="str">
        <f t="shared" si="62"/>
        <v/>
      </c>
      <c r="I1337" s="26"/>
    </row>
    <row r="1338" spans="1:9" ht="15" hidden="1" thickBot="1" x14ac:dyDescent="0.35">
      <c r="A1338" s="23" t="s">
        <v>1357</v>
      </c>
      <c r="B1338" s="24" t="s">
        <v>1420</v>
      </c>
      <c r="C1338" s="41">
        <v>1164444</v>
      </c>
      <c r="D1338" s="25"/>
      <c r="E1338" s="50">
        <v>148553</v>
      </c>
      <c r="F1338" s="39" t="str">
        <f t="shared" si="60"/>
        <v/>
      </c>
      <c r="G1338" s="59" t="str">
        <f t="shared" si="61"/>
        <v/>
      </c>
      <c r="H1338" s="59" t="str">
        <f t="shared" si="62"/>
        <v/>
      </c>
      <c r="I1338" s="26"/>
    </row>
    <row r="1339" spans="1:9" ht="15" hidden="1" thickBot="1" x14ac:dyDescent="0.35">
      <c r="A1339" s="23" t="s">
        <v>1357</v>
      </c>
      <c r="B1339" s="24" t="s">
        <v>1421</v>
      </c>
      <c r="C1339" s="41">
        <v>23563</v>
      </c>
      <c r="D1339" s="25"/>
      <c r="E1339" s="50">
        <v>3970</v>
      </c>
      <c r="F1339" s="39" t="str">
        <f t="shared" si="60"/>
        <v/>
      </c>
      <c r="G1339" s="59" t="str">
        <f t="shared" si="61"/>
        <v/>
      </c>
      <c r="H1339" s="59" t="str">
        <f t="shared" si="62"/>
        <v/>
      </c>
      <c r="I1339" s="26"/>
    </row>
    <row r="1340" spans="1:9" ht="15" hidden="1" thickBot="1" x14ac:dyDescent="0.35">
      <c r="A1340" s="23" t="s">
        <v>1357</v>
      </c>
      <c r="B1340" s="24" t="s">
        <v>1422</v>
      </c>
      <c r="C1340" s="41">
        <v>18874</v>
      </c>
      <c r="D1340" s="25"/>
      <c r="E1340" s="50">
        <v>4702</v>
      </c>
      <c r="F1340" s="39" t="str">
        <f t="shared" si="60"/>
        <v/>
      </c>
      <c r="G1340" s="59" t="str">
        <f t="shared" si="61"/>
        <v/>
      </c>
      <c r="H1340" s="59" t="str">
        <f t="shared" si="62"/>
        <v/>
      </c>
      <c r="I1340" s="26"/>
    </row>
    <row r="1341" spans="1:9" ht="15" hidden="1" thickBot="1" x14ac:dyDescent="0.35">
      <c r="A1341" s="23" t="s">
        <v>1357</v>
      </c>
      <c r="B1341" s="24" t="s">
        <v>1423</v>
      </c>
      <c r="C1341" s="41">
        <v>5217</v>
      </c>
      <c r="D1341" s="25"/>
      <c r="E1341" s="50">
        <v>1694</v>
      </c>
      <c r="F1341" s="39" t="str">
        <f t="shared" si="60"/>
        <v/>
      </c>
      <c r="G1341" s="59" t="str">
        <f t="shared" si="61"/>
        <v/>
      </c>
      <c r="H1341" s="59" t="str">
        <f t="shared" si="62"/>
        <v/>
      </c>
      <c r="I1341" s="26"/>
    </row>
    <row r="1342" spans="1:9" ht="15" hidden="1" thickBot="1" x14ac:dyDescent="0.35">
      <c r="A1342" s="23" t="s">
        <v>1357</v>
      </c>
      <c r="B1342" s="24" t="s">
        <v>1424</v>
      </c>
      <c r="C1342" s="41">
        <v>20321</v>
      </c>
      <c r="D1342" s="25"/>
      <c r="E1342" s="50">
        <v>3916</v>
      </c>
      <c r="F1342" s="39" t="str">
        <f t="shared" si="60"/>
        <v/>
      </c>
      <c r="G1342" s="59" t="str">
        <f t="shared" si="61"/>
        <v/>
      </c>
      <c r="H1342" s="59" t="str">
        <f t="shared" si="62"/>
        <v/>
      </c>
      <c r="I1342" s="26"/>
    </row>
    <row r="1343" spans="1:9" ht="15" hidden="1" thickBot="1" x14ac:dyDescent="0.35">
      <c r="A1343" s="23" t="s">
        <v>1357</v>
      </c>
      <c r="B1343" s="24" t="s">
        <v>1425</v>
      </c>
      <c r="C1343" s="41">
        <v>7057</v>
      </c>
      <c r="D1343" s="25"/>
      <c r="E1343" s="50">
        <v>1931</v>
      </c>
      <c r="F1343" s="39" t="str">
        <f t="shared" si="60"/>
        <v/>
      </c>
      <c r="G1343" s="59" t="str">
        <f t="shared" si="61"/>
        <v/>
      </c>
      <c r="H1343" s="59" t="str">
        <f t="shared" si="62"/>
        <v/>
      </c>
      <c r="I1343" s="26"/>
    </row>
    <row r="1344" spans="1:9" ht="15" hidden="1" thickBot="1" x14ac:dyDescent="0.35">
      <c r="A1344" s="23" t="s">
        <v>1357</v>
      </c>
      <c r="B1344" s="24" t="s">
        <v>1426</v>
      </c>
      <c r="C1344" s="41">
        <v>22278</v>
      </c>
      <c r="D1344" s="25"/>
      <c r="E1344" s="50">
        <v>4375</v>
      </c>
      <c r="F1344" s="39" t="str">
        <f t="shared" si="60"/>
        <v/>
      </c>
      <c r="G1344" s="59" t="str">
        <f t="shared" si="61"/>
        <v/>
      </c>
      <c r="H1344" s="59" t="str">
        <f t="shared" si="62"/>
        <v/>
      </c>
      <c r="I1344" s="26"/>
    </row>
    <row r="1345" spans="1:9" ht="15" hidden="1" thickBot="1" x14ac:dyDescent="0.35">
      <c r="A1345" s="23" t="s">
        <v>1357</v>
      </c>
      <c r="B1345" s="24" t="s">
        <v>1427</v>
      </c>
      <c r="C1345" s="41">
        <v>265540</v>
      </c>
      <c r="D1345" s="25"/>
      <c r="E1345" s="50">
        <v>19267</v>
      </c>
      <c r="F1345" s="39" t="str">
        <f t="shared" ref="F1345:F1408" si="63">IF($D1345="","",$D1345+$E1345)</f>
        <v/>
      </c>
      <c r="G1345" s="59" t="str">
        <f t="shared" ref="G1345:G1408" si="64">IF($D1345="","",$D1345/$C1345)</f>
        <v/>
      </c>
      <c r="H1345" s="59" t="str">
        <f t="shared" ref="H1345:H1408" si="65">IF($F1345="","",$F1345/$C1345)</f>
        <v/>
      </c>
      <c r="I1345" s="26"/>
    </row>
    <row r="1346" spans="1:9" ht="15" hidden="1" thickBot="1" x14ac:dyDescent="0.35">
      <c r="A1346" s="23" t="s">
        <v>1357</v>
      </c>
      <c r="B1346" s="24" t="s">
        <v>1428</v>
      </c>
      <c r="C1346" s="41">
        <v>11502</v>
      </c>
      <c r="D1346" s="25"/>
      <c r="E1346" s="50">
        <v>3184</v>
      </c>
      <c r="F1346" s="39" t="str">
        <f t="shared" si="63"/>
        <v/>
      </c>
      <c r="G1346" s="59" t="str">
        <f t="shared" si="64"/>
        <v/>
      </c>
      <c r="H1346" s="59" t="str">
        <f t="shared" si="65"/>
        <v/>
      </c>
      <c r="I1346" s="26"/>
    </row>
    <row r="1347" spans="1:9" ht="15" hidden="1" thickBot="1" x14ac:dyDescent="0.35">
      <c r="A1347" s="23" t="s">
        <v>1357</v>
      </c>
      <c r="B1347" s="24" t="s">
        <v>1429</v>
      </c>
      <c r="C1347" s="41">
        <v>21575</v>
      </c>
      <c r="D1347" s="25"/>
      <c r="E1347" s="50">
        <v>6123</v>
      </c>
      <c r="F1347" s="39" t="str">
        <f t="shared" si="63"/>
        <v/>
      </c>
      <c r="G1347" s="59" t="str">
        <f t="shared" si="64"/>
        <v/>
      </c>
      <c r="H1347" s="59" t="str">
        <f t="shared" si="65"/>
        <v/>
      </c>
      <c r="I1347" s="26"/>
    </row>
    <row r="1348" spans="1:9" ht="15" hidden="1" thickBot="1" x14ac:dyDescent="0.35">
      <c r="A1348" s="23" t="s">
        <v>1357</v>
      </c>
      <c r="B1348" s="24" t="s">
        <v>1430</v>
      </c>
      <c r="C1348" s="41">
        <v>177850</v>
      </c>
      <c r="D1348" s="25"/>
      <c r="E1348" s="50">
        <v>25197</v>
      </c>
      <c r="F1348" s="39" t="str">
        <f t="shared" si="63"/>
        <v/>
      </c>
      <c r="G1348" s="59" t="str">
        <f t="shared" si="64"/>
        <v/>
      </c>
      <c r="H1348" s="59" t="str">
        <f t="shared" si="65"/>
        <v/>
      </c>
      <c r="I1348" s="26"/>
    </row>
    <row r="1349" spans="1:9" ht="15" hidden="1" thickBot="1" x14ac:dyDescent="0.35">
      <c r="A1349" s="23" t="s">
        <v>1357</v>
      </c>
      <c r="B1349" s="24" t="s">
        <v>1431</v>
      </c>
      <c r="C1349" s="41">
        <v>147977</v>
      </c>
      <c r="D1349" s="25"/>
      <c r="E1349" s="50">
        <v>22797</v>
      </c>
      <c r="F1349" s="39" t="str">
        <f t="shared" si="63"/>
        <v/>
      </c>
      <c r="G1349" s="59" t="str">
        <f t="shared" si="64"/>
        <v/>
      </c>
      <c r="H1349" s="59" t="str">
        <f t="shared" si="65"/>
        <v/>
      </c>
      <c r="I1349" s="26"/>
    </row>
    <row r="1350" spans="1:9" ht="15" hidden="1" thickBot="1" x14ac:dyDescent="0.35">
      <c r="A1350" s="23" t="s">
        <v>1357</v>
      </c>
      <c r="B1350" s="24" t="s">
        <v>1432</v>
      </c>
      <c r="C1350" s="41">
        <v>54852</v>
      </c>
      <c r="D1350" s="25"/>
      <c r="E1350" s="50">
        <v>8641</v>
      </c>
      <c r="F1350" s="39" t="str">
        <f t="shared" si="63"/>
        <v/>
      </c>
      <c r="G1350" s="59" t="str">
        <f t="shared" si="64"/>
        <v/>
      </c>
      <c r="H1350" s="59" t="str">
        <f t="shared" si="65"/>
        <v/>
      </c>
      <c r="I1350" s="26"/>
    </row>
    <row r="1351" spans="1:9" ht="15" hidden="1" thickBot="1" x14ac:dyDescent="0.35">
      <c r="A1351" s="23" t="s">
        <v>1357</v>
      </c>
      <c r="B1351" s="24" t="s">
        <v>1433</v>
      </c>
      <c r="C1351" s="41">
        <v>36576</v>
      </c>
      <c r="D1351" s="25"/>
      <c r="E1351" s="50">
        <v>7268</v>
      </c>
      <c r="F1351" s="39" t="str">
        <f t="shared" si="63"/>
        <v/>
      </c>
      <c r="G1351" s="59" t="str">
        <f t="shared" si="64"/>
        <v/>
      </c>
      <c r="H1351" s="59" t="str">
        <f t="shared" si="65"/>
        <v/>
      </c>
      <c r="I1351" s="26"/>
    </row>
    <row r="1352" spans="1:9" ht="15" hidden="1" thickBot="1" x14ac:dyDescent="0.35">
      <c r="A1352" s="23" t="s">
        <v>1357</v>
      </c>
      <c r="B1352" s="24" t="s">
        <v>1434</v>
      </c>
      <c r="C1352" s="41">
        <v>7357</v>
      </c>
      <c r="D1352" s="25"/>
      <c r="E1352" s="50">
        <v>1632</v>
      </c>
      <c r="F1352" s="39" t="str">
        <f t="shared" si="63"/>
        <v/>
      </c>
      <c r="G1352" s="59" t="str">
        <f t="shared" si="64"/>
        <v/>
      </c>
      <c r="H1352" s="59" t="str">
        <f t="shared" si="65"/>
        <v/>
      </c>
      <c r="I1352" s="26"/>
    </row>
    <row r="1353" spans="1:9" ht="15" hidden="1" thickBot="1" x14ac:dyDescent="0.35">
      <c r="A1353" s="23" t="s">
        <v>1357</v>
      </c>
      <c r="B1353" s="24" t="s">
        <v>1435</v>
      </c>
      <c r="C1353" s="41">
        <v>62996</v>
      </c>
      <c r="D1353" s="25"/>
      <c r="E1353" s="50">
        <v>9505</v>
      </c>
      <c r="F1353" s="39" t="str">
        <f t="shared" si="63"/>
        <v/>
      </c>
      <c r="G1353" s="59" t="str">
        <f t="shared" si="64"/>
        <v/>
      </c>
      <c r="H1353" s="59" t="str">
        <f t="shared" si="65"/>
        <v/>
      </c>
      <c r="I1353" s="26"/>
    </row>
    <row r="1354" spans="1:9" ht="15" hidden="1" thickBot="1" x14ac:dyDescent="0.35">
      <c r="A1354" s="23" t="s">
        <v>1357</v>
      </c>
      <c r="B1354" s="24" t="s">
        <v>1436</v>
      </c>
      <c r="C1354" s="41">
        <v>48802</v>
      </c>
      <c r="D1354" s="25"/>
      <c r="E1354" s="50">
        <v>8454</v>
      </c>
      <c r="F1354" s="39" t="str">
        <f t="shared" si="63"/>
        <v/>
      </c>
      <c r="G1354" s="59" t="str">
        <f t="shared" si="64"/>
        <v/>
      </c>
      <c r="H1354" s="59" t="str">
        <f t="shared" si="65"/>
        <v/>
      </c>
      <c r="I1354" s="26"/>
    </row>
    <row r="1355" spans="1:9" ht="15" hidden="1" thickBot="1" x14ac:dyDescent="0.35">
      <c r="A1355" s="23" t="s">
        <v>1357</v>
      </c>
      <c r="B1355" s="24" t="s">
        <v>1437</v>
      </c>
      <c r="C1355" s="41">
        <v>67348</v>
      </c>
      <c r="D1355" s="25"/>
      <c r="E1355" s="50">
        <v>10008</v>
      </c>
      <c r="F1355" s="39" t="str">
        <f t="shared" si="63"/>
        <v/>
      </c>
      <c r="G1355" s="59" t="str">
        <f t="shared" si="64"/>
        <v/>
      </c>
      <c r="H1355" s="59" t="str">
        <f t="shared" si="65"/>
        <v/>
      </c>
      <c r="I1355" s="26"/>
    </row>
    <row r="1356" spans="1:9" ht="15" hidden="1" thickBot="1" x14ac:dyDescent="0.35">
      <c r="A1356" s="23" t="s">
        <v>1357</v>
      </c>
      <c r="B1356" s="24" t="s">
        <v>1438</v>
      </c>
      <c r="C1356" s="41">
        <v>339754</v>
      </c>
      <c r="D1356" s="25"/>
      <c r="E1356" s="50">
        <v>38728</v>
      </c>
      <c r="F1356" s="39" t="str">
        <f t="shared" si="63"/>
        <v/>
      </c>
      <c r="G1356" s="59" t="str">
        <f t="shared" si="64"/>
        <v/>
      </c>
      <c r="H1356" s="59" t="str">
        <f t="shared" si="65"/>
        <v/>
      </c>
      <c r="I1356" s="26"/>
    </row>
    <row r="1357" spans="1:9" ht="15" hidden="1" thickBot="1" x14ac:dyDescent="0.35">
      <c r="A1357" s="23" t="s">
        <v>1357</v>
      </c>
      <c r="B1357" s="24" t="s">
        <v>1439</v>
      </c>
      <c r="C1357" s="41">
        <v>1598013</v>
      </c>
      <c r="D1357" s="25"/>
      <c r="E1357" s="50">
        <v>185453</v>
      </c>
      <c r="F1357" s="39" t="str">
        <f t="shared" si="63"/>
        <v/>
      </c>
      <c r="G1357" s="59" t="str">
        <f t="shared" si="64"/>
        <v/>
      </c>
      <c r="H1357" s="59" t="str">
        <f t="shared" si="65"/>
        <v/>
      </c>
      <c r="I1357" s="26"/>
    </row>
    <row r="1358" spans="1:9" ht="15" hidden="1" thickBot="1" x14ac:dyDescent="0.35">
      <c r="A1358" s="23" t="s">
        <v>1357</v>
      </c>
      <c r="B1358" s="24" t="s">
        <v>1440</v>
      </c>
      <c r="C1358" s="41">
        <v>29305</v>
      </c>
      <c r="D1358" s="25"/>
      <c r="E1358" s="50">
        <v>5440</v>
      </c>
      <c r="F1358" s="39" t="str">
        <f t="shared" si="63"/>
        <v/>
      </c>
      <c r="G1358" s="59" t="str">
        <f t="shared" si="64"/>
        <v/>
      </c>
      <c r="H1358" s="59" t="str">
        <f t="shared" si="65"/>
        <v/>
      </c>
      <c r="I1358" s="26"/>
    </row>
    <row r="1359" spans="1:9" ht="15" hidden="1" thickBot="1" x14ac:dyDescent="0.35">
      <c r="A1359" s="23" t="s">
        <v>1357</v>
      </c>
      <c r="B1359" s="24" t="s">
        <v>1441</v>
      </c>
      <c r="C1359" s="48" t="s">
        <v>136</v>
      </c>
      <c r="D1359" s="25"/>
      <c r="E1359" s="50" t="s">
        <v>137</v>
      </c>
      <c r="F1359" s="39" t="str">
        <f t="shared" si="63"/>
        <v/>
      </c>
      <c r="G1359" s="59" t="str">
        <f t="shared" si="64"/>
        <v/>
      </c>
      <c r="H1359" s="59" t="str">
        <f t="shared" si="65"/>
        <v/>
      </c>
      <c r="I1359" s="26"/>
    </row>
    <row r="1360" spans="1:9" ht="15" hidden="1" thickBot="1" x14ac:dyDescent="0.35">
      <c r="A1360" s="23" t="s">
        <v>1357</v>
      </c>
      <c r="B1360" s="24" t="s">
        <v>1442</v>
      </c>
      <c r="C1360" s="41">
        <v>9111760</v>
      </c>
      <c r="D1360" s="25"/>
      <c r="E1360" s="50">
        <v>1214457</v>
      </c>
      <c r="F1360" s="39" t="str">
        <f t="shared" si="63"/>
        <v/>
      </c>
      <c r="G1360" s="59" t="str">
        <f t="shared" si="64"/>
        <v/>
      </c>
      <c r="H1360" s="59" t="str">
        <f t="shared" si="65"/>
        <v/>
      </c>
      <c r="I1360" s="26"/>
    </row>
    <row r="1361" spans="1:9" ht="15" hidden="1" thickBot="1" x14ac:dyDescent="0.35">
      <c r="A1361" s="23" t="s">
        <v>1443</v>
      </c>
      <c r="B1361" s="24" t="s">
        <v>1444</v>
      </c>
      <c r="C1361" s="41">
        <v>14931</v>
      </c>
      <c r="D1361" s="25"/>
      <c r="E1361" s="50">
        <v>1773</v>
      </c>
      <c r="F1361" s="39" t="str">
        <f t="shared" si="63"/>
        <v/>
      </c>
      <c r="G1361" s="59" t="str">
        <f t="shared" si="64"/>
        <v/>
      </c>
      <c r="H1361" s="59" t="str">
        <f t="shared" si="65"/>
        <v/>
      </c>
      <c r="I1361" s="26"/>
    </row>
    <row r="1362" spans="1:9" ht="15" hidden="1" thickBot="1" x14ac:dyDescent="0.35">
      <c r="A1362" s="23" t="s">
        <v>1443</v>
      </c>
      <c r="B1362" s="24" t="s">
        <v>1445</v>
      </c>
      <c r="C1362" s="41">
        <v>326115</v>
      </c>
      <c r="D1362" s="25"/>
      <c r="E1362" s="50">
        <v>20565</v>
      </c>
      <c r="F1362" s="39" t="str">
        <f t="shared" si="63"/>
        <v/>
      </c>
      <c r="G1362" s="59" t="str">
        <f t="shared" si="64"/>
        <v/>
      </c>
      <c r="H1362" s="59" t="str">
        <f t="shared" si="65"/>
        <v/>
      </c>
      <c r="I1362" s="26"/>
    </row>
    <row r="1363" spans="1:9" ht="15" hidden="1" thickBot="1" x14ac:dyDescent="0.35">
      <c r="A1363" s="23" t="s">
        <v>1443</v>
      </c>
      <c r="B1363" s="24" t="s">
        <v>1446</v>
      </c>
      <c r="C1363" s="41">
        <v>30612</v>
      </c>
      <c r="D1363" s="25"/>
      <c r="E1363" s="50">
        <v>3558</v>
      </c>
      <c r="F1363" s="39" t="str">
        <f t="shared" si="63"/>
        <v/>
      </c>
      <c r="G1363" s="59" t="str">
        <f t="shared" si="64"/>
        <v/>
      </c>
      <c r="H1363" s="59" t="str">
        <f t="shared" si="65"/>
        <v/>
      </c>
      <c r="I1363" s="26"/>
    </row>
    <row r="1364" spans="1:9" ht="15" hidden="1" thickBot="1" x14ac:dyDescent="0.35">
      <c r="A1364" s="23" t="s">
        <v>1443</v>
      </c>
      <c r="B1364" s="24" t="s">
        <v>1447</v>
      </c>
      <c r="C1364" s="41">
        <v>40566</v>
      </c>
      <c r="D1364" s="25"/>
      <c r="E1364" s="50">
        <v>4588</v>
      </c>
      <c r="F1364" s="39" t="str">
        <f t="shared" si="63"/>
        <v/>
      </c>
      <c r="G1364" s="59" t="str">
        <f t="shared" si="64"/>
        <v/>
      </c>
      <c r="H1364" s="59" t="str">
        <f t="shared" si="65"/>
        <v/>
      </c>
      <c r="I1364" s="26"/>
    </row>
    <row r="1365" spans="1:9" ht="15" hidden="1" thickBot="1" x14ac:dyDescent="0.35">
      <c r="A1365" s="23" t="s">
        <v>1443</v>
      </c>
      <c r="B1365" s="24" t="s">
        <v>1448</v>
      </c>
      <c r="C1365" s="41">
        <v>36829</v>
      </c>
      <c r="D1365" s="25"/>
      <c r="E1365" s="50">
        <v>3149</v>
      </c>
      <c r="F1365" s="39" t="str">
        <f t="shared" si="63"/>
        <v/>
      </c>
      <c r="G1365" s="59" t="str">
        <f t="shared" si="64"/>
        <v/>
      </c>
      <c r="H1365" s="59" t="str">
        <f t="shared" si="65"/>
        <v/>
      </c>
      <c r="I1365" s="26"/>
    </row>
    <row r="1366" spans="1:9" ht="15" hidden="1" thickBot="1" x14ac:dyDescent="0.35">
      <c r="A1366" s="23" t="s">
        <v>1443</v>
      </c>
      <c r="B1366" s="24" t="s">
        <v>1449</v>
      </c>
      <c r="C1366" s="41">
        <v>4653</v>
      </c>
      <c r="D1366" s="25"/>
      <c r="E1366" s="50">
        <v>680</v>
      </c>
      <c r="F1366" s="39" t="str">
        <f t="shared" si="63"/>
        <v/>
      </c>
      <c r="G1366" s="59" t="str">
        <f t="shared" si="64"/>
        <v/>
      </c>
      <c r="H1366" s="59" t="str">
        <f t="shared" si="65"/>
        <v/>
      </c>
      <c r="I1366" s="26"/>
    </row>
    <row r="1367" spans="1:9" ht="15" hidden="1" thickBot="1" x14ac:dyDescent="0.35">
      <c r="A1367" s="23" t="s">
        <v>1443</v>
      </c>
      <c r="B1367" s="24" t="s">
        <v>1450</v>
      </c>
      <c r="C1367" s="41">
        <v>62353</v>
      </c>
      <c r="D1367" s="25"/>
      <c r="E1367" s="50">
        <v>5051</v>
      </c>
      <c r="F1367" s="39" t="str">
        <f t="shared" si="63"/>
        <v/>
      </c>
      <c r="G1367" s="59" t="str">
        <f t="shared" si="64"/>
        <v/>
      </c>
      <c r="H1367" s="59" t="str">
        <f t="shared" si="65"/>
        <v/>
      </c>
      <c r="I1367" s="26"/>
    </row>
    <row r="1368" spans="1:9" ht="15" hidden="1" thickBot="1" x14ac:dyDescent="0.35">
      <c r="A1368" s="23" t="s">
        <v>1443</v>
      </c>
      <c r="B1368" s="24" t="s">
        <v>1451</v>
      </c>
      <c r="C1368" s="41">
        <v>23790</v>
      </c>
      <c r="D1368" s="25"/>
      <c r="E1368" s="50">
        <v>2684</v>
      </c>
      <c r="F1368" s="39" t="str">
        <f t="shared" si="63"/>
        <v/>
      </c>
      <c r="G1368" s="59" t="str">
        <f t="shared" si="64"/>
        <v/>
      </c>
      <c r="H1368" s="59" t="str">
        <f t="shared" si="65"/>
        <v/>
      </c>
      <c r="I1368" s="26"/>
    </row>
    <row r="1369" spans="1:9" ht="15" hidden="1" thickBot="1" x14ac:dyDescent="0.35">
      <c r="A1369" s="23" t="s">
        <v>1443</v>
      </c>
      <c r="B1369" s="24" t="s">
        <v>1452</v>
      </c>
      <c r="C1369" s="41">
        <v>32666</v>
      </c>
      <c r="D1369" s="25"/>
      <c r="E1369" s="50">
        <v>3314</v>
      </c>
      <c r="F1369" s="39" t="str">
        <f t="shared" si="63"/>
        <v/>
      </c>
      <c r="G1369" s="59" t="str">
        <f t="shared" si="64"/>
        <v/>
      </c>
      <c r="H1369" s="59" t="str">
        <f t="shared" si="65"/>
        <v/>
      </c>
      <c r="I1369" s="26"/>
    </row>
    <row r="1370" spans="1:9" ht="15" hidden="1" thickBot="1" x14ac:dyDescent="0.35">
      <c r="A1370" s="23" t="s">
        <v>1443</v>
      </c>
      <c r="B1370" s="24" t="s">
        <v>1453</v>
      </c>
      <c r="C1370" s="41">
        <v>95117</v>
      </c>
      <c r="D1370" s="25"/>
      <c r="E1370" s="50">
        <v>4953</v>
      </c>
      <c r="F1370" s="39" t="str">
        <f t="shared" si="63"/>
        <v/>
      </c>
      <c r="G1370" s="59" t="str">
        <f t="shared" si="64"/>
        <v/>
      </c>
      <c r="H1370" s="59" t="str">
        <f t="shared" si="65"/>
        <v/>
      </c>
      <c r="I1370" s="26"/>
    </row>
    <row r="1371" spans="1:9" ht="15" hidden="1" thickBot="1" x14ac:dyDescent="0.35">
      <c r="A1371" s="23" t="s">
        <v>1443</v>
      </c>
      <c r="B1371" s="24" t="s">
        <v>1454</v>
      </c>
      <c r="C1371" s="41">
        <v>26447</v>
      </c>
      <c r="D1371" s="25"/>
      <c r="E1371" s="50">
        <v>4053</v>
      </c>
      <c r="F1371" s="39" t="str">
        <f t="shared" si="63"/>
        <v/>
      </c>
      <c r="G1371" s="59" t="str">
        <f t="shared" si="64"/>
        <v/>
      </c>
      <c r="H1371" s="59" t="str">
        <f t="shared" si="65"/>
        <v/>
      </c>
      <c r="I1371" s="26"/>
    </row>
    <row r="1372" spans="1:9" ht="15" hidden="1" thickBot="1" x14ac:dyDescent="0.35">
      <c r="A1372" s="23" t="s">
        <v>1443</v>
      </c>
      <c r="B1372" s="24" t="s">
        <v>1455</v>
      </c>
      <c r="C1372" s="41">
        <v>11040</v>
      </c>
      <c r="D1372" s="25"/>
      <c r="E1372" s="50">
        <v>1039</v>
      </c>
      <c r="F1372" s="39" t="str">
        <f t="shared" si="63"/>
        <v/>
      </c>
      <c r="G1372" s="59" t="str">
        <f t="shared" si="64"/>
        <v/>
      </c>
      <c r="H1372" s="59" t="str">
        <f t="shared" si="65"/>
        <v/>
      </c>
      <c r="I1372" s="26"/>
    </row>
    <row r="1373" spans="1:9" ht="15" hidden="1" thickBot="1" x14ac:dyDescent="0.35">
      <c r="A1373" s="23" t="s">
        <v>1443</v>
      </c>
      <c r="B1373" s="24" t="s">
        <v>1456</v>
      </c>
      <c r="C1373" s="41">
        <v>50491</v>
      </c>
      <c r="D1373" s="25"/>
      <c r="E1373" s="50">
        <v>3692</v>
      </c>
      <c r="F1373" s="39" t="str">
        <f t="shared" si="63"/>
        <v/>
      </c>
      <c r="G1373" s="59" t="str">
        <f t="shared" si="64"/>
        <v/>
      </c>
      <c r="H1373" s="59" t="str">
        <f t="shared" si="65"/>
        <v/>
      </c>
      <c r="I1373" s="26"/>
    </row>
    <row r="1374" spans="1:9" ht="15" hidden="1" thickBot="1" x14ac:dyDescent="0.35">
      <c r="A1374" s="23" t="s">
        <v>1443</v>
      </c>
      <c r="B1374" s="24" t="s">
        <v>1457</v>
      </c>
      <c r="C1374" s="41">
        <v>58387</v>
      </c>
      <c r="D1374" s="25"/>
      <c r="E1374" s="50">
        <v>4832</v>
      </c>
      <c r="F1374" s="39" t="str">
        <f t="shared" si="63"/>
        <v/>
      </c>
      <c r="G1374" s="59" t="str">
        <f t="shared" si="64"/>
        <v/>
      </c>
      <c r="H1374" s="59" t="str">
        <f t="shared" si="65"/>
        <v/>
      </c>
      <c r="I1374" s="26"/>
    </row>
    <row r="1375" spans="1:9" ht="15" hidden="1" thickBot="1" x14ac:dyDescent="0.35">
      <c r="A1375" s="23" t="s">
        <v>1443</v>
      </c>
      <c r="B1375" s="24" t="s">
        <v>1458</v>
      </c>
      <c r="C1375" s="41">
        <v>7894</v>
      </c>
      <c r="D1375" s="25"/>
      <c r="E1375" s="50">
        <v>863</v>
      </c>
      <c r="F1375" s="39" t="str">
        <f t="shared" si="63"/>
        <v/>
      </c>
      <c r="G1375" s="59" t="str">
        <f t="shared" si="64"/>
        <v/>
      </c>
      <c r="H1375" s="59" t="str">
        <f t="shared" si="65"/>
        <v/>
      </c>
      <c r="I1375" s="26"/>
    </row>
    <row r="1376" spans="1:9" ht="15" hidden="1" thickBot="1" x14ac:dyDescent="0.35">
      <c r="A1376" s="23" t="s">
        <v>1443</v>
      </c>
      <c r="B1376" s="24" t="s">
        <v>1459</v>
      </c>
      <c r="C1376" s="41">
        <v>4796</v>
      </c>
      <c r="D1376" s="25"/>
      <c r="E1376" s="50">
        <v>737</v>
      </c>
      <c r="F1376" s="39" t="str">
        <f t="shared" si="63"/>
        <v/>
      </c>
      <c r="G1376" s="59" t="str">
        <f t="shared" si="64"/>
        <v/>
      </c>
      <c r="H1376" s="59" t="str">
        <f t="shared" si="65"/>
        <v/>
      </c>
      <c r="I1376" s="26"/>
    </row>
    <row r="1377" spans="1:9" ht="15" hidden="1" thickBot="1" x14ac:dyDescent="0.35">
      <c r="A1377" s="23" t="s">
        <v>1443</v>
      </c>
      <c r="B1377" s="24" t="s">
        <v>1460</v>
      </c>
      <c r="C1377" s="41">
        <v>10661</v>
      </c>
      <c r="D1377" s="25"/>
      <c r="E1377" s="50">
        <v>1418</v>
      </c>
      <c r="F1377" s="39" t="str">
        <f t="shared" si="63"/>
        <v/>
      </c>
      <c r="G1377" s="59" t="str">
        <f t="shared" si="64"/>
        <v/>
      </c>
      <c r="H1377" s="59" t="str">
        <f t="shared" si="65"/>
        <v/>
      </c>
      <c r="I1377" s="26"/>
    </row>
    <row r="1378" spans="1:9" ht="15" hidden="1" thickBot="1" x14ac:dyDescent="0.35">
      <c r="A1378" s="23" t="s">
        <v>1443</v>
      </c>
      <c r="B1378" s="24" t="s">
        <v>1461</v>
      </c>
      <c r="C1378" s="41">
        <v>59149</v>
      </c>
      <c r="D1378" s="25"/>
      <c r="E1378" s="50">
        <v>6827</v>
      </c>
      <c r="F1378" s="39" t="str">
        <f t="shared" si="63"/>
        <v/>
      </c>
      <c r="G1378" s="59" t="str">
        <f t="shared" si="64"/>
        <v/>
      </c>
      <c r="H1378" s="59" t="str">
        <f t="shared" si="65"/>
        <v/>
      </c>
      <c r="I1378" s="26"/>
    </row>
    <row r="1379" spans="1:9" ht="15" hidden="1" thickBot="1" x14ac:dyDescent="0.35">
      <c r="A1379" s="23" t="s">
        <v>1443</v>
      </c>
      <c r="B1379" s="24" t="s">
        <v>1462</v>
      </c>
      <c r="C1379" s="41">
        <v>393973</v>
      </c>
      <c r="D1379" s="25"/>
      <c r="E1379" s="50">
        <v>27286</v>
      </c>
      <c r="F1379" s="39" t="str">
        <f t="shared" si="63"/>
        <v/>
      </c>
      <c r="G1379" s="59" t="str">
        <f t="shared" si="64"/>
        <v/>
      </c>
      <c r="H1379" s="59" t="str">
        <f t="shared" si="65"/>
        <v/>
      </c>
      <c r="I1379" s="26"/>
    </row>
    <row r="1380" spans="1:9" ht="15" hidden="1" thickBot="1" x14ac:dyDescent="0.35">
      <c r="A1380" s="23" t="s">
        <v>1443</v>
      </c>
      <c r="B1380" s="24" t="s">
        <v>1463</v>
      </c>
      <c r="C1380" s="41">
        <v>19421</v>
      </c>
      <c r="D1380" s="25"/>
      <c r="E1380" s="50">
        <v>1679</v>
      </c>
      <c r="F1380" s="39" t="str">
        <f t="shared" si="63"/>
        <v/>
      </c>
      <c r="G1380" s="59" t="str">
        <f t="shared" si="64"/>
        <v/>
      </c>
      <c r="H1380" s="59" t="str">
        <f t="shared" si="65"/>
        <v/>
      </c>
      <c r="I1380" s="26"/>
    </row>
    <row r="1381" spans="1:9" ht="15" hidden="1" thickBot="1" x14ac:dyDescent="0.35">
      <c r="A1381" s="23" t="s">
        <v>1443</v>
      </c>
      <c r="B1381" s="24" t="s">
        <v>1464</v>
      </c>
      <c r="C1381" s="41">
        <v>35231</v>
      </c>
      <c r="D1381" s="25"/>
      <c r="E1381" s="50">
        <v>3549</v>
      </c>
      <c r="F1381" s="39" t="str">
        <f t="shared" si="63"/>
        <v/>
      </c>
      <c r="G1381" s="59" t="str">
        <f t="shared" si="64"/>
        <v/>
      </c>
      <c r="H1381" s="59" t="str">
        <f t="shared" si="65"/>
        <v/>
      </c>
      <c r="I1381" s="26"/>
    </row>
    <row r="1382" spans="1:9" ht="15" hidden="1" thickBot="1" x14ac:dyDescent="0.35">
      <c r="A1382" s="23" t="s">
        <v>1443</v>
      </c>
      <c r="B1382" s="24" t="s">
        <v>1465</v>
      </c>
      <c r="C1382" s="41">
        <v>12843</v>
      </c>
      <c r="D1382" s="25"/>
      <c r="E1382" s="50">
        <v>1456</v>
      </c>
      <c r="F1382" s="39" t="str">
        <f t="shared" si="63"/>
        <v/>
      </c>
      <c r="G1382" s="59" t="str">
        <f t="shared" si="64"/>
        <v/>
      </c>
      <c r="H1382" s="59" t="str">
        <f t="shared" si="65"/>
        <v/>
      </c>
      <c r="I1382" s="26"/>
    </row>
    <row r="1383" spans="1:9" ht="15" hidden="1" thickBot="1" x14ac:dyDescent="0.35">
      <c r="A1383" s="23" t="s">
        <v>1443</v>
      </c>
      <c r="B1383" s="24" t="s">
        <v>1466</v>
      </c>
      <c r="C1383" s="41">
        <v>18618</v>
      </c>
      <c r="D1383" s="25"/>
      <c r="E1383" s="50">
        <v>2210</v>
      </c>
      <c r="F1383" s="39" t="str">
        <f t="shared" si="63"/>
        <v/>
      </c>
      <c r="G1383" s="59" t="str">
        <f t="shared" si="64"/>
        <v/>
      </c>
      <c r="H1383" s="59" t="str">
        <f t="shared" si="65"/>
        <v/>
      </c>
      <c r="I1383" s="26"/>
    </row>
    <row r="1384" spans="1:9" ht="15" hidden="1" thickBot="1" x14ac:dyDescent="0.35">
      <c r="A1384" s="23" t="s">
        <v>1443</v>
      </c>
      <c r="B1384" s="24" t="s">
        <v>1467</v>
      </c>
      <c r="C1384" s="41">
        <v>28123</v>
      </c>
      <c r="D1384" s="25"/>
      <c r="E1384" s="50">
        <v>2995</v>
      </c>
      <c r="F1384" s="39" t="str">
        <f t="shared" si="63"/>
        <v/>
      </c>
      <c r="G1384" s="59" t="str">
        <f t="shared" si="64"/>
        <v/>
      </c>
      <c r="H1384" s="59" t="str">
        <f t="shared" si="65"/>
        <v/>
      </c>
      <c r="I1384" s="26"/>
    </row>
    <row r="1385" spans="1:9" ht="15" hidden="1" thickBot="1" x14ac:dyDescent="0.35">
      <c r="A1385" s="23" t="s">
        <v>1443</v>
      </c>
      <c r="B1385" s="24" t="s">
        <v>1468</v>
      </c>
      <c r="C1385" s="41">
        <v>42423</v>
      </c>
      <c r="D1385" s="25"/>
      <c r="E1385" s="50">
        <v>4091</v>
      </c>
      <c r="F1385" s="39" t="str">
        <f t="shared" si="63"/>
        <v/>
      </c>
      <c r="G1385" s="59" t="str">
        <f t="shared" si="64"/>
        <v/>
      </c>
      <c r="H1385" s="59" t="str">
        <f t="shared" si="65"/>
        <v/>
      </c>
      <c r="I1385" s="26"/>
    </row>
    <row r="1386" spans="1:9" ht="15" hidden="1" thickBot="1" x14ac:dyDescent="0.35">
      <c r="A1386" s="23" t="s">
        <v>1443</v>
      </c>
      <c r="B1386" s="24" t="s">
        <v>1469</v>
      </c>
      <c r="C1386" s="41">
        <v>5562</v>
      </c>
      <c r="D1386" s="25"/>
      <c r="E1386" s="50">
        <v>694</v>
      </c>
      <c r="F1386" s="39" t="str">
        <f t="shared" si="63"/>
        <v/>
      </c>
      <c r="G1386" s="59" t="str">
        <f t="shared" si="64"/>
        <v/>
      </c>
      <c r="H1386" s="59" t="str">
        <f t="shared" si="65"/>
        <v/>
      </c>
      <c r="I1386" s="26"/>
    </row>
    <row r="1387" spans="1:9" ht="15" hidden="1" thickBot="1" x14ac:dyDescent="0.35">
      <c r="A1387" s="23" t="s">
        <v>1443</v>
      </c>
      <c r="B1387" s="24" t="s">
        <v>1470</v>
      </c>
      <c r="C1387" s="41">
        <v>1141518</v>
      </c>
      <c r="D1387" s="25"/>
      <c r="E1387" s="50">
        <v>79536</v>
      </c>
      <c r="F1387" s="39" t="str">
        <f t="shared" si="63"/>
        <v/>
      </c>
      <c r="G1387" s="59" t="str">
        <f t="shared" si="64"/>
        <v/>
      </c>
      <c r="H1387" s="59" t="str">
        <f t="shared" si="65"/>
        <v/>
      </c>
      <c r="I1387" s="26"/>
    </row>
    <row r="1388" spans="1:9" ht="15" hidden="1" thickBot="1" x14ac:dyDescent="0.35">
      <c r="A1388" s="23" t="s">
        <v>1443</v>
      </c>
      <c r="B1388" s="24" t="s">
        <v>1471</v>
      </c>
      <c r="C1388" s="41">
        <v>17692</v>
      </c>
      <c r="D1388" s="25"/>
      <c r="E1388" s="50">
        <v>2222</v>
      </c>
      <c r="F1388" s="39" t="str">
        <f t="shared" si="63"/>
        <v/>
      </c>
      <c r="G1388" s="59" t="str">
        <f t="shared" si="64"/>
        <v/>
      </c>
      <c r="H1388" s="59" t="str">
        <f t="shared" si="65"/>
        <v/>
      </c>
      <c r="I1388" s="26"/>
    </row>
    <row r="1389" spans="1:9" ht="15" hidden="1" thickBot="1" x14ac:dyDescent="0.35">
      <c r="A1389" s="23" t="s">
        <v>1443</v>
      </c>
      <c r="B1389" s="24" t="s">
        <v>1472</v>
      </c>
      <c r="C1389" s="41">
        <v>19296</v>
      </c>
      <c r="D1389" s="25"/>
      <c r="E1389" s="50">
        <v>2444</v>
      </c>
      <c r="F1389" s="39" t="str">
        <f t="shared" si="63"/>
        <v/>
      </c>
      <c r="G1389" s="59" t="str">
        <f t="shared" si="64"/>
        <v/>
      </c>
      <c r="H1389" s="59" t="str">
        <f t="shared" si="65"/>
        <v/>
      </c>
      <c r="I1389" s="26"/>
    </row>
    <row r="1390" spans="1:9" ht="15" hidden="1" thickBot="1" x14ac:dyDescent="0.35">
      <c r="A1390" s="23" t="s">
        <v>1443</v>
      </c>
      <c r="B1390" s="24" t="s">
        <v>1473</v>
      </c>
      <c r="C1390" s="41">
        <v>36403</v>
      </c>
      <c r="D1390" s="25"/>
      <c r="E1390" s="50">
        <v>2870</v>
      </c>
      <c r="F1390" s="39" t="str">
        <f t="shared" si="63"/>
        <v/>
      </c>
      <c r="G1390" s="59" t="str">
        <f t="shared" si="64"/>
        <v/>
      </c>
      <c r="H1390" s="59" t="str">
        <f t="shared" si="65"/>
        <v/>
      </c>
      <c r="I1390" s="26"/>
    </row>
    <row r="1391" spans="1:9" ht="15" hidden="1" thickBot="1" x14ac:dyDescent="0.35">
      <c r="A1391" s="23" t="s">
        <v>1443</v>
      </c>
      <c r="B1391" s="24" t="s">
        <v>1474</v>
      </c>
      <c r="C1391" s="41">
        <v>41317</v>
      </c>
      <c r="D1391" s="25"/>
      <c r="E1391" s="50">
        <v>5486</v>
      </c>
      <c r="F1391" s="39" t="str">
        <f t="shared" si="63"/>
        <v/>
      </c>
      <c r="G1391" s="59" t="str">
        <f t="shared" si="64"/>
        <v/>
      </c>
      <c r="H1391" s="59" t="str">
        <f t="shared" si="65"/>
        <v/>
      </c>
      <c r="I1391" s="26"/>
    </row>
    <row r="1392" spans="1:9" ht="15" hidden="1" thickBot="1" x14ac:dyDescent="0.35">
      <c r="A1392" s="23" t="s">
        <v>1443</v>
      </c>
      <c r="B1392" s="24" t="s">
        <v>1475</v>
      </c>
      <c r="C1392" s="41">
        <v>9669</v>
      </c>
      <c r="D1392" s="25"/>
      <c r="E1392" s="50">
        <v>1392</v>
      </c>
      <c r="F1392" s="39" t="str">
        <f t="shared" si="63"/>
        <v/>
      </c>
      <c r="G1392" s="59" t="str">
        <f t="shared" si="64"/>
        <v/>
      </c>
      <c r="H1392" s="59" t="str">
        <f t="shared" si="65"/>
        <v/>
      </c>
      <c r="I1392" s="26"/>
    </row>
    <row r="1393" spans="1:9" ht="15" hidden="1" thickBot="1" x14ac:dyDescent="0.35">
      <c r="A1393" s="23" t="s">
        <v>1443</v>
      </c>
      <c r="B1393" s="24" t="s">
        <v>1476</v>
      </c>
      <c r="C1393" s="41">
        <v>14866</v>
      </c>
      <c r="D1393" s="25"/>
      <c r="E1393" s="50">
        <v>1818</v>
      </c>
      <c r="F1393" s="39" t="str">
        <f t="shared" si="63"/>
        <v/>
      </c>
      <c r="G1393" s="59" t="str">
        <f t="shared" si="64"/>
        <v/>
      </c>
      <c r="H1393" s="59" t="str">
        <f t="shared" si="65"/>
        <v/>
      </c>
      <c r="I1393" s="26"/>
    </row>
    <row r="1394" spans="1:9" ht="15" hidden="1" thickBot="1" x14ac:dyDescent="0.35">
      <c r="A1394" s="23" t="s">
        <v>1443</v>
      </c>
      <c r="B1394" s="24" t="s">
        <v>1477</v>
      </c>
      <c r="C1394" s="41">
        <v>39554</v>
      </c>
      <c r="D1394" s="25"/>
      <c r="E1394" s="50">
        <v>4140</v>
      </c>
      <c r="F1394" s="39" t="str">
        <f t="shared" si="63"/>
        <v/>
      </c>
      <c r="G1394" s="59" t="str">
        <f t="shared" si="64"/>
        <v/>
      </c>
      <c r="H1394" s="59" t="str">
        <f t="shared" si="65"/>
        <v/>
      </c>
      <c r="I1394" s="26"/>
    </row>
    <row r="1395" spans="1:9" ht="15" hidden="1" thickBot="1" x14ac:dyDescent="0.35">
      <c r="A1395" s="23" t="s">
        <v>1443</v>
      </c>
      <c r="B1395" s="24" t="s">
        <v>1478</v>
      </c>
      <c r="C1395" s="41">
        <v>4027</v>
      </c>
      <c r="D1395" s="25"/>
      <c r="E1395" s="50">
        <v>505</v>
      </c>
      <c r="F1395" s="39" t="str">
        <f t="shared" si="63"/>
        <v/>
      </c>
      <c r="G1395" s="59" t="str">
        <f t="shared" si="64"/>
        <v/>
      </c>
      <c r="H1395" s="59" t="str">
        <f t="shared" si="65"/>
        <v/>
      </c>
      <c r="I1395" s="26"/>
    </row>
    <row r="1396" spans="1:9" ht="15" hidden="1" thickBot="1" x14ac:dyDescent="0.35">
      <c r="A1396" s="23" t="s">
        <v>1443</v>
      </c>
      <c r="B1396" s="24" t="s">
        <v>1479</v>
      </c>
      <c r="C1396" s="41">
        <v>11984</v>
      </c>
      <c r="D1396" s="25"/>
      <c r="E1396" s="50">
        <v>1732</v>
      </c>
      <c r="F1396" s="39" t="str">
        <f t="shared" si="63"/>
        <v/>
      </c>
      <c r="G1396" s="59" t="str">
        <f t="shared" si="64"/>
        <v/>
      </c>
      <c r="H1396" s="59" t="str">
        <f t="shared" si="65"/>
        <v/>
      </c>
      <c r="I1396" s="26"/>
    </row>
    <row r="1397" spans="1:9" ht="15" hidden="1" thickBot="1" x14ac:dyDescent="0.35">
      <c r="A1397" s="23" t="s">
        <v>1443</v>
      </c>
      <c r="B1397" s="24" t="s">
        <v>1480</v>
      </c>
      <c r="C1397" s="41">
        <v>6495</v>
      </c>
      <c r="D1397" s="25"/>
      <c r="E1397" s="50">
        <v>689</v>
      </c>
      <c r="F1397" s="39" t="str">
        <f t="shared" si="63"/>
        <v/>
      </c>
      <c r="G1397" s="59" t="str">
        <f t="shared" si="64"/>
        <v/>
      </c>
      <c r="H1397" s="59" t="str">
        <f t="shared" si="65"/>
        <v/>
      </c>
      <c r="I1397" s="26"/>
    </row>
    <row r="1398" spans="1:9" ht="15" hidden="1" thickBot="1" x14ac:dyDescent="0.35">
      <c r="A1398" s="23" t="s">
        <v>1443</v>
      </c>
      <c r="B1398" s="24" t="s">
        <v>1481</v>
      </c>
      <c r="C1398" s="41">
        <v>9932</v>
      </c>
      <c r="D1398" s="25"/>
      <c r="E1398" s="50">
        <v>1464</v>
      </c>
      <c r="F1398" s="39" t="str">
        <f t="shared" si="63"/>
        <v/>
      </c>
      <c r="G1398" s="59" t="str">
        <f t="shared" si="64"/>
        <v/>
      </c>
      <c r="H1398" s="59" t="str">
        <f t="shared" si="65"/>
        <v/>
      </c>
      <c r="I1398" s="26"/>
    </row>
    <row r="1399" spans="1:9" ht="15" hidden="1" thickBot="1" x14ac:dyDescent="0.35">
      <c r="A1399" s="23" t="s">
        <v>1443</v>
      </c>
      <c r="B1399" s="24" t="s">
        <v>1482</v>
      </c>
      <c r="C1399" s="41">
        <v>3640</v>
      </c>
      <c r="D1399" s="25"/>
      <c r="E1399" s="50">
        <v>498</v>
      </c>
      <c r="F1399" s="39" t="str">
        <f t="shared" si="63"/>
        <v/>
      </c>
      <c r="G1399" s="59" t="str">
        <f t="shared" si="64"/>
        <v/>
      </c>
      <c r="H1399" s="59" t="str">
        <f t="shared" si="65"/>
        <v/>
      </c>
      <c r="I1399" s="26"/>
    </row>
    <row r="1400" spans="1:9" ht="15" hidden="1" thickBot="1" x14ac:dyDescent="0.35">
      <c r="A1400" s="23" t="s">
        <v>1443</v>
      </c>
      <c r="B1400" s="24" t="s">
        <v>1483</v>
      </c>
      <c r="C1400" s="41">
        <v>26393</v>
      </c>
      <c r="D1400" s="25"/>
      <c r="E1400" s="50">
        <v>2050</v>
      </c>
      <c r="F1400" s="39" t="str">
        <f t="shared" si="63"/>
        <v/>
      </c>
      <c r="G1400" s="59" t="str">
        <f t="shared" si="64"/>
        <v/>
      </c>
      <c r="H1400" s="59" t="str">
        <f t="shared" si="65"/>
        <v/>
      </c>
      <c r="I1400" s="26"/>
    </row>
    <row r="1401" spans="1:9" ht="15" hidden="1" thickBot="1" x14ac:dyDescent="0.35">
      <c r="A1401" s="23" t="s">
        <v>1443</v>
      </c>
      <c r="B1401" s="24" t="s">
        <v>1484</v>
      </c>
      <c r="C1401" s="41">
        <v>5235</v>
      </c>
      <c r="D1401" s="25"/>
      <c r="E1401" s="50">
        <v>848</v>
      </c>
      <c r="F1401" s="39" t="str">
        <f t="shared" si="63"/>
        <v/>
      </c>
      <c r="G1401" s="59" t="str">
        <f t="shared" si="64"/>
        <v/>
      </c>
      <c r="H1401" s="59" t="str">
        <f t="shared" si="65"/>
        <v/>
      </c>
      <c r="I1401" s="26"/>
    </row>
    <row r="1402" spans="1:9" ht="15" hidden="1" thickBot="1" x14ac:dyDescent="0.35">
      <c r="A1402" s="23" t="s">
        <v>1443</v>
      </c>
      <c r="B1402" s="24" t="s">
        <v>1485</v>
      </c>
      <c r="C1402" s="41">
        <v>24066</v>
      </c>
      <c r="D1402" s="25"/>
      <c r="E1402" s="50">
        <v>2733</v>
      </c>
      <c r="F1402" s="39" t="str">
        <f t="shared" si="63"/>
        <v/>
      </c>
      <c r="G1402" s="59" t="str">
        <f t="shared" si="64"/>
        <v/>
      </c>
      <c r="H1402" s="59" t="str">
        <f t="shared" si="65"/>
        <v/>
      </c>
      <c r="I1402" s="26"/>
    </row>
    <row r="1403" spans="1:9" ht="15" hidden="1" thickBot="1" x14ac:dyDescent="0.35">
      <c r="A1403" s="23" t="s">
        <v>1443</v>
      </c>
      <c r="B1403" s="24" t="s">
        <v>1486</v>
      </c>
      <c r="C1403" s="41">
        <v>33851</v>
      </c>
      <c r="D1403" s="25"/>
      <c r="E1403" s="50">
        <v>2663</v>
      </c>
      <c r="F1403" s="39" t="str">
        <f t="shared" si="63"/>
        <v/>
      </c>
      <c r="G1403" s="59" t="str">
        <f t="shared" si="64"/>
        <v/>
      </c>
      <c r="H1403" s="59" t="str">
        <f t="shared" si="65"/>
        <v/>
      </c>
      <c r="I1403" s="26"/>
    </row>
    <row r="1404" spans="1:9" ht="15" hidden="1" thickBot="1" x14ac:dyDescent="0.35">
      <c r="A1404" s="23" t="s">
        <v>1443</v>
      </c>
      <c r="B1404" s="24" t="s">
        <v>1487</v>
      </c>
      <c r="C1404" s="41">
        <v>4656</v>
      </c>
      <c r="D1404" s="25"/>
      <c r="E1404" s="50">
        <v>526</v>
      </c>
      <c r="F1404" s="39" t="str">
        <f t="shared" si="63"/>
        <v/>
      </c>
      <c r="G1404" s="59" t="str">
        <f t="shared" si="64"/>
        <v/>
      </c>
      <c r="H1404" s="59" t="str">
        <f t="shared" si="65"/>
        <v/>
      </c>
      <c r="I1404" s="26"/>
    </row>
    <row r="1405" spans="1:9" ht="15" hidden="1" thickBot="1" x14ac:dyDescent="0.35">
      <c r="A1405" s="23" t="s">
        <v>1443</v>
      </c>
      <c r="B1405" s="24" t="s">
        <v>1488</v>
      </c>
      <c r="C1405" s="41">
        <v>8810</v>
      </c>
      <c r="D1405" s="25"/>
      <c r="E1405" s="50">
        <v>920</v>
      </c>
      <c r="F1405" s="39" t="str">
        <f t="shared" si="63"/>
        <v/>
      </c>
      <c r="G1405" s="59" t="str">
        <f t="shared" si="64"/>
        <v/>
      </c>
      <c r="H1405" s="59" t="str">
        <f t="shared" si="65"/>
        <v/>
      </c>
      <c r="I1405" s="26"/>
    </row>
    <row r="1406" spans="1:9" ht="15" hidden="1" thickBot="1" x14ac:dyDescent="0.35">
      <c r="A1406" s="23" t="s">
        <v>1443</v>
      </c>
      <c r="B1406" s="24" t="s">
        <v>1489</v>
      </c>
      <c r="C1406" s="41">
        <v>18658</v>
      </c>
      <c r="D1406" s="25"/>
      <c r="E1406" s="50">
        <v>2539</v>
      </c>
      <c r="F1406" s="39" t="str">
        <f t="shared" si="63"/>
        <v/>
      </c>
      <c r="G1406" s="59" t="str">
        <f t="shared" si="64"/>
        <v/>
      </c>
      <c r="H1406" s="59" t="str">
        <f t="shared" si="65"/>
        <v/>
      </c>
      <c r="I1406" s="26"/>
    </row>
    <row r="1407" spans="1:9" ht="15" hidden="1" thickBot="1" x14ac:dyDescent="0.35">
      <c r="A1407" s="23" t="s">
        <v>1443</v>
      </c>
      <c r="B1407" s="24" t="s">
        <v>1490</v>
      </c>
      <c r="C1407" s="41">
        <v>21486</v>
      </c>
      <c r="D1407" s="25"/>
      <c r="E1407" s="50">
        <v>1670</v>
      </c>
      <c r="F1407" s="39" t="str">
        <f t="shared" si="63"/>
        <v/>
      </c>
      <c r="G1407" s="59" t="str">
        <f t="shared" si="64"/>
        <v/>
      </c>
      <c r="H1407" s="59" t="str">
        <f t="shared" si="65"/>
        <v/>
      </c>
      <c r="I1407" s="26"/>
    </row>
    <row r="1408" spans="1:9" ht="15" hidden="1" thickBot="1" x14ac:dyDescent="0.35">
      <c r="A1408" s="23" t="s">
        <v>1443</v>
      </c>
      <c r="B1408" s="24" t="s">
        <v>1491</v>
      </c>
      <c r="C1408" s="41">
        <v>23519</v>
      </c>
      <c r="D1408" s="25"/>
      <c r="E1408" s="50">
        <v>2469</v>
      </c>
      <c r="F1408" s="39" t="str">
        <f t="shared" si="63"/>
        <v/>
      </c>
      <c r="G1408" s="59" t="str">
        <f t="shared" si="64"/>
        <v/>
      </c>
      <c r="H1408" s="59" t="str">
        <f t="shared" si="65"/>
        <v/>
      </c>
      <c r="I1408" s="26"/>
    </row>
    <row r="1409" spans="1:9" ht="15" hidden="1" thickBot="1" x14ac:dyDescent="0.35">
      <c r="A1409" s="23" t="s">
        <v>1443</v>
      </c>
      <c r="B1409" s="24" t="s">
        <v>1492</v>
      </c>
      <c r="C1409" s="41">
        <v>30828</v>
      </c>
      <c r="D1409" s="25"/>
      <c r="E1409" s="50">
        <v>2784</v>
      </c>
      <c r="F1409" s="39" t="str">
        <f t="shared" ref="F1409:F1472" si="66">IF($D1409="","",$D1409+$E1409)</f>
        <v/>
      </c>
      <c r="G1409" s="59" t="str">
        <f t="shared" ref="G1409:G1472" si="67">IF($D1409="","",$D1409/$C1409)</f>
        <v/>
      </c>
      <c r="H1409" s="59" t="str">
        <f t="shared" ref="H1409:H1472" si="68">IF($F1409="","",$F1409/$C1409)</f>
        <v/>
      </c>
      <c r="I1409" s="26"/>
    </row>
    <row r="1410" spans="1:9" ht="15" hidden="1" thickBot="1" x14ac:dyDescent="0.35">
      <c r="A1410" s="23" t="s">
        <v>1443</v>
      </c>
      <c r="B1410" s="24" t="s">
        <v>1493</v>
      </c>
      <c r="C1410" s="41">
        <v>36198</v>
      </c>
      <c r="D1410" s="25"/>
      <c r="E1410" s="50">
        <v>4256</v>
      </c>
      <c r="F1410" s="39" t="str">
        <f t="shared" si="66"/>
        <v/>
      </c>
      <c r="G1410" s="59" t="str">
        <f t="shared" si="67"/>
        <v/>
      </c>
      <c r="H1410" s="59" t="str">
        <f t="shared" si="68"/>
        <v/>
      </c>
      <c r="I1410" s="26"/>
    </row>
    <row r="1411" spans="1:9" ht="15" hidden="1" thickBot="1" x14ac:dyDescent="0.35">
      <c r="A1411" s="23" t="s">
        <v>1443</v>
      </c>
      <c r="B1411" s="24" t="s">
        <v>1494</v>
      </c>
      <c r="C1411" s="41">
        <v>7885</v>
      </c>
      <c r="D1411" s="25"/>
      <c r="E1411" s="50">
        <v>1235</v>
      </c>
      <c r="F1411" s="39" t="str">
        <f t="shared" si="66"/>
        <v/>
      </c>
      <c r="G1411" s="59" t="str">
        <f t="shared" si="67"/>
        <v/>
      </c>
      <c r="H1411" s="59" t="str">
        <f t="shared" si="68"/>
        <v/>
      </c>
      <c r="I1411" s="26"/>
    </row>
    <row r="1412" spans="1:9" ht="15" hidden="1" thickBot="1" x14ac:dyDescent="0.35">
      <c r="A1412" s="23" t="s">
        <v>1443</v>
      </c>
      <c r="B1412" s="24" t="s">
        <v>1495</v>
      </c>
      <c r="C1412" s="41">
        <v>32086</v>
      </c>
      <c r="D1412" s="25"/>
      <c r="E1412" s="50">
        <v>2539</v>
      </c>
      <c r="F1412" s="39" t="str">
        <f t="shared" si="66"/>
        <v/>
      </c>
      <c r="G1412" s="59" t="str">
        <f t="shared" si="67"/>
        <v/>
      </c>
      <c r="H1412" s="59" t="str">
        <f t="shared" si="68"/>
        <v/>
      </c>
      <c r="I1412" s="26"/>
    </row>
    <row r="1413" spans="1:9" ht="15" hidden="1" thickBot="1" x14ac:dyDescent="0.35">
      <c r="A1413" s="23" t="s">
        <v>1443</v>
      </c>
      <c r="B1413" s="24" t="s">
        <v>1496</v>
      </c>
      <c r="C1413" s="41">
        <v>19665</v>
      </c>
      <c r="D1413" s="25"/>
      <c r="E1413" s="50">
        <v>2484</v>
      </c>
      <c r="F1413" s="39" t="str">
        <f t="shared" si="66"/>
        <v/>
      </c>
      <c r="G1413" s="59" t="str">
        <f t="shared" si="67"/>
        <v/>
      </c>
      <c r="H1413" s="59" t="str">
        <f t="shared" si="68"/>
        <v/>
      </c>
      <c r="I1413" s="26"/>
    </row>
    <row r="1414" spans="1:9" ht="15" hidden="1" thickBot="1" x14ac:dyDescent="0.35">
      <c r="A1414" s="23" t="s">
        <v>1443</v>
      </c>
      <c r="B1414" s="24" t="s">
        <v>1497</v>
      </c>
      <c r="C1414" s="41">
        <v>6012</v>
      </c>
      <c r="D1414" s="25"/>
      <c r="E1414" s="50">
        <v>794</v>
      </c>
      <c r="F1414" s="39" t="str">
        <f t="shared" si="66"/>
        <v/>
      </c>
      <c r="G1414" s="59" t="str">
        <f t="shared" si="67"/>
        <v/>
      </c>
      <c r="H1414" s="59" t="str">
        <f t="shared" si="68"/>
        <v/>
      </c>
      <c r="I1414" s="26"/>
    </row>
    <row r="1415" spans="1:9" ht="15" hidden="1" thickBot="1" x14ac:dyDescent="0.35">
      <c r="A1415" s="23" t="s">
        <v>1443</v>
      </c>
      <c r="B1415" s="24" t="s">
        <v>1498</v>
      </c>
      <c r="C1415" s="41">
        <v>142771</v>
      </c>
      <c r="D1415" s="25"/>
      <c r="E1415" s="50">
        <v>15443</v>
      </c>
      <c r="F1415" s="39" t="str">
        <f t="shared" si="66"/>
        <v/>
      </c>
      <c r="G1415" s="59" t="str">
        <f t="shared" si="67"/>
        <v/>
      </c>
      <c r="H1415" s="59" t="str">
        <f t="shared" si="68"/>
        <v/>
      </c>
      <c r="I1415" s="26"/>
    </row>
    <row r="1416" spans="1:9" ht="15" hidden="1" thickBot="1" x14ac:dyDescent="0.35">
      <c r="A1416" s="23" t="s">
        <v>1443</v>
      </c>
      <c r="B1416" s="24" t="s">
        <v>1499</v>
      </c>
      <c r="C1416" s="41">
        <v>54005</v>
      </c>
      <c r="D1416" s="25"/>
      <c r="E1416" s="50">
        <v>5879</v>
      </c>
      <c r="F1416" s="39" t="str">
        <f t="shared" si="66"/>
        <v/>
      </c>
      <c r="G1416" s="59" t="str">
        <f t="shared" si="67"/>
        <v/>
      </c>
      <c r="H1416" s="59" t="str">
        <f t="shared" si="68"/>
        <v/>
      </c>
      <c r="I1416" s="26"/>
    </row>
    <row r="1417" spans="1:9" ht="15" hidden="1" thickBot="1" x14ac:dyDescent="0.35">
      <c r="A1417" s="23" t="s">
        <v>1443</v>
      </c>
      <c r="B1417" s="24" t="s">
        <v>1500</v>
      </c>
      <c r="C1417" s="41">
        <v>13498</v>
      </c>
      <c r="D1417" s="25"/>
      <c r="E1417" s="50">
        <v>1175</v>
      </c>
      <c r="F1417" s="39" t="str">
        <f t="shared" si="66"/>
        <v/>
      </c>
      <c r="G1417" s="59" t="str">
        <f t="shared" si="67"/>
        <v/>
      </c>
      <c r="H1417" s="59" t="str">
        <f t="shared" si="68"/>
        <v/>
      </c>
      <c r="I1417" s="26"/>
    </row>
    <row r="1418" spans="1:9" ht="15" hidden="1" thickBot="1" x14ac:dyDescent="0.35">
      <c r="A1418" s="23" t="s">
        <v>1443</v>
      </c>
      <c r="B1418" s="24" t="s">
        <v>1501</v>
      </c>
      <c r="C1418" s="41">
        <v>25330</v>
      </c>
      <c r="D1418" s="25"/>
      <c r="E1418" s="50">
        <v>2826</v>
      </c>
      <c r="F1418" s="39" t="str">
        <f t="shared" si="66"/>
        <v/>
      </c>
      <c r="G1418" s="59" t="str">
        <f t="shared" si="67"/>
        <v/>
      </c>
      <c r="H1418" s="59" t="str">
        <f t="shared" si="68"/>
        <v/>
      </c>
      <c r="I1418" s="26"/>
    </row>
    <row r="1419" spans="1:9" ht="15" hidden="1" thickBot="1" x14ac:dyDescent="0.35">
      <c r="A1419" s="23" t="s">
        <v>1443</v>
      </c>
      <c r="B1419" s="24" t="s">
        <v>1502</v>
      </c>
      <c r="C1419" s="41">
        <v>8467</v>
      </c>
      <c r="D1419" s="25"/>
      <c r="E1419" s="50">
        <v>1216</v>
      </c>
      <c r="F1419" s="39" t="str">
        <f t="shared" si="66"/>
        <v/>
      </c>
      <c r="G1419" s="59" t="str">
        <f t="shared" si="67"/>
        <v/>
      </c>
      <c r="H1419" s="59" t="str">
        <f t="shared" si="68"/>
        <v/>
      </c>
      <c r="I1419" s="26"/>
    </row>
    <row r="1420" spans="1:9" ht="15" hidden="1" thickBot="1" x14ac:dyDescent="0.35">
      <c r="A1420" s="23" t="s">
        <v>1443</v>
      </c>
      <c r="B1420" s="24" t="s">
        <v>1503</v>
      </c>
      <c r="C1420" s="41">
        <v>29211</v>
      </c>
      <c r="D1420" s="25"/>
      <c r="E1420" s="50">
        <v>3097</v>
      </c>
      <c r="F1420" s="39" t="str">
        <f t="shared" si="66"/>
        <v/>
      </c>
      <c r="G1420" s="59" t="str">
        <f t="shared" si="67"/>
        <v/>
      </c>
      <c r="H1420" s="59" t="str">
        <f t="shared" si="68"/>
        <v/>
      </c>
      <c r="I1420" s="26"/>
    </row>
    <row r="1421" spans="1:9" ht="15" hidden="1" thickBot="1" x14ac:dyDescent="0.35">
      <c r="A1421" s="23" t="s">
        <v>1443</v>
      </c>
      <c r="B1421" s="24" t="s">
        <v>1504</v>
      </c>
      <c r="C1421" s="41">
        <v>10272</v>
      </c>
      <c r="D1421" s="25"/>
      <c r="E1421" s="50">
        <v>1137</v>
      </c>
      <c r="F1421" s="39" t="str">
        <f t="shared" si="66"/>
        <v/>
      </c>
      <c r="G1421" s="59" t="str">
        <f t="shared" si="67"/>
        <v/>
      </c>
      <c r="H1421" s="59" t="str">
        <f t="shared" si="68"/>
        <v/>
      </c>
      <c r="I1421" s="26"/>
    </row>
    <row r="1422" spans="1:9" ht="15" hidden="1" thickBot="1" x14ac:dyDescent="0.35">
      <c r="A1422" s="23" t="s">
        <v>1443</v>
      </c>
      <c r="B1422" s="24" t="s">
        <v>1505</v>
      </c>
      <c r="C1422" s="41">
        <v>498893</v>
      </c>
      <c r="D1422" s="25"/>
      <c r="E1422" s="50">
        <v>36636</v>
      </c>
      <c r="F1422" s="39" t="str">
        <f t="shared" si="66"/>
        <v/>
      </c>
      <c r="G1422" s="59" t="str">
        <f t="shared" si="67"/>
        <v/>
      </c>
      <c r="H1422" s="59" t="str">
        <f t="shared" si="68"/>
        <v/>
      </c>
      <c r="I1422" s="26"/>
    </row>
    <row r="1423" spans="1:9" ht="15" hidden="1" thickBot="1" x14ac:dyDescent="0.35">
      <c r="A1423" s="23" t="s">
        <v>1443</v>
      </c>
      <c r="B1423" s="24" t="s">
        <v>1506</v>
      </c>
      <c r="C1423" s="41">
        <v>3777</v>
      </c>
      <c r="D1423" s="25"/>
      <c r="E1423" s="50">
        <v>224</v>
      </c>
      <c r="F1423" s="39" t="str">
        <f t="shared" si="66"/>
        <v/>
      </c>
      <c r="G1423" s="59" t="str">
        <f t="shared" si="67"/>
        <v/>
      </c>
      <c r="H1423" s="59" t="str">
        <f t="shared" si="68"/>
        <v/>
      </c>
      <c r="I1423" s="26"/>
    </row>
    <row r="1424" spans="1:9" ht="15" hidden="1" thickBot="1" x14ac:dyDescent="0.35">
      <c r="A1424" s="23" t="s">
        <v>1443</v>
      </c>
      <c r="B1424" s="24" t="s">
        <v>1507</v>
      </c>
      <c r="C1424" s="41">
        <v>14165</v>
      </c>
      <c r="D1424" s="25"/>
      <c r="E1424" s="50">
        <v>1493</v>
      </c>
      <c r="F1424" s="39" t="str">
        <f t="shared" si="66"/>
        <v/>
      </c>
      <c r="G1424" s="59" t="str">
        <f t="shared" si="67"/>
        <v/>
      </c>
      <c r="H1424" s="59" t="str">
        <f t="shared" si="68"/>
        <v/>
      </c>
      <c r="I1424" s="26"/>
    </row>
    <row r="1425" spans="1:9" ht="15" hidden="1" thickBot="1" x14ac:dyDescent="0.35">
      <c r="A1425" s="23" t="s">
        <v>1443</v>
      </c>
      <c r="B1425" s="24" t="s">
        <v>1508</v>
      </c>
      <c r="C1425" s="41">
        <v>13636</v>
      </c>
      <c r="D1425" s="25"/>
      <c r="E1425" s="50">
        <v>1737</v>
      </c>
      <c r="F1425" s="39" t="str">
        <f t="shared" si="66"/>
        <v/>
      </c>
      <c r="G1425" s="59" t="str">
        <f t="shared" si="67"/>
        <v/>
      </c>
      <c r="H1425" s="59" t="str">
        <f t="shared" si="68"/>
        <v/>
      </c>
      <c r="I1425" s="26"/>
    </row>
    <row r="1426" spans="1:9" ht="15" hidden="1" thickBot="1" x14ac:dyDescent="0.35">
      <c r="A1426" s="23" t="s">
        <v>1443</v>
      </c>
      <c r="B1426" s="24" t="s">
        <v>1509</v>
      </c>
      <c r="C1426" s="41">
        <v>59379</v>
      </c>
      <c r="D1426" s="25"/>
      <c r="E1426" s="50">
        <v>4550</v>
      </c>
      <c r="F1426" s="39" t="str">
        <f t="shared" si="66"/>
        <v/>
      </c>
      <c r="G1426" s="59" t="str">
        <f t="shared" si="67"/>
        <v/>
      </c>
      <c r="H1426" s="59" t="str">
        <f t="shared" si="68"/>
        <v/>
      </c>
      <c r="I1426" s="26"/>
    </row>
    <row r="1427" spans="1:9" ht="15" hidden="1" thickBot="1" x14ac:dyDescent="0.35">
      <c r="A1427" s="23" t="s">
        <v>1443</v>
      </c>
      <c r="B1427" s="24" t="s">
        <v>1510</v>
      </c>
      <c r="C1427" s="41">
        <v>8577</v>
      </c>
      <c r="D1427" s="25"/>
      <c r="E1427" s="50">
        <v>1166</v>
      </c>
      <c r="F1427" s="39" t="str">
        <f t="shared" si="66"/>
        <v/>
      </c>
      <c r="G1427" s="59" t="str">
        <f t="shared" si="67"/>
        <v/>
      </c>
      <c r="H1427" s="59" t="str">
        <f t="shared" si="68"/>
        <v/>
      </c>
      <c r="I1427" s="26"/>
    </row>
    <row r="1428" spans="1:9" ht="15" hidden="1" thickBot="1" x14ac:dyDescent="0.35">
      <c r="A1428" s="23" t="s">
        <v>1443</v>
      </c>
      <c r="B1428" s="24" t="s">
        <v>1511</v>
      </c>
      <c r="C1428" s="41">
        <v>14743</v>
      </c>
      <c r="D1428" s="25"/>
      <c r="E1428" s="50">
        <v>1092</v>
      </c>
      <c r="F1428" s="39" t="str">
        <f t="shared" si="66"/>
        <v/>
      </c>
      <c r="G1428" s="59" t="str">
        <f t="shared" si="67"/>
        <v/>
      </c>
      <c r="H1428" s="59" t="str">
        <f t="shared" si="68"/>
        <v/>
      </c>
      <c r="I1428" s="26"/>
    </row>
    <row r="1429" spans="1:9" ht="15" hidden="1" thickBot="1" x14ac:dyDescent="0.35">
      <c r="A1429" s="23" t="s">
        <v>1443</v>
      </c>
      <c r="B1429" s="24" t="s">
        <v>1512</v>
      </c>
      <c r="C1429" s="41">
        <v>187461</v>
      </c>
      <c r="D1429" s="25"/>
      <c r="E1429" s="50">
        <v>20029</v>
      </c>
      <c r="F1429" s="39" t="str">
        <f t="shared" si="66"/>
        <v/>
      </c>
      <c r="G1429" s="59" t="str">
        <f t="shared" si="67"/>
        <v/>
      </c>
      <c r="H1429" s="59" t="str">
        <f t="shared" si="68"/>
        <v/>
      </c>
      <c r="I1429" s="26"/>
    </row>
    <row r="1430" spans="1:9" ht="15" hidden="1" thickBot="1" x14ac:dyDescent="0.35">
      <c r="A1430" s="23" t="s">
        <v>1443</v>
      </c>
      <c r="B1430" s="24" t="s">
        <v>1513</v>
      </c>
      <c r="C1430" s="41">
        <v>133418</v>
      </c>
      <c r="D1430" s="25"/>
      <c r="E1430" s="50">
        <v>6894</v>
      </c>
      <c r="F1430" s="39" t="str">
        <f t="shared" si="66"/>
        <v/>
      </c>
      <c r="G1430" s="59" t="str">
        <f t="shared" si="67"/>
        <v/>
      </c>
      <c r="H1430" s="59" t="str">
        <f t="shared" si="68"/>
        <v/>
      </c>
      <c r="I1430" s="26"/>
    </row>
    <row r="1431" spans="1:9" ht="15" hidden="1" thickBot="1" x14ac:dyDescent="0.35">
      <c r="A1431" s="23" t="s">
        <v>1443</v>
      </c>
      <c r="B1431" s="24" t="s">
        <v>1514</v>
      </c>
      <c r="C1431" s="41">
        <v>87199</v>
      </c>
      <c r="D1431" s="25"/>
      <c r="E1431" s="50">
        <v>5146</v>
      </c>
      <c r="F1431" s="39" t="str">
        <f t="shared" si="66"/>
        <v/>
      </c>
      <c r="G1431" s="59" t="str">
        <f t="shared" si="67"/>
        <v/>
      </c>
      <c r="H1431" s="59" t="str">
        <f t="shared" si="68"/>
        <v/>
      </c>
      <c r="I1431" s="26"/>
    </row>
    <row r="1432" spans="1:9" ht="15" hidden="1" thickBot="1" x14ac:dyDescent="0.35">
      <c r="A1432" s="23" t="s">
        <v>1443</v>
      </c>
      <c r="B1432" s="24" t="s">
        <v>1515</v>
      </c>
      <c r="C1432" s="41">
        <v>14011</v>
      </c>
      <c r="D1432" s="25"/>
      <c r="E1432" s="50">
        <v>1277</v>
      </c>
      <c r="F1432" s="39" t="str">
        <f t="shared" si="66"/>
        <v/>
      </c>
      <c r="G1432" s="59" t="str">
        <f t="shared" si="67"/>
        <v/>
      </c>
      <c r="H1432" s="59" t="str">
        <f t="shared" si="68"/>
        <v/>
      </c>
      <c r="I1432" s="26"/>
    </row>
    <row r="1433" spans="1:9" ht="15" hidden="1" thickBot="1" x14ac:dyDescent="0.35">
      <c r="A1433" s="23" t="s">
        <v>1443</v>
      </c>
      <c r="B1433" s="24" t="s">
        <v>1516</v>
      </c>
      <c r="C1433" s="41">
        <v>147337</v>
      </c>
      <c r="D1433" s="25"/>
      <c r="E1433" s="50">
        <v>10994</v>
      </c>
      <c r="F1433" s="39" t="str">
        <f t="shared" si="66"/>
        <v/>
      </c>
      <c r="G1433" s="59" t="str">
        <f t="shared" si="67"/>
        <v/>
      </c>
      <c r="H1433" s="59" t="str">
        <f t="shared" si="68"/>
        <v/>
      </c>
      <c r="I1433" s="26"/>
    </row>
    <row r="1434" spans="1:9" ht="15" hidden="1" thickBot="1" x14ac:dyDescent="0.35">
      <c r="A1434" s="23" t="s">
        <v>1443</v>
      </c>
      <c r="B1434" s="24" t="s">
        <v>1517</v>
      </c>
      <c r="C1434" s="41">
        <v>34832</v>
      </c>
      <c r="D1434" s="25"/>
      <c r="E1434" s="50">
        <v>2940</v>
      </c>
      <c r="F1434" s="39" t="str">
        <f t="shared" si="66"/>
        <v/>
      </c>
      <c r="G1434" s="59" t="str">
        <f t="shared" si="67"/>
        <v/>
      </c>
      <c r="H1434" s="59" t="str">
        <f t="shared" si="68"/>
        <v/>
      </c>
      <c r="I1434" s="26"/>
    </row>
    <row r="1435" spans="1:9" ht="15" hidden="1" thickBot="1" x14ac:dyDescent="0.35">
      <c r="A1435" s="23" t="s">
        <v>1443</v>
      </c>
      <c r="B1435" s="24" t="s">
        <v>1518</v>
      </c>
      <c r="C1435" s="41">
        <v>9447</v>
      </c>
      <c r="D1435" s="25"/>
      <c r="E1435" s="50">
        <v>999</v>
      </c>
      <c r="F1435" s="39" t="str">
        <f t="shared" si="66"/>
        <v/>
      </c>
      <c r="G1435" s="59" t="str">
        <f t="shared" si="67"/>
        <v/>
      </c>
      <c r="H1435" s="59" t="str">
        <f t="shared" si="68"/>
        <v/>
      </c>
      <c r="I1435" s="26"/>
    </row>
    <row r="1436" spans="1:9" ht="15" hidden="1" thickBot="1" x14ac:dyDescent="0.35">
      <c r="A1436" s="23" t="s">
        <v>1443</v>
      </c>
      <c r="B1436" s="24" t="s">
        <v>1519</v>
      </c>
      <c r="C1436" s="41">
        <v>8871</v>
      </c>
      <c r="D1436" s="25"/>
      <c r="E1436" s="50">
        <v>1029</v>
      </c>
      <c r="F1436" s="39" t="str">
        <f t="shared" si="66"/>
        <v/>
      </c>
      <c r="G1436" s="59" t="str">
        <f t="shared" si="67"/>
        <v/>
      </c>
      <c r="H1436" s="59" t="str">
        <f t="shared" si="68"/>
        <v/>
      </c>
      <c r="I1436" s="26"/>
    </row>
    <row r="1437" spans="1:9" ht="15" hidden="1" thickBot="1" x14ac:dyDescent="0.35">
      <c r="A1437" s="23" t="s">
        <v>1443</v>
      </c>
      <c r="B1437" s="24" t="s">
        <v>1520</v>
      </c>
      <c r="C1437" s="41">
        <v>21731</v>
      </c>
      <c r="D1437" s="25"/>
      <c r="E1437" s="50">
        <v>1821</v>
      </c>
      <c r="F1437" s="39" t="str">
        <f t="shared" si="66"/>
        <v/>
      </c>
      <c r="G1437" s="59" t="str">
        <f t="shared" si="67"/>
        <v/>
      </c>
      <c r="H1437" s="59" t="str">
        <f t="shared" si="68"/>
        <v/>
      </c>
      <c r="I1437" s="26"/>
    </row>
    <row r="1438" spans="1:9" ht="15" hidden="1" thickBot="1" x14ac:dyDescent="0.35">
      <c r="A1438" s="23" t="s">
        <v>1443</v>
      </c>
      <c r="B1438" s="24" t="s">
        <v>1521</v>
      </c>
      <c r="C1438" s="41">
        <v>3152</v>
      </c>
      <c r="D1438" s="25"/>
      <c r="E1438" s="50">
        <v>480</v>
      </c>
      <c r="F1438" s="39" t="str">
        <f t="shared" si="66"/>
        <v/>
      </c>
      <c r="G1438" s="59" t="str">
        <f t="shared" si="67"/>
        <v/>
      </c>
      <c r="H1438" s="59" t="str">
        <f t="shared" si="68"/>
        <v/>
      </c>
      <c r="I1438" s="26"/>
    </row>
    <row r="1439" spans="1:9" ht="15" hidden="1" thickBot="1" x14ac:dyDescent="0.35">
      <c r="A1439" s="23" t="s">
        <v>1443</v>
      </c>
      <c r="B1439" s="24" t="s">
        <v>1522</v>
      </c>
      <c r="C1439" s="41">
        <v>20316</v>
      </c>
      <c r="D1439" s="25"/>
      <c r="E1439" s="50">
        <v>2052</v>
      </c>
      <c r="F1439" s="39" t="str">
        <f t="shared" si="66"/>
        <v/>
      </c>
      <c r="G1439" s="59" t="str">
        <f t="shared" si="67"/>
        <v/>
      </c>
      <c r="H1439" s="59" t="str">
        <f t="shared" si="68"/>
        <v/>
      </c>
      <c r="I1439" s="26"/>
    </row>
    <row r="1440" spans="1:9" ht="15" hidden="1" thickBot="1" x14ac:dyDescent="0.35">
      <c r="A1440" s="23" t="s">
        <v>1443</v>
      </c>
      <c r="B1440" s="24" t="s">
        <v>1523</v>
      </c>
      <c r="C1440" s="41">
        <v>12485</v>
      </c>
      <c r="D1440" s="25"/>
      <c r="E1440" s="50">
        <v>1431</v>
      </c>
      <c r="F1440" s="39" t="str">
        <f t="shared" si="66"/>
        <v/>
      </c>
      <c r="G1440" s="59" t="str">
        <f t="shared" si="67"/>
        <v/>
      </c>
      <c r="H1440" s="59" t="str">
        <f t="shared" si="68"/>
        <v/>
      </c>
      <c r="I1440" s="26"/>
    </row>
    <row r="1441" spans="1:9" ht="15" hidden="1" thickBot="1" x14ac:dyDescent="0.35">
      <c r="A1441" s="23" t="s">
        <v>1443</v>
      </c>
      <c r="B1441" s="24" t="s">
        <v>1524</v>
      </c>
      <c r="C1441" s="41">
        <v>17050</v>
      </c>
      <c r="D1441" s="25"/>
      <c r="E1441" s="50">
        <v>1623</v>
      </c>
      <c r="F1441" s="39" t="str">
        <f t="shared" si="66"/>
        <v/>
      </c>
      <c r="G1441" s="59" t="str">
        <f t="shared" si="67"/>
        <v/>
      </c>
      <c r="H1441" s="59" t="str">
        <f t="shared" si="68"/>
        <v/>
      </c>
      <c r="I1441" s="26"/>
    </row>
    <row r="1442" spans="1:9" ht="15" hidden="1" thickBot="1" x14ac:dyDescent="0.35">
      <c r="A1442" s="23" t="s">
        <v>1443</v>
      </c>
      <c r="B1442" s="24" t="s">
        <v>1525</v>
      </c>
      <c r="C1442" s="41">
        <v>238870</v>
      </c>
      <c r="D1442" s="25"/>
      <c r="E1442" s="50">
        <v>15810</v>
      </c>
      <c r="F1442" s="39" t="str">
        <f t="shared" si="66"/>
        <v/>
      </c>
      <c r="G1442" s="59" t="str">
        <f t="shared" si="67"/>
        <v/>
      </c>
      <c r="H1442" s="59" t="str">
        <f t="shared" si="68"/>
        <v/>
      </c>
      <c r="I1442" s="26"/>
    </row>
    <row r="1443" spans="1:9" ht="15" hidden="1" thickBot="1" x14ac:dyDescent="0.35">
      <c r="A1443" s="23" t="s">
        <v>1443</v>
      </c>
      <c r="B1443" s="24" t="s">
        <v>1526</v>
      </c>
      <c r="C1443" s="41">
        <v>9281</v>
      </c>
      <c r="D1443" s="25"/>
      <c r="E1443" s="50">
        <v>1167</v>
      </c>
      <c r="F1443" s="39" t="str">
        <f t="shared" si="66"/>
        <v/>
      </c>
      <c r="G1443" s="59" t="str">
        <f t="shared" si="67"/>
        <v/>
      </c>
      <c r="H1443" s="59" t="str">
        <f t="shared" si="68"/>
        <v/>
      </c>
      <c r="I1443" s="26"/>
    </row>
    <row r="1444" spans="1:9" ht="15" hidden="1" thickBot="1" x14ac:dyDescent="0.35">
      <c r="A1444" s="23" t="s">
        <v>1443</v>
      </c>
      <c r="B1444" s="24" t="s">
        <v>1527</v>
      </c>
      <c r="C1444" s="41">
        <v>5891</v>
      </c>
      <c r="D1444" s="25"/>
      <c r="E1444" s="50">
        <v>668</v>
      </c>
      <c r="F1444" s="39" t="str">
        <f t="shared" si="66"/>
        <v/>
      </c>
      <c r="G1444" s="59" t="str">
        <f t="shared" si="67"/>
        <v/>
      </c>
      <c r="H1444" s="59" t="str">
        <f t="shared" si="68"/>
        <v/>
      </c>
      <c r="I1444" s="26"/>
    </row>
    <row r="1445" spans="1:9" ht="15" hidden="1" thickBot="1" x14ac:dyDescent="0.35">
      <c r="A1445" s="23" t="s">
        <v>1443</v>
      </c>
      <c r="B1445" s="24" t="s">
        <v>1528</v>
      </c>
      <c r="C1445" s="41">
        <v>47217</v>
      </c>
      <c r="D1445" s="25"/>
      <c r="E1445" s="50">
        <v>4910</v>
      </c>
      <c r="F1445" s="39" t="str">
        <f t="shared" si="66"/>
        <v/>
      </c>
      <c r="G1445" s="59" t="str">
        <f t="shared" si="67"/>
        <v/>
      </c>
      <c r="H1445" s="59" t="str">
        <f t="shared" si="68"/>
        <v/>
      </c>
      <c r="I1445" s="26"/>
    </row>
    <row r="1446" spans="1:9" ht="15" hidden="1" thickBot="1" x14ac:dyDescent="0.35">
      <c r="A1446" s="23" t="s">
        <v>1443</v>
      </c>
      <c r="B1446" s="24" t="s">
        <v>1529</v>
      </c>
      <c r="C1446" s="41">
        <v>125606</v>
      </c>
      <c r="D1446" s="25"/>
      <c r="E1446" s="50">
        <v>7006</v>
      </c>
      <c r="F1446" s="39" t="str">
        <f t="shared" si="66"/>
        <v/>
      </c>
      <c r="G1446" s="59" t="str">
        <f t="shared" si="67"/>
        <v/>
      </c>
      <c r="H1446" s="59" t="str">
        <f t="shared" si="68"/>
        <v/>
      </c>
      <c r="I1446" s="26"/>
    </row>
    <row r="1447" spans="1:9" ht="15" hidden="1" thickBot="1" x14ac:dyDescent="0.35">
      <c r="A1447" s="23" t="s">
        <v>1443</v>
      </c>
      <c r="B1447" s="24" t="s">
        <v>1530</v>
      </c>
      <c r="C1447" s="41">
        <v>9075</v>
      </c>
      <c r="D1447" s="25"/>
      <c r="E1447" s="50">
        <v>1265</v>
      </c>
      <c r="F1447" s="39" t="str">
        <f t="shared" si="66"/>
        <v/>
      </c>
      <c r="G1447" s="59" t="str">
        <f t="shared" si="67"/>
        <v/>
      </c>
      <c r="H1447" s="59" t="str">
        <f t="shared" si="68"/>
        <v/>
      </c>
      <c r="I1447" s="26"/>
    </row>
    <row r="1448" spans="1:9" ht="15" hidden="1" thickBot="1" x14ac:dyDescent="0.35">
      <c r="A1448" s="23" t="s">
        <v>1443</v>
      </c>
      <c r="B1448" s="24" t="s">
        <v>1531</v>
      </c>
      <c r="C1448" s="48" t="s">
        <v>136</v>
      </c>
      <c r="D1448" s="25"/>
      <c r="E1448" s="50" t="s">
        <v>137</v>
      </c>
      <c r="F1448" s="39" t="str">
        <f t="shared" si="66"/>
        <v/>
      </c>
      <c r="G1448" s="59" t="str">
        <f t="shared" si="67"/>
        <v/>
      </c>
      <c r="H1448" s="59" t="str">
        <f t="shared" si="68"/>
        <v/>
      </c>
      <c r="I1448" s="26"/>
    </row>
    <row r="1449" spans="1:9" ht="15" hidden="1" thickBot="1" x14ac:dyDescent="0.35">
      <c r="A1449" s="23" t="s">
        <v>1443</v>
      </c>
      <c r="B1449" s="24" t="s">
        <v>1532</v>
      </c>
      <c r="C1449" s="41">
        <v>5138406</v>
      </c>
      <c r="D1449" s="25"/>
      <c r="E1449" s="50">
        <v>418248</v>
      </c>
      <c r="F1449" s="39" t="str">
        <f t="shared" si="66"/>
        <v/>
      </c>
      <c r="G1449" s="59" t="str">
        <f t="shared" si="67"/>
        <v/>
      </c>
      <c r="H1449" s="59" t="str">
        <f t="shared" si="68"/>
        <v/>
      </c>
      <c r="I1449" s="26"/>
    </row>
    <row r="1450" spans="1:9" ht="15" hidden="1" thickBot="1" x14ac:dyDescent="0.35">
      <c r="A1450" s="23" t="s">
        <v>1533</v>
      </c>
      <c r="B1450" s="24" t="s">
        <v>1534</v>
      </c>
      <c r="C1450" s="41">
        <v>24381</v>
      </c>
      <c r="D1450" s="25"/>
      <c r="E1450" s="50">
        <v>6022</v>
      </c>
      <c r="F1450" s="39" t="str">
        <f t="shared" si="66"/>
        <v/>
      </c>
      <c r="G1450" s="59" t="str">
        <f t="shared" si="67"/>
        <v/>
      </c>
      <c r="H1450" s="59" t="str">
        <f t="shared" si="68"/>
        <v/>
      </c>
      <c r="I1450" s="26"/>
    </row>
    <row r="1451" spans="1:9" ht="15" hidden="1" thickBot="1" x14ac:dyDescent="0.35">
      <c r="A1451" s="23" t="s">
        <v>1533</v>
      </c>
      <c r="B1451" s="24" t="s">
        <v>1535</v>
      </c>
      <c r="C1451" s="41">
        <v>31071</v>
      </c>
      <c r="D1451" s="25"/>
      <c r="E1451" s="50">
        <v>8620</v>
      </c>
      <c r="F1451" s="39" t="str">
        <f t="shared" si="66"/>
        <v/>
      </c>
      <c r="G1451" s="59" t="str">
        <f t="shared" si="67"/>
        <v/>
      </c>
      <c r="H1451" s="59" t="str">
        <f t="shared" si="68"/>
        <v/>
      </c>
      <c r="I1451" s="26"/>
    </row>
    <row r="1452" spans="1:9" ht="15" hidden="1" thickBot="1" x14ac:dyDescent="0.35">
      <c r="A1452" s="23" t="s">
        <v>1533</v>
      </c>
      <c r="B1452" s="24" t="s">
        <v>1536</v>
      </c>
      <c r="C1452" s="41">
        <v>10585</v>
      </c>
      <c r="D1452" s="25"/>
      <c r="E1452" s="50">
        <v>2734</v>
      </c>
      <c r="F1452" s="39" t="str">
        <f t="shared" si="66"/>
        <v/>
      </c>
      <c r="G1452" s="59" t="str">
        <f t="shared" si="67"/>
        <v/>
      </c>
      <c r="H1452" s="59" t="str">
        <f t="shared" si="68"/>
        <v/>
      </c>
      <c r="I1452" s="26"/>
    </row>
    <row r="1453" spans="1:9" ht="15" hidden="1" thickBot="1" x14ac:dyDescent="0.35">
      <c r="A1453" s="23" t="s">
        <v>1533</v>
      </c>
      <c r="B1453" s="24" t="s">
        <v>1537</v>
      </c>
      <c r="C1453" s="41">
        <v>16305</v>
      </c>
      <c r="D1453" s="25"/>
      <c r="E1453" s="50">
        <v>3289</v>
      </c>
      <c r="F1453" s="39" t="str">
        <f t="shared" si="66"/>
        <v/>
      </c>
      <c r="G1453" s="59" t="str">
        <f t="shared" si="67"/>
        <v/>
      </c>
      <c r="H1453" s="59" t="str">
        <f t="shared" si="68"/>
        <v/>
      </c>
      <c r="I1453" s="26"/>
    </row>
    <row r="1454" spans="1:9" ht="15" hidden="1" thickBot="1" x14ac:dyDescent="0.35">
      <c r="A1454" s="23" t="s">
        <v>1533</v>
      </c>
      <c r="B1454" s="24" t="s">
        <v>1538</v>
      </c>
      <c r="C1454" s="41">
        <v>6794</v>
      </c>
      <c r="D1454" s="25"/>
      <c r="E1454" s="50">
        <v>1623</v>
      </c>
      <c r="F1454" s="39" t="str">
        <f t="shared" si="66"/>
        <v/>
      </c>
      <c r="G1454" s="59" t="str">
        <f t="shared" si="67"/>
        <v/>
      </c>
      <c r="H1454" s="59" t="str">
        <f t="shared" si="68"/>
        <v/>
      </c>
      <c r="I1454" s="26"/>
    </row>
    <row r="1455" spans="1:9" ht="15" hidden="1" thickBot="1" x14ac:dyDescent="0.35">
      <c r="A1455" s="23" t="s">
        <v>1533</v>
      </c>
      <c r="B1455" s="24" t="s">
        <v>1539</v>
      </c>
      <c r="C1455" s="41">
        <v>26751</v>
      </c>
      <c r="D1455" s="25"/>
      <c r="E1455" s="50">
        <v>6181</v>
      </c>
      <c r="F1455" s="39" t="str">
        <f t="shared" si="66"/>
        <v/>
      </c>
      <c r="G1455" s="59" t="str">
        <f t="shared" si="67"/>
        <v/>
      </c>
      <c r="H1455" s="59" t="str">
        <f t="shared" si="68"/>
        <v/>
      </c>
      <c r="I1455" s="26"/>
    </row>
    <row r="1456" spans="1:9" ht="15" hidden="1" thickBot="1" x14ac:dyDescent="0.35">
      <c r="A1456" s="23" t="s">
        <v>1533</v>
      </c>
      <c r="B1456" s="24" t="s">
        <v>1540</v>
      </c>
      <c r="C1456" s="41">
        <v>12406</v>
      </c>
      <c r="D1456" s="25"/>
      <c r="E1456" s="50">
        <v>3241</v>
      </c>
      <c r="F1456" s="39" t="str">
        <f t="shared" si="66"/>
        <v/>
      </c>
      <c r="G1456" s="59" t="str">
        <f t="shared" si="67"/>
        <v/>
      </c>
      <c r="H1456" s="59" t="str">
        <f t="shared" si="68"/>
        <v/>
      </c>
      <c r="I1456" s="26"/>
    </row>
    <row r="1457" spans="1:9" ht="15" hidden="1" thickBot="1" x14ac:dyDescent="0.35">
      <c r="A1457" s="23" t="s">
        <v>1533</v>
      </c>
      <c r="B1457" s="24" t="s">
        <v>1541</v>
      </c>
      <c r="C1457" s="41">
        <v>9071</v>
      </c>
      <c r="D1457" s="25"/>
      <c r="E1457" s="50">
        <v>2457</v>
      </c>
      <c r="F1457" s="39" t="str">
        <f t="shared" si="66"/>
        <v/>
      </c>
      <c r="G1457" s="59" t="str">
        <f t="shared" si="67"/>
        <v/>
      </c>
      <c r="H1457" s="59" t="str">
        <f t="shared" si="68"/>
        <v/>
      </c>
      <c r="I1457" s="26"/>
    </row>
    <row r="1458" spans="1:9" ht="15" hidden="1" thickBot="1" x14ac:dyDescent="0.35">
      <c r="A1458" s="23" t="s">
        <v>1533</v>
      </c>
      <c r="B1458" s="24" t="s">
        <v>1542</v>
      </c>
      <c r="C1458" s="41">
        <v>14587</v>
      </c>
      <c r="D1458" s="25"/>
      <c r="E1458" s="50">
        <v>3561</v>
      </c>
      <c r="F1458" s="39" t="str">
        <f t="shared" si="66"/>
        <v/>
      </c>
      <c r="G1458" s="59" t="str">
        <f t="shared" si="67"/>
        <v/>
      </c>
      <c r="H1458" s="59" t="str">
        <f t="shared" si="68"/>
        <v/>
      </c>
      <c r="I1458" s="26"/>
    </row>
    <row r="1459" spans="1:9" ht="15" hidden="1" thickBot="1" x14ac:dyDescent="0.35">
      <c r="A1459" s="23" t="s">
        <v>1533</v>
      </c>
      <c r="B1459" s="24" t="s">
        <v>1543</v>
      </c>
      <c r="C1459" s="41">
        <v>7510</v>
      </c>
      <c r="D1459" s="25"/>
      <c r="E1459" s="50">
        <v>1584</v>
      </c>
      <c r="F1459" s="39" t="str">
        <f t="shared" si="66"/>
        <v/>
      </c>
      <c r="G1459" s="59" t="str">
        <f t="shared" si="67"/>
        <v/>
      </c>
      <c r="H1459" s="59" t="str">
        <f t="shared" si="68"/>
        <v/>
      </c>
      <c r="I1459" s="26"/>
    </row>
    <row r="1460" spans="1:9" ht="15" hidden="1" thickBot="1" x14ac:dyDescent="0.35">
      <c r="A1460" s="23" t="s">
        <v>1533</v>
      </c>
      <c r="B1460" s="24" t="s">
        <v>1544</v>
      </c>
      <c r="C1460" s="41">
        <v>7637</v>
      </c>
      <c r="D1460" s="25"/>
      <c r="E1460" s="50">
        <v>1424</v>
      </c>
      <c r="F1460" s="39" t="str">
        <f t="shared" si="66"/>
        <v/>
      </c>
      <c r="G1460" s="59" t="str">
        <f t="shared" si="67"/>
        <v/>
      </c>
      <c r="H1460" s="59" t="str">
        <f t="shared" si="68"/>
        <v/>
      </c>
      <c r="I1460" s="26"/>
    </row>
    <row r="1461" spans="1:9" ht="15" hidden="1" thickBot="1" x14ac:dyDescent="0.35">
      <c r="A1461" s="23" t="s">
        <v>1533</v>
      </c>
      <c r="B1461" s="24" t="s">
        <v>1545</v>
      </c>
      <c r="C1461" s="41">
        <v>14450</v>
      </c>
      <c r="D1461" s="25"/>
      <c r="E1461" s="50">
        <v>3337</v>
      </c>
      <c r="F1461" s="39" t="str">
        <f t="shared" si="66"/>
        <v/>
      </c>
      <c r="G1461" s="59" t="str">
        <f t="shared" si="67"/>
        <v/>
      </c>
      <c r="H1461" s="59" t="str">
        <f t="shared" si="68"/>
        <v/>
      </c>
      <c r="I1461" s="26"/>
    </row>
    <row r="1462" spans="1:9" ht="15" hidden="1" thickBot="1" x14ac:dyDescent="0.35">
      <c r="A1462" s="23" t="s">
        <v>1533</v>
      </c>
      <c r="B1462" s="24" t="s">
        <v>1546</v>
      </c>
      <c r="C1462" s="41">
        <v>17142</v>
      </c>
      <c r="D1462" s="25"/>
      <c r="E1462" s="50">
        <v>3866</v>
      </c>
      <c r="F1462" s="39" t="str">
        <f t="shared" si="66"/>
        <v/>
      </c>
      <c r="G1462" s="59" t="str">
        <f t="shared" si="67"/>
        <v/>
      </c>
      <c r="H1462" s="59" t="str">
        <f t="shared" si="68"/>
        <v/>
      </c>
      <c r="I1462" s="26"/>
    </row>
    <row r="1463" spans="1:9" ht="15" hidden="1" thickBot="1" x14ac:dyDescent="0.35">
      <c r="A1463" s="23" t="s">
        <v>1533</v>
      </c>
      <c r="B1463" s="24" t="s">
        <v>1547</v>
      </c>
      <c r="C1463" s="41">
        <v>20648</v>
      </c>
      <c r="D1463" s="25"/>
      <c r="E1463" s="50">
        <v>4418</v>
      </c>
      <c r="F1463" s="39" t="str">
        <f t="shared" si="66"/>
        <v/>
      </c>
      <c r="G1463" s="59" t="str">
        <f t="shared" si="67"/>
        <v/>
      </c>
      <c r="H1463" s="59" t="str">
        <f t="shared" si="68"/>
        <v/>
      </c>
      <c r="I1463" s="26"/>
    </row>
    <row r="1464" spans="1:9" ht="15" hidden="1" thickBot="1" x14ac:dyDescent="0.35">
      <c r="A1464" s="23" t="s">
        <v>1533</v>
      </c>
      <c r="B1464" s="24" t="s">
        <v>1548</v>
      </c>
      <c r="C1464" s="41">
        <v>24302</v>
      </c>
      <c r="D1464" s="25"/>
      <c r="E1464" s="50">
        <v>4273</v>
      </c>
      <c r="F1464" s="39" t="str">
        <f t="shared" si="66"/>
        <v/>
      </c>
      <c r="G1464" s="59" t="str">
        <f t="shared" si="67"/>
        <v/>
      </c>
      <c r="H1464" s="59" t="str">
        <f t="shared" si="68"/>
        <v/>
      </c>
      <c r="I1464" s="26"/>
    </row>
    <row r="1465" spans="1:9" ht="15" hidden="1" thickBot="1" x14ac:dyDescent="0.35">
      <c r="A1465" s="23" t="s">
        <v>1533</v>
      </c>
      <c r="B1465" s="24" t="s">
        <v>1549</v>
      </c>
      <c r="C1465" s="41">
        <v>15953</v>
      </c>
      <c r="D1465" s="25"/>
      <c r="E1465" s="50">
        <v>3252</v>
      </c>
      <c r="F1465" s="39" t="str">
        <f t="shared" si="66"/>
        <v/>
      </c>
      <c r="G1465" s="59" t="str">
        <f t="shared" si="67"/>
        <v/>
      </c>
      <c r="H1465" s="59" t="str">
        <f t="shared" si="68"/>
        <v/>
      </c>
      <c r="I1465" s="26"/>
    </row>
    <row r="1466" spans="1:9" ht="15" hidden="1" thickBot="1" x14ac:dyDescent="0.35">
      <c r="A1466" s="23" t="s">
        <v>1533</v>
      </c>
      <c r="B1466" s="24" t="s">
        <v>1550</v>
      </c>
      <c r="C1466" s="41">
        <v>154811</v>
      </c>
      <c r="D1466" s="25"/>
      <c r="E1466" s="50">
        <v>22298</v>
      </c>
      <c r="F1466" s="39" t="str">
        <f t="shared" si="66"/>
        <v/>
      </c>
      <c r="G1466" s="59" t="str">
        <f t="shared" si="67"/>
        <v/>
      </c>
      <c r="H1466" s="59" t="str">
        <f t="shared" si="68"/>
        <v/>
      </c>
      <c r="I1466" s="26"/>
    </row>
    <row r="1467" spans="1:9" ht="15" hidden="1" thickBot="1" x14ac:dyDescent="0.35">
      <c r="A1467" s="23" t="s">
        <v>1533</v>
      </c>
      <c r="B1467" s="24" t="s">
        <v>1551</v>
      </c>
      <c r="C1467" s="41">
        <v>63604</v>
      </c>
      <c r="D1467" s="25"/>
      <c r="E1467" s="50">
        <v>10320</v>
      </c>
      <c r="F1467" s="39" t="str">
        <f t="shared" si="66"/>
        <v/>
      </c>
      <c r="G1467" s="59" t="str">
        <f t="shared" si="67"/>
        <v/>
      </c>
      <c r="H1467" s="59" t="str">
        <f t="shared" si="68"/>
        <v/>
      </c>
      <c r="I1467" s="26"/>
    </row>
    <row r="1468" spans="1:9" ht="15" hidden="1" thickBot="1" x14ac:dyDescent="0.35">
      <c r="A1468" s="23" t="s">
        <v>1533</v>
      </c>
      <c r="B1468" s="24" t="s">
        <v>1552</v>
      </c>
      <c r="C1468" s="41">
        <v>6508</v>
      </c>
      <c r="D1468" s="25"/>
      <c r="E1468" s="50">
        <v>1688</v>
      </c>
      <c r="F1468" s="39" t="str">
        <f t="shared" si="66"/>
        <v/>
      </c>
      <c r="G1468" s="59" t="str">
        <f t="shared" si="67"/>
        <v/>
      </c>
      <c r="H1468" s="59" t="str">
        <f t="shared" si="68"/>
        <v/>
      </c>
      <c r="I1468" s="26"/>
    </row>
    <row r="1469" spans="1:9" ht="15" hidden="1" thickBot="1" x14ac:dyDescent="0.35">
      <c r="A1469" s="23" t="s">
        <v>1533</v>
      </c>
      <c r="B1469" s="24" t="s">
        <v>1553</v>
      </c>
      <c r="C1469" s="41">
        <v>19521</v>
      </c>
      <c r="D1469" s="25"/>
      <c r="E1469" s="50">
        <v>3369</v>
      </c>
      <c r="F1469" s="39" t="str">
        <f t="shared" si="66"/>
        <v/>
      </c>
      <c r="G1469" s="59" t="str">
        <f t="shared" si="67"/>
        <v/>
      </c>
      <c r="H1469" s="59" t="str">
        <f t="shared" si="68"/>
        <v/>
      </c>
      <c r="I1469" s="26"/>
    </row>
    <row r="1470" spans="1:9" ht="15" hidden="1" thickBot="1" x14ac:dyDescent="0.35">
      <c r="A1470" s="23" t="s">
        <v>1533</v>
      </c>
      <c r="B1470" s="24" t="s">
        <v>1554</v>
      </c>
      <c r="C1470" s="41">
        <v>8852</v>
      </c>
      <c r="D1470" s="25"/>
      <c r="E1470" s="50">
        <v>2019</v>
      </c>
      <c r="F1470" s="39" t="str">
        <f t="shared" si="66"/>
        <v/>
      </c>
      <c r="G1470" s="59" t="str">
        <f t="shared" si="67"/>
        <v/>
      </c>
      <c r="H1470" s="59" t="str">
        <f t="shared" si="68"/>
        <v/>
      </c>
      <c r="I1470" s="26"/>
    </row>
    <row r="1471" spans="1:9" ht="15" hidden="1" thickBot="1" x14ac:dyDescent="0.35">
      <c r="A1471" s="23" t="s">
        <v>1533</v>
      </c>
      <c r="B1471" s="24" t="s">
        <v>1555</v>
      </c>
      <c r="C1471" s="41">
        <v>18321</v>
      </c>
      <c r="D1471" s="25"/>
      <c r="E1471" s="50">
        <v>4611</v>
      </c>
      <c r="F1471" s="39" t="str">
        <f t="shared" si="66"/>
        <v/>
      </c>
      <c r="G1471" s="59" t="str">
        <f t="shared" si="67"/>
        <v/>
      </c>
      <c r="H1471" s="59" t="str">
        <f t="shared" si="68"/>
        <v/>
      </c>
      <c r="I1471" s="26"/>
    </row>
    <row r="1472" spans="1:9" ht="15" hidden="1" thickBot="1" x14ac:dyDescent="0.35">
      <c r="A1472" s="23" t="s">
        <v>1533</v>
      </c>
      <c r="B1472" s="24" t="s">
        <v>1556</v>
      </c>
      <c r="C1472" s="41">
        <v>38520</v>
      </c>
      <c r="D1472" s="25"/>
      <c r="E1472" s="50">
        <v>6394</v>
      </c>
      <c r="F1472" s="39" t="str">
        <f t="shared" si="66"/>
        <v/>
      </c>
      <c r="G1472" s="59" t="str">
        <f t="shared" si="67"/>
        <v/>
      </c>
      <c r="H1472" s="59" t="str">
        <f t="shared" si="68"/>
        <v/>
      </c>
      <c r="I1472" s="26"/>
    </row>
    <row r="1473" spans="1:9" ht="15" hidden="1" thickBot="1" x14ac:dyDescent="0.35">
      <c r="A1473" s="23" t="s">
        <v>1533</v>
      </c>
      <c r="B1473" s="24" t="s">
        <v>1557</v>
      </c>
      <c r="C1473" s="41">
        <v>160522</v>
      </c>
      <c r="D1473" s="25"/>
      <c r="E1473" s="50">
        <v>29420</v>
      </c>
      <c r="F1473" s="39" t="str">
        <f t="shared" ref="F1473:F1536" si="69">IF($D1473="","",$D1473+$E1473)</f>
        <v/>
      </c>
      <c r="G1473" s="59" t="str">
        <f t="shared" ref="G1473:G1536" si="70">IF($D1473="","",$D1473/$C1473)</f>
        <v/>
      </c>
      <c r="H1473" s="59" t="str">
        <f t="shared" ref="H1473:H1536" si="71">IF($F1473="","",$F1473/$C1473)</f>
        <v/>
      </c>
      <c r="I1473" s="26"/>
    </row>
    <row r="1474" spans="1:9" ht="15" hidden="1" thickBot="1" x14ac:dyDescent="0.35">
      <c r="A1474" s="23" t="s">
        <v>1533</v>
      </c>
      <c r="B1474" s="24" t="s">
        <v>1558</v>
      </c>
      <c r="C1474" s="41">
        <v>208144</v>
      </c>
      <c r="D1474" s="25"/>
      <c r="E1474" s="50">
        <v>28521</v>
      </c>
      <c r="F1474" s="39" t="str">
        <f t="shared" si="69"/>
        <v/>
      </c>
      <c r="G1474" s="59" t="str">
        <f t="shared" si="70"/>
        <v/>
      </c>
      <c r="H1474" s="59" t="str">
        <f t="shared" si="71"/>
        <v/>
      </c>
      <c r="I1474" s="26"/>
    </row>
    <row r="1475" spans="1:9" ht="15" hidden="1" thickBot="1" x14ac:dyDescent="0.35">
      <c r="A1475" s="23" t="s">
        <v>1533</v>
      </c>
      <c r="B1475" s="24" t="s">
        <v>1559</v>
      </c>
      <c r="C1475" s="41">
        <v>14660</v>
      </c>
      <c r="D1475" s="25"/>
      <c r="E1475" s="50">
        <v>3174</v>
      </c>
      <c r="F1475" s="39" t="str">
        <f t="shared" si="69"/>
        <v/>
      </c>
      <c r="G1475" s="59" t="str">
        <f t="shared" si="70"/>
        <v/>
      </c>
      <c r="H1475" s="59" t="str">
        <f t="shared" si="71"/>
        <v/>
      </c>
      <c r="I1475" s="26"/>
    </row>
    <row r="1476" spans="1:9" ht="15" hidden="1" thickBot="1" x14ac:dyDescent="0.35">
      <c r="A1476" s="23" t="s">
        <v>1533</v>
      </c>
      <c r="B1476" s="24" t="s">
        <v>1560</v>
      </c>
      <c r="C1476" s="41">
        <v>7057</v>
      </c>
      <c r="D1476" s="25"/>
      <c r="E1476" s="50">
        <v>1678</v>
      </c>
      <c r="F1476" s="39" t="str">
        <f t="shared" si="69"/>
        <v/>
      </c>
      <c r="G1476" s="59" t="str">
        <f t="shared" si="70"/>
        <v/>
      </c>
      <c r="H1476" s="59" t="str">
        <f t="shared" si="71"/>
        <v/>
      </c>
      <c r="I1476" s="26"/>
    </row>
    <row r="1477" spans="1:9" ht="15" hidden="1" thickBot="1" x14ac:dyDescent="0.35">
      <c r="A1477" s="23" t="s">
        <v>1533</v>
      </c>
      <c r="B1477" s="24" t="s">
        <v>1561</v>
      </c>
      <c r="C1477" s="41">
        <v>902</v>
      </c>
      <c r="D1477" s="25"/>
      <c r="E1477" s="50">
        <v>142</v>
      </c>
      <c r="F1477" s="39" t="str">
        <f t="shared" si="69"/>
        <v/>
      </c>
      <c r="G1477" s="59" t="str">
        <f t="shared" si="70"/>
        <v/>
      </c>
      <c r="H1477" s="59" t="str">
        <f t="shared" si="71"/>
        <v/>
      </c>
      <c r="I1477" s="26"/>
    </row>
    <row r="1478" spans="1:9" ht="15" hidden="1" thickBot="1" x14ac:dyDescent="0.35">
      <c r="A1478" s="23" t="s">
        <v>1533</v>
      </c>
      <c r="B1478" s="24" t="s">
        <v>1562</v>
      </c>
      <c r="C1478" s="41">
        <v>20492</v>
      </c>
      <c r="D1478" s="25"/>
      <c r="E1478" s="50">
        <v>5100</v>
      </c>
      <c r="F1478" s="39" t="str">
        <f t="shared" si="69"/>
        <v/>
      </c>
      <c r="G1478" s="59" t="str">
        <f t="shared" si="70"/>
        <v/>
      </c>
      <c r="H1478" s="59" t="str">
        <f t="shared" si="71"/>
        <v/>
      </c>
      <c r="I1478" s="26"/>
    </row>
    <row r="1479" spans="1:9" ht="15" hidden="1" thickBot="1" x14ac:dyDescent="0.35">
      <c r="A1479" s="23" t="s">
        <v>1533</v>
      </c>
      <c r="B1479" s="24" t="s">
        <v>1563</v>
      </c>
      <c r="C1479" s="41">
        <v>119473</v>
      </c>
      <c r="D1479" s="25"/>
      <c r="E1479" s="50">
        <v>20389</v>
      </c>
      <c r="F1479" s="39" t="str">
        <f t="shared" si="69"/>
        <v/>
      </c>
      <c r="G1479" s="59" t="str">
        <f t="shared" si="70"/>
        <v/>
      </c>
      <c r="H1479" s="59" t="str">
        <f t="shared" si="71"/>
        <v/>
      </c>
      <c r="I1479" s="26"/>
    </row>
    <row r="1480" spans="1:9" ht="15" hidden="1" thickBot="1" x14ac:dyDescent="0.35">
      <c r="A1480" s="23" t="s">
        <v>1533</v>
      </c>
      <c r="B1480" s="24" t="s">
        <v>1564</v>
      </c>
      <c r="C1480" s="41">
        <v>14262</v>
      </c>
      <c r="D1480" s="25"/>
      <c r="E1480" s="50">
        <v>3073</v>
      </c>
      <c r="F1480" s="39" t="str">
        <f t="shared" si="69"/>
        <v/>
      </c>
      <c r="G1480" s="59" t="str">
        <f t="shared" si="70"/>
        <v/>
      </c>
      <c r="H1480" s="59" t="str">
        <f t="shared" si="71"/>
        <v/>
      </c>
      <c r="I1480" s="26"/>
    </row>
    <row r="1481" spans="1:9" ht="15" hidden="1" thickBot="1" x14ac:dyDescent="0.35">
      <c r="A1481" s="23" t="s">
        <v>1533</v>
      </c>
      <c r="B1481" s="24" t="s">
        <v>1565</v>
      </c>
      <c r="C1481" s="41">
        <v>6198</v>
      </c>
      <c r="D1481" s="25"/>
      <c r="E1481" s="50">
        <v>1349</v>
      </c>
      <c r="F1481" s="39" t="str">
        <f t="shared" si="69"/>
        <v/>
      </c>
      <c r="G1481" s="59" t="str">
        <f t="shared" si="70"/>
        <v/>
      </c>
      <c r="H1481" s="59" t="str">
        <f t="shared" si="71"/>
        <v/>
      </c>
      <c r="I1481" s="26"/>
    </row>
    <row r="1482" spans="1:9" ht="15" hidden="1" thickBot="1" x14ac:dyDescent="0.35">
      <c r="A1482" s="23" t="s">
        <v>1533</v>
      </c>
      <c r="B1482" s="24" t="s">
        <v>1566</v>
      </c>
      <c r="C1482" s="41">
        <v>9451</v>
      </c>
      <c r="D1482" s="25"/>
      <c r="E1482" s="50">
        <v>2248</v>
      </c>
      <c r="F1482" s="39" t="str">
        <f t="shared" si="69"/>
        <v/>
      </c>
      <c r="G1482" s="59" t="str">
        <f t="shared" si="70"/>
        <v/>
      </c>
      <c r="H1482" s="59" t="str">
        <f t="shared" si="71"/>
        <v/>
      </c>
      <c r="I1482" s="26"/>
    </row>
    <row r="1483" spans="1:9" ht="15" hidden="1" thickBot="1" x14ac:dyDescent="0.35">
      <c r="A1483" s="23" t="s">
        <v>1533</v>
      </c>
      <c r="B1483" s="24" t="s">
        <v>1567</v>
      </c>
      <c r="C1483" s="41">
        <v>59244</v>
      </c>
      <c r="D1483" s="25"/>
      <c r="E1483" s="50">
        <v>11137</v>
      </c>
      <c r="F1483" s="39" t="str">
        <f t="shared" si="69"/>
        <v/>
      </c>
      <c r="G1483" s="59" t="str">
        <f t="shared" si="70"/>
        <v/>
      </c>
      <c r="H1483" s="59" t="str">
        <f t="shared" si="71"/>
        <v/>
      </c>
      <c r="I1483" s="26"/>
    </row>
    <row r="1484" spans="1:9" ht="15" hidden="1" thickBot="1" x14ac:dyDescent="0.35">
      <c r="A1484" s="23" t="s">
        <v>1533</v>
      </c>
      <c r="B1484" s="24" t="s">
        <v>1568</v>
      </c>
      <c r="C1484" s="41">
        <v>8471</v>
      </c>
      <c r="D1484" s="25"/>
      <c r="E1484" s="50">
        <v>1619</v>
      </c>
      <c r="F1484" s="39" t="str">
        <f t="shared" si="69"/>
        <v/>
      </c>
      <c r="G1484" s="59" t="str">
        <f t="shared" si="70"/>
        <v/>
      </c>
      <c r="H1484" s="59" t="str">
        <f t="shared" si="71"/>
        <v/>
      </c>
      <c r="I1484" s="26"/>
    </row>
    <row r="1485" spans="1:9" ht="15" hidden="1" thickBot="1" x14ac:dyDescent="0.35">
      <c r="A1485" s="23" t="s">
        <v>1533</v>
      </c>
      <c r="B1485" s="24" t="s">
        <v>1569</v>
      </c>
      <c r="C1485" s="41">
        <v>46868</v>
      </c>
      <c r="D1485" s="25"/>
      <c r="E1485" s="50">
        <v>7110</v>
      </c>
      <c r="F1485" s="39" t="str">
        <f t="shared" si="69"/>
        <v/>
      </c>
      <c r="G1485" s="59" t="str">
        <f t="shared" si="70"/>
        <v/>
      </c>
      <c r="H1485" s="59" t="str">
        <f t="shared" si="71"/>
        <v/>
      </c>
      <c r="I1485" s="26"/>
    </row>
    <row r="1486" spans="1:9" ht="15" hidden="1" thickBot="1" x14ac:dyDescent="0.35">
      <c r="A1486" s="23" t="s">
        <v>1533</v>
      </c>
      <c r="B1486" s="24" t="s">
        <v>1570</v>
      </c>
      <c r="C1486" s="41">
        <v>52294</v>
      </c>
      <c r="D1486" s="25"/>
      <c r="E1486" s="50">
        <v>7209</v>
      </c>
      <c r="F1486" s="39" t="str">
        <f t="shared" si="69"/>
        <v/>
      </c>
      <c r="G1486" s="59" t="str">
        <f t="shared" si="70"/>
        <v/>
      </c>
      <c r="H1486" s="59" t="str">
        <f t="shared" si="71"/>
        <v/>
      </c>
      <c r="I1486" s="26"/>
    </row>
    <row r="1487" spans="1:9" ht="15" hidden="1" thickBot="1" x14ac:dyDescent="0.35">
      <c r="A1487" s="23" t="s">
        <v>1533</v>
      </c>
      <c r="B1487" s="24" t="s">
        <v>1571</v>
      </c>
      <c r="C1487" s="41">
        <v>65241</v>
      </c>
      <c r="D1487" s="25"/>
      <c r="E1487" s="50">
        <v>12520</v>
      </c>
      <c r="F1487" s="39" t="str">
        <f t="shared" si="69"/>
        <v/>
      </c>
      <c r="G1487" s="59" t="str">
        <f t="shared" si="70"/>
        <v/>
      </c>
      <c r="H1487" s="59" t="str">
        <f t="shared" si="71"/>
        <v/>
      </c>
      <c r="I1487" s="26"/>
    </row>
    <row r="1488" spans="1:9" ht="15" hidden="1" thickBot="1" x14ac:dyDescent="0.35">
      <c r="A1488" s="23" t="s">
        <v>1533</v>
      </c>
      <c r="B1488" s="24" t="s">
        <v>1572</v>
      </c>
      <c r="C1488" s="41">
        <v>10578</v>
      </c>
      <c r="D1488" s="25"/>
      <c r="E1488" s="50">
        <v>2699</v>
      </c>
      <c r="F1488" s="39" t="str">
        <f t="shared" si="69"/>
        <v/>
      </c>
      <c r="G1488" s="59" t="str">
        <f t="shared" si="70"/>
        <v/>
      </c>
      <c r="H1488" s="59" t="str">
        <f t="shared" si="71"/>
        <v/>
      </c>
      <c r="I1488" s="26"/>
    </row>
    <row r="1489" spans="1:9" ht="15" hidden="1" thickBot="1" x14ac:dyDescent="0.35">
      <c r="A1489" s="23" t="s">
        <v>1533</v>
      </c>
      <c r="B1489" s="24" t="s">
        <v>1573</v>
      </c>
      <c r="C1489" s="41">
        <v>18649</v>
      </c>
      <c r="D1489" s="25"/>
      <c r="E1489" s="50">
        <v>3458</v>
      </c>
      <c r="F1489" s="39" t="str">
        <f t="shared" si="69"/>
        <v/>
      </c>
      <c r="G1489" s="59" t="str">
        <f t="shared" si="70"/>
        <v/>
      </c>
      <c r="H1489" s="59" t="str">
        <f t="shared" si="71"/>
        <v/>
      </c>
      <c r="I1489" s="26"/>
    </row>
    <row r="1490" spans="1:9" ht="15" hidden="1" thickBot="1" x14ac:dyDescent="0.35">
      <c r="A1490" s="23" t="s">
        <v>1533</v>
      </c>
      <c r="B1490" s="24" t="s">
        <v>1574</v>
      </c>
      <c r="C1490" s="41">
        <v>73921</v>
      </c>
      <c r="D1490" s="25"/>
      <c r="E1490" s="50">
        <v>15552</v>
      </c>
      <c r="F1490" s="39" t="str">
        <f t="shared" si="69"/>
        <v/>
      </c>
      <c r="G1490" s="59" t="str">
        <f t="shared" si="70"/>
        <v/>
      </c>
      <c r="H1490" s="59" t="str">
        <f t="shared" si="71"/>
        <v/>
      </c>
      <c r="I1490" s="26"/>
    </row>
    <row r="1491" spans="1:9" ht="15" hidden="1" thickBot="1" x14ac:dyDescent="0.35">
      <c r="A1491" s="23" t="s">
        <v>1533</v>
      </c>
      <c r="B1491" s="24" t="s">
        <v>1575</v>
      </c>
      <c r="C1491" s="41">
        <v>24907</v>
      </c>
      <c r="D1491" s="25"/>
      <c r="E1491" s="50">
        <v>5638</v>
      </c>
      <c r="F1491" s="39" t="str">
        <f t="shared" si="69"/>
        <v/>
      </c>
      <c r="G1491" s="59" t="str">
        <f t="shared" si="70"/>
        <v/>
      </c>
      <c r="H1491" s="59" t="str">
        <f t="shared" si="71"/>
        <v/>
      </c>
      <c r="I1491" s="26"/>
    </row>
    <row r="1492" spans="1:9" ht="15" hidden="1" thickBot="1" x14ac:dyDescent="0.35">
      <c r="A1492" s="23" t="s">
        <v>1533</v>
      </c>
      <c r="B1492" s="24" t="s">
        <v>1576</v>
      </c>
      <c r="C1492" s="41">
        <v>29437</v>
      </c>
      <c r="D1492" s="25"/>
      <c r="E1492" s="50">
        <v>6175</v>
      </c>
      <c r="F1492" s="39" t="str">
        <f t="shared" si="69"/>
        <v/>
      </c>
      <c r="G1492" s="59" t="str">
        <f t="shared" si="70"/>
        <v/>
      </c>
      <c r="H1492" s="59" t="str">
        <f t="shared" si="71"/>
        <v/>
      </c>
      <c r="I1492" s="26"/>
    </row>
    <row r="1493" spans="1:9" ht="15" hidden="1" thickBot="1" x14ac:dyDescent="0.35">
      <c r="A1493" s="23" t="s">
        <v>1533</v>
      </c>
      <c r="B1493" s="24" t="s">
        <v>1577</v>
      </c>
      <c r="C1493" s="41">
        <v>50155</v>
      </c>
      <c r="D1493" s="25"/>
      <c r="E1493" s="50">
        <v>10349</v>
      </c>
      <c r="F1493" s="39" t="str">
        <f t="shared" si="69"/>
        <v/>
      </c>
      <c r="G1493" s="59" t="str">
        <f t="shared" si="70"/>
        <v/>
      </c>
      <c r="H1493" s="59" t="str">
        <f t="shared" si="71"/>
        <v/>
      </c>
      <c r="I1493" s="26"/>
    </row>
    <row r="1494" spans="1:9" ht="15" hidden="1" thickBot="1" x14ac:dyDescent="0.35">
      <c r="A1494" s="23" t="s">
        <v>1533</v>
      </c>
      <c r="B1494" s="24" t="s">
        <v>1578</v>
      </c>
      <c r="C1494" s="41">
        <v>93120</v>
      </c>
      <c r="D1494" s="25"/>
      <c r="E1494" s="50">
        <v>13781</v>
      </c>
      <c r="F1494" s="39" t="str">
        <f t="shared" si="69"/>
        <v/>
      </c>
      <c r="G1494" s="59" t="str">
        <f t="shared" si="70"/>
        <v/>
      </c>
      <c r="H1494" s="59" t="str">
        <f t="shared" si="71"/>
        <v/>
      </c>
      <c r="I1494" s="26"/>
    </row>
    <row r="1495" spans="1:9" ht="15" hidden="1" thickBot="1" x14ac:dyDescent="0.35">
      <c r="A1495" s="23" t="s">
        <v>1533</v>
      </c>
      <c r="B1495" s="24" t="s">
        <v>1579</v>
      </c>
      <c r="C1495" s="41">
        <v>20695</v>
      </c>
      <c r="D1495" s="25"/>
      <c r="E1495" s="50">
        <v>4580</v>
      </c>
      <c r="F1495" s="39" t="str">
        <f t="shared" si="69"/>
        <v/>
      </c>
      <c r="G1495" s="59" t="str">
        <f t="shared" si="70"/>
        <v/>
      </c>
      <c r="H1495" s="59" t="str">
        <f t="shared" si="71"/>
        <v/>
      </c>
      <c r="I1495" s="26"/>
    </row>
    <row r="1496" spans="1:9" ht="15" hidden="1" thickBot="1" x14ac:dyDescent="0.35">
      <c r="A1496" s="23" t="s">
        <v>1533</v>
      </c>
      <c r="B1496" s="24" t="s">
        <v>1580</v>
      </c>
      <c r="C1496" s="41">
        <v>28858</v>
      </c>
      <c r="D1496" s="25"/>
      <c r="E1496" s="50">
        <v>5931</v>
      </c>
      <c r="F1496" s="39" t="str">
        <f t="shared" si="69"/>
        <v/>
      </c>
      <c r="G1496" s="59" t="str">
        <f t="shared" si="70"/>
        <v/>
      </c>
      <c r="H1496" s="59" t="str">
        <f t="shared" si="71"/>
        <v/>
      </c>
      <c r="I1496" s="26"/>
    </row>
    <row r="1497" spans="1:9" ht="15" hidden="1" thickBot="1" x14ac:dyDescent="0.35">
      <c r="A1497" s="23" t="s">
        <v>1533</v>
      </c>
      <c r="B1497" s="24" t="s">
        <v>1581</v>
      </c>
      <c r="C1497" s="41">
        <v>31538</v>
      </c>
      <c r="D1497" s="25"/>
      <c r="E1497" s="50">
        <v>7692</v>
      </c>
      <c r="F1497" s="39" t="str">
        <f t="shared" si="69"/>
        <v/>
      </c>
      <c r="G1497" s="59" t="str">
        <f t="shared" si="70"/>
        <v/>
      </c>
      <c r="H1497" s="59" t="str">
        <f t="shared" si="71"/>
        <v/>
      </c>
      <c r="I1497" s="26"/>
    </row>
    <row r="1498" spans="1:9" ht="15" hidden="1" thickBot="1" x14ac:dyDescent="0.35">
      <c r="A1498" s="23" t="s">
        <v>1533</v>
      </c>
      <c r="B1498" s="24" t="s">
        <v>1582</v>
      </c>
      <c r="C1498" s="41">
        <v>9282</v>
      </c>
      <c r="D1498" s="25"/>
      <c r="E1498" s="50">
        <v>2541</v>
      </c>
      <c r="F1498" s="39" t="str">
        <f t="shared" si="69"/>
        <v/>
      </c>
      <c r="G1498" s="59" t="str">
        <f t="shared" si="70"/>
        <v/>
      </c>
      <c r="H1498" s="59" t="str">
        <f t="shared" si="71"/>
        <v/>
      </c>
      <c r="I1498" s="26"/>
    </row>
    <row r="1499" spans="1:9" ht="15" hidden="1" thickBot="1" x14ac:dyDescent="0.35">
      <c r="A1499" s="23" t="s">
        <v>1533</v>
      </c>
      <c r="B1499" s="24" t="s">
        <v>1583</v>
      </c>
      <c r="C1499" s="41">
        <v>25113</v>
      </c>
      <c r="D1499" s="25"/>
      <c r="E1499" s="50">
        <v>5031</v>
      </c>
      <c r="F1499" s="39" t="str">
        <f t="shared" si="69"/>
        <v/>
      </c>
      <c r="G1499" s="59" t="str">
        <f t="shared" si="70"/>
        <v/>
      </c>
      <c r="H1499" s="59" t="str">
        <f t="shared" si="71"/>
        <v/>
      </c>
      <c r="I1499" s="26"/>
    </row>
    <row r="1500" spans="1:9" ht="15" hidden="1" thickBot="1" x14ac:dyDescent="0.35">
      <c r="A1500" s="23" t="s">
        <v>1533</v>
      </c>
      <c r="B1500" s="24" t="s">
        <v>1584</v>
      </c>
      <c r="C1500" s="41">
        <v>18714</v>
      </c>
      <c r="D1500" s="25"/>
      <c r="E1500" s="50">
        <v>4014</v>
      </c>
      <c r="F1500" s="39" t="str">
        <f t="shared" si="69"/>
        <v/>
      </c>
      <c r="G1500" s="59" t="str">
        <f t="shared" si="70"/>
        <v/>
      </c>
      <c r="H1500" s="59" t="str">
        <f t="shared" si="71"/>
        <v/>
      </c>
      <c r="I1500" s="26"/>
    </row>
    <row r="1501" spans="1:9" ht="15" hidden="1" thickBot="1" x14ac:dyDescent="0.35">
      <c r="A1501" s="23" t="s">
        <v>1533</v>
      </c>
      <c r="B1501" s="24" t="s">
        <v>1585</v>
      </c>
      <c r="C1501" s="41">
        <v>9214</v>
      </c>
      <c r="D1501" s="25"/>
      <c r="E1501" s="50">
        <v>2351</v>
      </c>
      <c r="F1501" s="39" t="str">
        <f t="shared" si="69"/>
        <v/>
      </c>
      <c r="G1501" s="59" t="str">
        <f t="shared" si="70"/>
        <v/>
      </c>
      <c r="H1501" s="59" t="str">
        <f t="shared" si="71"/>
        <v/>
      </c>
      <c r="I1501" s="26"/>
    </row>
    <row r="1502" spans="1:9" ht="15" hidden="1" thickBot="1" x14ac:dyDescent="0.35">
      <c r="A1502" s="23" t="s">
        <v>1533</v>
      </c>
      <c r="B1502" s="24" t="s">
        <v>1586</v>
      </c>
      <c r="C1502" s="41">
        <v>43631</v>
      </c>
      <c r="D1502" s="25"/>
      <c r="E1502" s="50">
        <v>6106</v>
      </c>
      <c r="F1502" s="39" t="str">
        <f t="shared" si="69"/>
        <v/>
      </c>
      <c r="G1502" s="59" t="str">
        <f t="shared" si="70"/>
        <v/>
      </c>
      <c r="H1502" s="59" t="str">
        <f t="shared" si="71"/>
        <v/>
      </c>
      <c r="I1502" s="26"/>
    </row>
    <row r="1503" spans="1:9" ht="15" hidden="1" thickBot="1" x14ac:dyDescent="0.35">
      <c r="A1503" s="23" t="s">
        <v>1533</v>
      </c>
      <c r="B1503" s="24" t="s">
        <v>1587</v>
      </c>
      <c r="C1503" s="41">
        <v>29047</v>
      </c>
      <c r="D1503" s="25"/>
      <c r="E1503" s="50">
        <v>5807</v>
      </c>
      <c r="F1503" s="39" t="str">
        <f t="shared" si="69"/>
        <v/>
      </c>
      <c r="G1503" s="59" t="str">
        <f t="shared" si="70"/>
        <v/>
      </c>
      <c r="H1503" s="59" t="str">
        <f t="shared" si="71"/>
        <v/>
      </c>
      <c r="I1503" s="26"/>
    </row>
    <row r="1504" spans="1:9" ht="15" hidden="1" thickBot="1" x14ac:dyDescent="0.35">
      <c r="A1504" s="23" t="s">
        <v>1533</v>
      </c>
      <c r="B1504" s="24" t="s">
        <v>1588</v>
      </c>
      <c r="C1504" s="41">
        <v>45857</v>
      </c>
      <c r="D1504" s="25"/>
      <c r="E1504" s="50">
        <v>9697</v>
      </c>
      <c r="F1504" s="39" t="str">
        <f t="shared" si="69"/>
        <v/>
      </c>
      <c r="G1504" s="59" t="str">
        <f t="shared" si="70"/>
        <v/>
      </c>
      <c r="H1504" s="59" t="str">
        <f t="shared" si="71"/>
        <v/>
      </c>
      <c r="I1504" s="26"/>
    </row>
    <row r="1505" spans="1:9" ht="15" hidden="1" thickBot="1" x14ac:dyDescent="0.35">
      <c r="A1505" s="23" t="s">
        <v>1533</v>
      </c>
      <c r="B1505" s="24" t="s">
        <v>1589</v>
      </c>
      <c r="C1505" s="41">
        <v>9891</v>
      </c>
      <c r="D1505" s="25"/>
      <c r="E1505" s="50">
        <v>2333</v>
      </c>
      <c r="F1505" s="39" t="str">
        <f t="shared" si="69"/>
        <v/>
      </c>
      <c r="G1505" s="59" t="str">
        <f t="shared" si="70"/>
        <v/>
      </c>
      <c r="H1505" s="59" t="str">
        <f t="shared" si="71"/>
        <v/>
      </c>
      <c r="I1505" s="26"/>
    </row>
    <row r="1506" spans="1:9" ht="15" hidden="1" thickBot="1" x14ac:dyDescent="0.35">
      <c r="A1506" s="23" t="s">
        <v>1533</v>
      </c>
      <c r="B1506" s="24" t="s">
        <v>1590</v>
      </c>
      <c r="C1506" s="41">
        <v>33607</v>
      </c>
      <c r="D1506" s="25"/>
      <c r="E1506" s="50">
        <v>6612</v>
      </c>
      <c r="F1506" s="39" t="str">
        <f t="shared" si="69"/>
        <v/>
      </c>
      <c r="G1506" s="59" t="str">
        <f t="shared" si="70"/>
        <v/>
      </c>
      <c r="H1506" s="59" t="str">
        <f t="shared" si="71"/>
        <v/>
      </c>
      <c r="I1506" s="26"/>
    </row>
    <row r="1507" spans="1:9" ht="15" hidden="1" thickBot="1" x14ac:dyDescent="0.35">
      <c r="A1507" s="23" t="s">
        <v>1533</v>
      </c>
      <c r="B1507" s="24" t="s">
        <v>1591</v>
      </c>
      <c r="C1507" s="41">
        <v>25326</v>
      </c>
      <c r="D1507" s="25"/>
      <c r="E1507" s="50">
        <v>5553</v>
      </c>
      <c r="F1507" s="39" t="str">
        <f t="shared" si="69"/>
        <v/>
      </c>
      <c r="G1507" s="59" t="str">
        <f t="shared" si="70"/>
        <v/>
      </c>
      <c r="H1507" s="59" t="str">
        <f t="shared" si="71"/>
        <v/>
      </c>
      <c r="I1507" s="26"/>
    </row>
    <row r="1508" spans="1:9" ht="15" hidden="1" thickBot="1" x14ac:dyDescent="0.35">
      <c r="A1508" s="23" t="s">
        <v>1533</v>
      </c>
      <c r="B1508" s="24" t="s">
        <v>1592</v>
      </c>
      <c r="C1508" s="41">
        <v>21618</v>
      </c>
      <c r="D1508" s="25"/>
      <c r="E1508" s="50">
        <v>5186</v>
      </c>
      <c r="F1508" s="39" t="str">
        <f t="shared" si="69"/>
        <v/>
      </c>
      <c r="G1508" s="59" t="str">
        <f t="shared" si="70"/>
        <v/>
      </c>
      <c r="H1508" s="59" t="str">
        <f t="shared" si="71"/>
        <v/>
      </c>
      <c r="I1508" s="26"/>
    </row>
    <row r="1509" spans="1:9" ht="15" hidden="1" thickBot="1" x14ac:dyDescent="0.35">
      <c r="A1509" s="23" t="s">
        <v>1533</v>
      </c>
      <c r="B1509" s="24" t="s">
        <v>1593</v>
      </c>
      <c r="C1509" s="41">
        <v>5797</v>
      </c>
      <c r="D1509" s="25"/>
      <c r="E1509" s="50">
        <v>1460</v>
      </c>
      <c r="F1509" s="39" t="str">
        <f t="shared" si="69"/>
        <v/>
      </c>
      <c r="G1509" s="59" t="str">
        <f t="shared" si="70"/>
        <v/>
      </c>
      <c r="H1509" s="59" t="str">
        <f t="shared" si="71"/>
        <v/>
      </c>
      <c r="I1509" s="26"/>
    </row>
    <row r="1510" spans="1:9" ht="15" hidden="1" thickBot="1" x14ac:dyDescent="0.35">
      <c r="A1510" s="23" t="s">
        <v>1533</v>
      </c>
      <c r="B1510" s="24" t="s">
        <v>1594</v>
      </c>
      <c r="C1510" s="41">
        <v>130252</v>
      </c>
      <c r="D1510" s="25"/>
      <c r="E1510" s="50">
        <v>21072</v>
      </c>
      <c r="F1510" s="39" t="str">
        <f t="shared" si="69"/>
        <v/>
      </c>
      <c r="G1510" s="59" t="str">
        <f t="shared" si="70"/>
        <v/>
      </c>
      <c r="H1510" s="59" t="str">
        <f t="shared" si="71"/>
        <v/>
      </c>
      <c r="I1510" s="26"/>
    </row>
    <row r="1511" spans="1:9" ht="15" hidden="1" thickBot="1" x14ac:dyDescent="0.35">
      <c r="A1511" s="23" t="s">
        <v>1533</v>
      </c>
      <c r="B1511" s="24" t="s">
        <v>1595</v>
      </c>
      <c r="C1511" s="41">
        <v>23445</v>
      </c>
      <c r="D1511" s="25"/>
      <c r="E1511" s="50">
        <v>4216</v>
      </c>
      <c r="F1511" s="39" t="str">
        <f t="shared" si="69"/>
        <v/>
      </c>
      <c r="G1511" s="59" t="str">
        <f t="shared" si="70"/>
        <v/>
      </c>
      <c r="H1511" s="59" t="str">
        <f t="shared" si="71"/>
        <v/>
      </c>
      <c r="I1511" s="26"/>
    </row>
    <row r="1512" spans="1:9" ht="15" hidden="1" thickBot="1" x14ac:dyDescent="0.35">
      <c r="A1512" s="23" t="s">
        <v>1533</v>
      </c>
      <c r="B1512" s="24" t="s">
        <v>1596</v>
      </c>
      <c r="C1512" s="41">
        <v>3704</v>
      </c>
      <c r="D1512" s="25"/>
      <c r="E1512" s="50">
        <v>959</v>
      </c>
      <c r="F1512" s="39" t="str">
        <f t="shared" si="69"/>
        <v/>
      </c>
      <c r="G1512" s="59" t="str">
        <f t="shared" si="70"/>
        <v/>
      </c>
      <c r="H1512" s="59" t="str">
        <f t="shared" si="71"/>
        <v/>
      </c>
      <c r="I1512" s="26"/>
    </row>
    <row r="1513" spans="1:9" ht="15" hidden="1" thickBot="1" x14ac:dyDescent="0.35">
      <c r="A1513" s="23" t="s">
        <v>1533</v>
      </c>
      <c r="B1513" s="24" t="s">
        <v>1597</v>
      </c>
      <c r="C1513" s="41">
        <v>22714</v>
      </c>
      <c r="D1513" s="25"/>
      <c r="E1513" s="50">
        <v>4599</v>
      </c>
      <c r="F1513" s="39" t="str">
        <f t="shared" si="69"/>
        <v/>
      </c>
      <c r="G1513" s="59" t="str">
        <f t="shared" si="70"/>
        <v/>
      </c>
      <c r="H1513" s="59" t="str">
        <f t="shared" si="71"/>
        <v/>
      </c>
      <c r="I1513" s="26"/>
    </row>
    <row r="1514" spans="1:9" ht="15" hidden="1" thickBot="1" x14ac:dyDescent="0.35">
      <c r="A1514" s="23" t="s">
        <v>1533</v>
      </c>
      <c r="B1514" s="24" t="s">
        <v>1598</v>
      </c>
      <c r="C1514" s="41">
        <v>14059</v>
      </c>
      <c r="D1514" s="25"/>
      <c r="E1514" s="50">
        <v>2794</v>
      </c>
      <c r="F1514" s="39" t="str">
        <f t="shared" si="69"/>
        <v/>
      </c>
      <c r="G1514" s="59" t="str">
        <f t="shared" si="70"/>
        <v/>
      </c>
      <c r="H1514" s="59" t="str">
        <f t="shared" si="71"/>
        <v/>
      </c>
      <c r="I1514" s="26"/>
    </row>
    <row r="1515" spans="1:9" ht="15" hidden="1" thickBot="1" x14ac:dyDescent="0.35">
      <c r="A1515" s="23" t="s">
        <v>1533</v>
      </c>
      <c r="B1515" s="24" t="s">
        <v>1599</v>
      </c>
      <c r="C1515" s="41">
        <v>15157</v>
      </c>
      <c r="D1515" s="25"/>
      <c r="E1515" s="50">
        <v>2796</v>
      </c>
      <c r="F1515" s="39" t="str">
        <f t="shared" si="69"/>
        <v/>
      </c>
      <c r="G1515" s="59" t="str">
        <f t="shared" si="70"/>
        <v/>
      </c>
      <c r="H1515" s="59" t="str">
        <f t="shared" si="71"/>
        <v/>
      </c>
      <c r="I1515" s="26"/>
    </row>
    <row r="1516" spans="1:9" ht="15" hidden="1" thickBot="1" x14ac:dyDescent="0.35">
      <c r="A1516" s="23" t="s">
        <v>1533</v>
      </c>
      <c r="B1516" s="24" t="s">
        <v>1600</v>
      </c>
      <c r="C1516" s="41">
        <v>19079</v>
      </c>
      <c r="D1516" s="25"/>
      <c r="E1516" s="50">
        <v>4350</v>
      </c>
      <c r="F1516" s="39" t="str">
        <f t="shared" si="69"/>
        <v/>
      </c>
      <c r="G1516" s="59" t="str">
        <f t="shared" si="70"/>
        <v/>
      </c>
      <c r="H1516" s="59" t="str">
        <f t="shared" si="71"/>
        <v/>
      </c>
      <c r="I1516" s="26"/>
    </row>
    <row r="1517" spans="1:9" ht="15" hidden="1" thickBot="1" x14ac:dyDescent="0.35">
      <c r="A1517" s="23" t="s">
        <v>1533</v>
      </c>
      <c r="B1517" s="24" t="s">
        <v>1601</v>
      </c>
      <c r="C1517" s="41">
        <v>9345</v>
      </c>
      <c r="D1517" s="25"/>
      <c r="E1517" s="50">
        <v>2457</v>
      </c>
      <c r="F1517" s="39" t="str">
        <f t="shared" si="69"/>
        <v/>
      </c>
      <c r="G1517" s="59" t="str">
        <f t="shared" si="70"/>
        <v/>
      </c>
      <c r="H1517" s="59" t="str">
        <f t="shared" si="71"/>
        <v/>
      </c>
      <c r="I1517" s="26"/>
    </row>
    <row r="1518" spans="1:9" ht="15" hidden="1" thickBot="1" x14ac:dyDescent="0.35">
      <c r="A1518" s="23" t="s">
        <v>1533</v>
      </c>
      <c r="B1518" s="24" t="s">
        <v>1602</v>
      </c>
      <c r="C1518" s="41">
        <v>24434</v>
      </c>
      <c r="D1518" s="25"/>
      <c r="E1518" s="50">
        <v>4558</v>
      </c>
      <c r="F1518" s="39" t="str">
        <f t="shared" si="69"/>
        <v/>
      </c>
      <c r="G1518" s="59" t="str">
        <f t="shared" si="70"/>
        <v/>
      </c>
      <c r="H1518" s="59" t="str">
        <f t="shared" si="71"/>
        <v/>
      </c>
      <c r="I1518" s="26"/>
    </row>
    <row r="1519" spans="1:9" ht="15" hidden="1" thickBot="1" x14ac:dyDescent="0.35">
      <c r="A1519" s="23" t="s">
        <v>1533</v>
      </c>
      <c r="B1519" s="24" t="s">
        <v>1603</v>
      </c>
      <c r="C1519" s="41">
        <v>19414</v>
      </c>
      <c r="D1519" s="25"/>
      <c r="E1519" s="50">
        <v>4860</v>
      </c>
      <c r="F1519" s="39" t="str">
        <f t="shared" si="69"/>
        <v/>
      </c>
      <c r="G1519" s="59" t="str">
        <f t="shared" si="70"/>
        <v/>
      </c>
      <c r="H1519" s="59" t="str">
        <f t="shared" si="71"/>
        <v/>
      </c>
      <c r="I1519" s="26"/>
    </row>
    <row r="1520" spans="1:9" ht="15" hidden="1" thickBot="1" x14ac:dyDescent="0.35">
      <c r="A1520" s="23" t="s">
        <v>1533</v>
      </c>
      <c r="B1520" s="24" t="s">
        <v>1604</v>
      </c>
      <c r="C1520" s="41">
        <v>16457</v>
      </c>
      <c r="D1520" s="25"/>
      <c r="E1520" s="50">
        <v>4802</v>
      </c>
      <c r="F1520" s="39" t="str">
        <f t="shared" si="69"/>
        <v/>
      </c>
      <c r="G1520" s="59" t="str">
        <f t="shared" si="70"/>
        <v/>
      </c>
      <c r="H1520" s="59" t="str">
        <f t="shared" si="71"/>
        <v/>
      </c>
      <c r="I1520" s="26"/>
    </row>
    <row r="1521" spans="1:9" ht="15" hidden="1" thickBot="1" x14ac:dyDescent="0.35">
      <c r="A1521" s="23" t="s">
        <v>1533</v>
      </c>
      <c r="B1521" s="24" t="s">
        <v>1605</v>
      </c>
      <c r="C1521" s="41">
        <v>8576</v>
      </c>
      <c r="D1521" s="25"/>
      <c r="E1521" s="50">
        <v>1403</v>
      </c>
      <c r="F1521" s="39" t="str">
        <f t="shared" si="69"/>
        <v/>
      </c>
      <c r="G1521" s="59" t="str">
        <f t="shared" si="70"/>
        <v/>
      </c>
      <c r="H1521" s="59" t="str">
        <f t="shared" si="71"/>
        <v/>
      </c>
      <c r="I1521" s="26"/>
    </row>
    <row r="1522" spans="1:9" ht="15" hidden="1" thickBot="1" x14ac:dyDescent="0.35">
      <c r="A1522" s="23" t="s">
        <v>1533</v>
      </c>
      <c r="B1522" s="24" t="s">
        <v>1606</v>
      </c>
      <c r="C1522" s="41">
        <v>24451</v>
      </c>
      <c r="D1522" s="25"/>
      <c r="E1522" s="50">
        <v>5713</v>
      </c>
      <c r="F1522" s="39" t="str">
        <f t="shared" si="69"/>
        <v/>
      </c>
      <c r="G1522" s="59" t="str">
        <f t="shared" si="70"/>
        <v/>
      </c>
      <c r="H1522" s="59" t="str">
        <f t="shared" si="71"/>
        <v/>
      </c>
      <c r="I1522" s="26"/>
    </row>
    <row r="1523" spans="1:9" ht="15" hidden="1" thickBot="1" x14ac:dyDescent="0.35">
      <c r="A1523" s="23" t="s">
        <v>1533</v>
      </c>
      <c r="B1523" s="24" t="s">
        <v>1607</v>
      </c>
      <c r="C1523" s="41">
        <v>11580</v>
      </c>
      <c r="D1523" s="25"/>
      <c r="E1523" s="50">
        <v>2685</v>
      </c>
      <c r="F1523" s="39" t="str">
        <f t="shared" si="69"/>
        <v/>
      </c>
      <c r="G1523" s="59" t="str">
        <f t="shared" si="70"/>
        <v/>
      </c>
      <c r="H1523" s="59" t="str">
        <f t="shared" si="71"/>
        <v/>
      </c>
      <c r="I1523" s="26"/>
    </row>
    <row r="1524" spans="1:9" ht="15" hidden="1" thickBot="1" x14ac:dyDescent="0.35">
      <c r="A1524" s="23" t="s">
        <v>1533</v>
      </c>
      <c r="B1524" s="24" t="s">
        <v>1608</v>
      </c>
      <c r="C1524" s="41">
        <v>40120</v>
      </c>
      <c r="D1524" s="25"/>
      <c r="E1524" s="50">
        <v>7702</v>
      </c>
      <c r="F1524" s="39" t="str">
        <f t="shared" si="69"/>
        <v/>
      </c>
      <c r="G1524" s="59" t="str">
        <f t="shared" si="70"/>
        <v/>
      </c>
      <c r="H1524" s="59" t="str">
        <f t="shared" si="71"/>
        <v/>
      </c>
      <c r="I1524" s="26"/>
    </row>
    <row r="1525" spans="1:9" ht="15" hidden="1" thickBot="1" x14ac:dyDescent="0.35">
      <c r="A1525" s="23" t="s">
        <v>1533</v>
      </c>
      <c r="B1525" s="24" t="s">
        <v>1609</v>
      </c>
      <c r="C1525" s="41">
        <v>38615</v>
      </c>
      <c r="D1525" s="25"/>
      <c r="E1525" s="50">
        <v>8114</v>
      </c>
      <c r="F1525" s="39" t="str">
        <f t="shared" si="69"/>
        <v/>
      </c>
      <c r="G1525" s="59" t="str">
        <f t="shared" si="70"/>
        <v/>
      </c>
      <c r="H1525" s="59" t="str">
        <f t="shared" si="71"/>
        <v/>
      </c>
      <c r="I1525" s="26"/>
    </row>
    <row r="1526" spans="1:9" ht="15" hidden="1" thickBot="1" x14ac:dyDescent="0.35">
      <c r="A1526" s="23" t="s">
        <v>1533</v>
      </c>
      <c r="B1526" s="24" t="s">
        <v>1610</v>
      </c>
      <c r="C1526" s="41">
        <v>17933</v>
      </c>
      <c r="D1526" s="25"/>
      <c r="E1526" s="50">
        <v>3454</v>
      </c>
      <c r="F1526" s="39" t="str">
        <f t="shared" si="69"/>
        <v/>
      </c>
      <c r="G1526" s="59" t="str">
        <f t="shared" si="70"/>
        <v/>
      </c>
      <c r="H1526" s="59" t="str">
        <f t="shared" si="71"/>
        <v/>
      </c>
      <c r="I1526" s="26"/>
    </row>
    <row r="1527" spans="1:9" ht="15" hidden="1" thickBot="1" x14ac:dyDescent="0.35">
      <c r="A1527" s="23" t="s">
        <v>1533</v>
      </c>
      <c r="B1527" s="24" t="s">
        <v>1611</v>
      </c>
      <c r="C1527" s="41">
        <v>8498</v>
      </c>
      <c r="D1527" s="25"/>
      <c r="E1527" s="50">
        <v>2649</v>
      </c>
      <c r="F1527" s="39" t="str">
        <f t="shared" si="69"/>
        <v/>
      </c>
      <c r="G1527" s="59" t="str">
        <f t="shared" si="70"/>
        <v/>
      </c>
      <c r="H1527" s="59" t="str">
        <f t="shared" si="71"/>
        <v/>
      </c>
      <c r="I1527" s="26"/>
    </row>
    <row r="1528" spans="1:9" ht="15" hidden="1" thickBot="1" x14ac:dyDescent="0.35">
      <c r="A1528" s="23" t="s">
        <v>1533</v>
      </c>
      <c r="B1528" s="24" t="s">
        <v>1612</v>
      </c>
      <c r="C1528" s="41">
        <v>6532</v>
      </c>
      <c r="D1528" s="25"/>
      <c r="E1528" s="50">
        <v>1620</v>
      </c>
      <c r="F1528" s="39" t="str">
        <f t="shared" si="69"/>
        <v/>
      </c>
      <c r="G1528" s="59" t="str">
        <f t="shared" si="70"/>
        <v/>
      </c>
      <c r="H1528" s="59" t="str">
        <f t="shared" si="71"/>
        <v/>
      </c>
      <c r="I1528" s="26"/>
    </row>
    <row r="1529" spans="1:9" ht="15" hidden="1" thickBot="1" x14ac:dyDescent="0.35">
      <c r="A1529" s="23" t="s">
        <v>1533</v>
      </c>
      <c r="B1529" s="24" t="s">
        <v>1613</v>
      </c>
      <c r="C1529" s="41">
        <v>15869</v>
      </c>
      <c r="D1529" s="25"/>
      <c r="E1529" s="50">
        <v>4073</v>
      </c>
      <c r="F1529" s="39" t="str">
        <f t="shared" si="69"/>
        <v/>
      </c>
      <c r="G1529" s="59" t="str">
        <f t="shared" si="70"/>
        <v/>
      </c>
      <c r="H1529" s="59" t="str">
        <f t="shared" si="71"/>
        <v/>
      </c>
      <c r="I1529" s="26"/>
    </row>
    <row r="1530" spans="1:9" ht="15" hidden="1" thickBot="1" x14ac:dyDescent="0.35">
      <c r="A1530" s="23" t="s">
        <v>1533</v>
      </c>
      <c r="B1530" s="24" t="s">
        <v>1614</v>
      </c>
      <c r="C1530" s="41">
        <v>10682</v>
      </c>
      <c r="D1530" s="25"/>
      <c r="E1530" s="50">
        <v>3305</v>
      </c>
      <c r="F1530" s="39" t="str">
        <f t="shared" si="69"/>
        <v/>
      </c>
      <c r="G1530" s="59" t="str">
        <f t="shared" si="70"/>
        <v/>
      </c>
      <c r="H1530" s="59" t="str">
        <f t="shared" si="71"/>
        <v/>
      </c>
      <c r="I1530" s="26"/>
    </row>
    <row r="1531" spans="1:9" ht="15" hidden="1" thickBot="1" x14ac:dyDescent="0.35">
      <c r="A1531" s="23" t="s">
        <v>1533</v>
      </c>
      <c r="B1531" s="24" t="s">
        <v>1615</v>
      </c>
      <c r="C1531" s="41">
        <v>20101</v>
      </c>
      <c r="D1531" s="25"/>
      <c r="E1531" s="50">
        <v>4074</v>
      </c>
      <c r="F1531" s="39" t="str">
        <f t="shared" si="69"/>
        <v/>
      </c>
      <c r="G1531" s="59" t="str">
        <f t="shared" si="70"/>
        <v/>
      </c>
      <c r="H1531" s="59" t="str">
        <f t="shared" si="71"/>
        <v/>
      </c>
      <c r="I1531" s="26"/>
    </row>
    <row r="1532" spans="1:9" ht="15" hidden="1" thickBot="1" x14ac:dyDescent="0.35">
      <c r="A1532" s="23" t="s">
        <v>1533</v>
      </c>
      <c r="B1532" s="24" t="s">
        <v>1616</v>
      </c>
      <c r="C1532" s="48" t="s">
        <v>136</v>
      </c>
      <c r="D1532" s="25"/>
      <c r="E1532" s="50" t="s">
        <v>137</v>
      </c>
      <c r="F1532" s="39" t="str">
        <f t="shared" si="69"/>
        <v/>
      </c>
      <c r="G1532" s="59" t="str">
        <f t="shared" si="70"/>
        <v/>
      </c>
      <c r="H1532" s="59" t="str">
        <f t="shared" si="71"/>
        <v/>
      </c>
      <c r="I1532" s="26"/>
    </row>
    <row r="1533" spans="1:9" ht="15" hidden="1" thickBot="1" x14ac:dyDescent="0.35">
      <c r="A1533" s="23" t="s">
        <v>1533</v>
      </c>
      <c r="B1533" s="24" t="s">
        <v>1617</v>
      </c>
      <c r="C1533" s="41">
        <v>2522981</v>
      </c>
      <c r="D1533" s="25"/>
      <c r="E1533" s="50">
        <v>480072</v>
      </c>
      <c r="F1533" s="39" t="str">
        <f t="shared" si="69"/>
        <v/>
      </c>
      <c r="G1533" s="59" t="str">
        <f t="shared" si="70"/>
        <v/>
      </c>
      <c r="H1533" s="59" t="str">
        <f t="shared" si="71"/>
        <v/>
      </c>
      <c r="I1533" s="26"/>
    </row>
    <row r="1534" spans="1:9" ht="15" hidden="1" thickBot="1" x14ac:dyDescent="0.35">
      <c r="A1534" s="23" t="s">
        <v>1618</v>
      </c>
      <c r="B1534" s="24" t="s">
        <v>1619</v>
      </c>
      <c r="C1534" s="41">
        <v>23108</v>
      </c>
      <c r="D1534" s="25"/>
      <c r="E1534" s="50">
        <v>4112</v>
      </c>
      <c r="F1534" s="39" t="str">
        <f t="shared" si="69"/>
        <v/>
      </c>
      <c r="G1534" s="59" t="str">
        <f t="shared" si="70"/>
        <v/>
      </c>
      <c r="H1534" s="59" t="str">
        <f t="shared" si="71"/>
        <v/>
      </c>
      <c r="I1534" s="26"/>
    </row>
    <row r="1535" spans="1:9" ht="15" hidden="1" thickBot="1" x14ac:dyDescent="0.35">
      <c r="A1535" s="23" t="s">
        <v>1618</v>
      </c>
      <c r="B1535" s="24" t="s">
        <v>1620</v>
      </c>
      <c r="C1535" s="41">
        <v>15949</v>
      </c>
      <c r="D1535" s="25"/>
      <c r="E1535" s="50">
        <v>2994</v>
      </c>
      <c r="F1535" s="39" t="str">
        <f t="shared" si="69"/>
        <v/>
      </c>
      <c r="G1535" s="59" t="str">
        <f t="shared" si="70"/>
        <v/>
      </c>
      <c r="H1535" s="59" t="str">
        <f t="shared" si="71"/>
        <v/>
      </c>
      <c r="I1535" s="26"/>
    </row>
    <row r="1536" spans="1:9" ht="15" hidden="1" thickBot="1" x14ac:dyDescent="0.35">
      <c r="A1536" s="23" t="s">
        <v>1618</v>
      </c>
      <c r="B1536" s="24" t="s">
        <v>1621</v>
      </c>
      <c r="C1536" s="41">
        <v>4685</v>
      </c>
      <c r="D1536" s="25"/>
      <c r="E1536" s="50">
        <v>1339</v>
      </c>
      <c r="F1536" s="39" t="str">
        <f t="shared" si="69"/>
        <v/>
      </c>
      <c r="G1536" s="59" t="str">
        <f t="shared" si="70"/>
        <v/>
      </c>
      <c r="H1536" s="59" t="str">
        <f t="shared" si="71"/>
        <v/>
      </c>
      <c r="I1536" s="26"/>
    </row>
    <row r="1537" spans="1:9" ht="15" hidden="1" thickBot="1" x14ac:dyDescent="0.35">
      <c r="A1537" s="23" t="s">
        <v>1618</v>
      </c>
      <c r="B1537" s="24" t="s">
        <v>1622</v>
      </c>
      <c r="C1537" s="41">
        <v>21137</v>
      </c>
      <c r="D1537" s="25"/>
      <c r="E1537" s="50">
        <v>4474</v>
      </c>
      <c r="F1537" s="39" t="str">
        <f t="shared" ref="F1537:F1600" si="72">IF($D1537="","",$D1537+$E1537)</f>
        <v/>
      </c>
      <c r="G1537" s="59" t="str">
        <f t="shared" ref="G1537:G1600" si="73">IF($D1537="","",$D1537/$C1537)</f>
        <v/>
      </c>
      <c r="H1537" s="59" t="str">
        <f t="shared" ref="H1537:H1600" si="74">IF($F1537="","",$F1537/$C1537)</f>
        <v/>
      </c>
      <c r="I1537" s="26"/>
    </row>
    <row r="1538" spans="1:9" ht="15" hidden="1" thickBot="1" x14ac:dyDescent="0.35">
      <c r="A1538" s="23" t="s">
        <v>1618</v>
      </c>
      <c r="B1538" s="24" t="s">
        <v>1623</v>
      </c>
      <c r="C1538" s="41">
        <v>29374</v>
      </c>
      <c r="D1538" s="25"/>
      <c r="E1538" s="50">
        <v>5033</v>
      </c>
      <c r="F1538" s="39" t="str">
        <f t="shared" si="72"/>
        <v/>
      </c>
      <c r="G1538" s="59" t="str">
        <f t="shared" si="73"/>
        <v/>
      </c>
      <c r="H1538" s="59" t="str">
        <f t="shared" si="74"/>
        <v/>
      </c>
      <c r="I1538" s="26"/>
    </row>
    <row r="1539" spans="1:9" ht="15" hidden="1" thickBot="1" x14ac:dyDescent="0.35">
      <c r="A1539" s="23" t="s">
        <v>1618</v>
      </c>
      <c r="B1539" s="24" t="s">
        <v>1624</v>
      </c>
      <c r="C1539" s="41">
        <v>10478</v>
      </c>
      <c r="D1539" s="25"/>
      <c r="E1539" s="50">
        <v>2238</v>
      </c>
      <c r="F1539" s="39" t="str">
        <f t="shared" si="72"/>
        <v/>
      </c>
      <c r="G1539" s="59" t="str">
        <f t="shared" si="73"/>
        <v/>
      </c>
      <c r="H1539" s="59" t="str">
        <f t="shared" si="74"/>
        <v/>
      </c>
      <c r="I1539" s="26"/>
    </row>
    <row r="1540" spans="1:9" ht="15" hidden="1" thickBot="1" x14ac:dyDescent="0.35">
      <c r="A1540" s="23" t="s">
        <v>1618</v>
      </c>
      <c r="B1540" s="24" t="s">
        <v>1625</v>
      </c>
      <c r="C1540" s="41">
        <v>14457</v>
      </c>
      <c r="D1540" s="25"/>
      <c r="E1540" s="50">
        <v>2797</v>
      </c>
      <c r="F1540" s="39" t="str">
        <f t="shared" si="72"/>
        <v/>
      </c>
      <c r="G1540" s="59" t="str">
        <f t="shared" si="73"/>
        <v/>
      </c>
      <c r="H1540" s="59" t="str">
        <f t="shared" si="74"/>
        <v/>
      </c>
      <c r="I1540" s="26"/>
    </row>
    <row r="1541" spans="1:9" ht="15" hidden="1" thickBot="1" x14ac:dyDescent="0.35">
      <c r="A1541" s="23" t="s">
        <v>1618</v>
      </c>
      <c r="B1541" s="24" t="s">
        <v>1626</v>
      </c>
      <c r="C1541" s="41">
        <v>16350</v>
      </c>
      <c r="D1541" s="25"/>
      <c r="E1541" s="50">
        <v>4724</v>
      </c>
      <c r="F1541" s="39" t="str">
        <f t="shared" si="72"/>
        <v/>
      </c>
      <c r="G1541" s="59" t="str">
        <f t="shared" si="73"/>
        <v/>
      </c>
      <c r="H1541" s="59" t="str">
        <f t="shared" si="74"/>
        <v/>
      </c>
      <c r="I1541" s="26"/>
    </row>
    <row r="1542" spans="1:9" ht="15" hidden="1" thickBot="1" x14ac:dyDescent="0.35">
      <c r="A1542" s="23" t="s">
        <v>1618</v>
      </c>
      <c r="B1542" s="24" t="s">
        <v>1627</v>
      </c>
      <c r="C1542" s="41">
        <v>10991</v>
      </c>
      <c r="D1542" s="25"/>
      <c r="E1542" s="50">
        <v>2464</v>
      </c>
      <c r="F1542" s="39" t="str">
        <f t="shared" si="72"/>
        <v/>
      </c>
      <c r="G1542" s="59" t="str">
        <f t="shared" si="73"/>
        <v/>
      </c>
      <c r="H1542" s="59" t="str">
        <f t="shared" si="74"/>
        <v/>
      </c>
      <c r="I1542" s="26"/>
    </row>
    <row r="1543" spans="1:9" ht="15" hidden="1" thickBot="1" x14ac:dyDescent="0.35">
      <c r="A1543" s="23" t="s">
        <v>1618</v>
      </c>
      <c r="B1543" s="24" t="s">
        <v>1628</v>
      </c>
      <c r="C1543" s="41">
        <v>160452</v>
      </c>
      <c r="D1543" s="25"/>
      <c r="E1543" s="50">
        <v>18244</v>
      </c>
      <c r="F1543" s="39" t="str">
        <f t="shared" si="72"/>
        <v/>
      </c>
      <c r="G1543" s="59" t="str">
        <f t="shared" si="73"/>
        <v/>
      </c>
      <c r="H1543" s="59" t="str">
        <f t="shared" si="74"/>
        <v/>
      </c>
      <c r="I1543" s="26"/>
    </row>
    <row r="1544" spans="1:9" ht="15" hidden="1" thickBot="1" x14ac:dyDescent="0.35">
      <c r="A1544" s="23" t="s">
        <v>1618</v>
      </c>
      <c r="B1544" s="24" t="s">
        <v>1629</v>
      </c>
      <c r="C1544" s="41">
        <v>77234</v>
      </c>
      <c r="D1544" s="25"/>
      <c r="E1544" s="50">
        <v>14909</v>
      </c>
      <c r="F1544" s="39" t="str">
        <f t="shared" si="72"/>
        <v/>
      </c>
      <c r="G1544" s="59" t="str">
        <f t="shared" si="73"/>
        <v/>
      </c>
      <c r="H1544" s="59" t="str">
        <f t="shared" si="74"/>
        <v/>
      </c>
      <c r="I1544" s="26"/>
    </row>
    <row r="1545" spans="1:9" ht="15" hidden="1" thickBot="1" x14ac:dyDescent="0.35">
      <c r="A1545" s="23" t="s">
        <v>1618</v>
      </c>
      <c r="B1545" s="24" t="s">
        <v>1630</v>
      </c>
      <c r="C1545" s="41">
        <v>36988</v>
      </c>
      <c r="D1545" s="25"/>
      <c r="E1545" s="50">
        <v>8900</v>
      </c>
      <c r="F1545" s="39" t="str">
        <f t="shared" si="72"/>
        <v/>
      </c>
      <c r="G1545" s="59" t="str">
        <f t="shared" si="73"/>
        <v/>
      </c>
      <c r="H1545" s="59" t="str">
        <f t="shared" si="74"/>
        <v/>
      </c>
      <c r="I1545" s="26"/>
    </row>
    <row r="1546" spans="1:9" ht="15" hidden="1" thickBot="1" x14ac:dyDescent="0.35">
      <c r="A1546" s="23" t="s">
        <v>1618</v>
      </c>
      <c r="B1546" s="24" t="s">
        <v>1631</v>
      </c>
      <c r="C1546" s="41">
        <v>8024</v>
      </c>
      <c r="D1546" s="25"/>
      <c r="E1546" s="50">
        <v>1540</v>
      </c>
      <c r="F1546" s="39" t="str">
        <f t="shared" si="72"/>
        <v/>
      </c>
      <c r="G1546" s="59" t="str">
        <f t="shared" si="73"/>
        <v/>
      </c>
      <c r="H1546" s="59" t="str">
        <f t="shared" si="74"/>
        <v/>
      </c>
      <c r="I1546" s="26"/>
    </row>
    <row r="1547" spans="1:9" ht="15" hidden="1" thickBot="1" x14ac:dyDescent="0.35">
      <c r="A1547" s="23" t="s">
        <v>1618</v>
      </c>
      <c r="B1547" s="24" t="s">
        <v>1632</v>
      </c>
      <c r="C1547" s="41">
        <v>38411</v>
      </c>
      <c r="D1547" s="25"/>
      <c r="E1547" s="50">
        <v>6887</v>
      </c>
      <c r="F1547" s="39" t="str">
        <f t="shared" si="72"/>
        <v/>
      </c>
      <c r="G1547" s="59" t="str">
        <f t="shared" si="73"/>
        <v/>
      </c>
      <c r="H1547" s="59" t="str">
        <f t="shared" si="74"/>
        <v/>
      </c>
      <c r="I1547" s="26"/>
    </row>
    <row r="1548" spans="1:9" ht="15" hidden="1" thickBot="1" x14ac:dyDescent="0.35">
      <c r="A1548" s="23" t="s">
        <v>1618</v>
      </c>
      <c r="B1548" s="24" t="s">
        <v>1633</v>
      </c>
      <c r="C1548" s="41">
        <v>38160</v>
      </c>
      <c r="D1548" s="25"/>
      <c r="E1548" s="50">
        <v>9906</v>
      </c>
      <c r="F1548" s="39" t="str">
        <f t="shared" si="72"/>
        <v/>
      </c>
      <c r="G1548" s="59" t="str">
        <f t="shared" si="73"/>
        <v/>
      </c>
      <c r="H1548" s="59" t="str">
        <f t="shared" si="74"/>
        <v/>
      </c>
      <c r="I1548" s="26"/>
    </row>
    <row r="1549" spans="1:9" ht="15" hidden="1" thickBot="1" x14ac:dyDescent="0.35">
      <c r="A1549" s="23" t="s">
        <v>1618</v>
      </c>
      <c r="B1549" s="24" t="s">
        <v>1634</v>
      </c>
      <c r="C1549" s="41">
        <v>70261</v>
      </c>
      <c r="D1549" s="25"/>
      <c r="E1549" s="50">
        <v>13812</v>
      </c>
      <c r="F1549" s="39" t="str">
        <f t="shared" si="72"/>
        <v/>
      </c>
      <c r="G1549" s="59" t="str">
        <f t="shared" si="73"/>
        <v/>
      </c>
      <c r="H1549" s="59" t="str">
        <f t="shared" si="74"/>
        <v/>
      </c>
      <c r="I1549" s="26"/>
    </row>
    <row r="1550" spans="1:9" ht="15" hidden="1" thickBot="1" x14ac:dyDescent="0.35">
      <c r="A1550" s="23" t="s">
        <v>1618</v>
      </c>
      <c r="B1550" s="24" t="s">
        <v>1635</v>
      </c>
      <c r="C1550" s="41">
        <v>7846</v>
      </c>
      <c r="D1550" s="25"/>
      <c r="E1550" s="50">
        <v>1887</v>
      </c>
      <c r="F1550" s="39" t="str">
        <f t="shared" si="72"/>
        <v/>
      </c>
      <c r="G1550" s="59" t="str">
        <f t="shared" si="73"/>
        <v/>
      </c>
      <c r="H1550" s="59" t="str">
        <f t="shared" si="74"/>
        <v/>
      </c>
      <c r="I1550" s="26"/>
    </row>
    <row r="1551" spans="1:9" ht="15" hidden="1" thickBot="1" x14ac:dyDescent="0.35">
      <c r="A1551" s="23" t="s">
        <v>1618</v>
      </c>
      <c r="B1551" s="24" t="s">
        <v>1636</v>
      </c>
      <c r="C1551" s="41">
        <v>5029</v>
      </c>
      <c r="D1551" s="25"/>
      <c r="E1551" s="50">
        <v>1354</v>
      </c>
      <c r="F1551" s="39" t="str">
        <f t="shared" si="72"/>
        <v/>
      </c>
      <c r="G1551" s="59" t="str">
        <f t="shared" si="73"/>
        <v/>
      </c>
      <c r="H1551" s="59" t="str">
        <f t="shared" si="74"/>
        <v/>
      </c>
      <c r="I1551" s="26"/>
    </row>
    <row r="1552" spans="1:9" ht="15" hidden="1" thickBot="1" x14ac:dyDescent="0.35">
      <c r="A1552" s="23" t="s">
        <v>1618</v>
      </c>
      <c r="B1552" s="24" t="s">
        <v>1637</v>
      </c>
      <c r="C1552" s="41">
        <v>93434</v>
      </c>
      <c r="D1552" s="25"/>
      <c r="E1552" s="50">
        <v>11725</v>
      </c>
      <c r="F1552" s="39" t="str">
        <f t="shared" si="72"/>
        <v/>
      </c>
      <c r="G1552" s="59" t="str">
        <f t="shared" si="73"/>
        <v/>
      </c>
      <c r="H1552" s="59" t="str">
        <f t="shared" si="74"/>
        <v/>
      </c>
      <c r="I1552" s="26"/>
    </row>
    <row r="1553" spans="1:9" ht="15" hidden="1" thickBot="1" x14ac:dyDescent="0.35">
      <c r="A1553" s="23" t="s">
        <v>1618</v>
      </c>
      <c r="B1553" s="24" t="s">
        <v>1638</v>
      </c>
      <c r="C1553" s="41">
        <v>11710</v>
      </c>
      <c r="D1553" s="25"/>
      <c r="E1553" s="50">
        <v>2410</v>
      </c>
      <c r="F1553" s="39" t="str">
        <f t="shared" si="72"/>
        <v/>
      </c>
      <c r="G1553" s="59" t="str">
        <f t="shared" si="73"/>
        <v/>
      </c>
      <c r="H1553" s="59" t="str">
        <f t="shared" si="74"/>
        <v/>
      </c>
      <c r="I1553" s="26"/>
    </row>
    <row r="1554" spans="1:9" ht="15" hidden="1" thickBot="1" x14ac:dyDescent="0.35">
      <c r="A1554" s="23" t="s">
        <v>1618</v>
      </c>
      <c r="B1554" s="24" t="s">
        <v>1639</v>
      </c>
      <c r="C1554" s="41">
        <v>6834</v>
      </c>
      <c r="D1554" s="25"/>
      <c r="E1554" s="50">
        <v>1667</v>
      </c>
      <c r="F1554" s="39" t="str">
        <f t="shared" si="72"/>
        <v/>
      </c>
      <c r="G1554" s="59" t="str">
        <f t="shared" si="73"/>
        <v/>
      </c>
      <c r="H1554" s="59" t="str">
        <f t="shared" si="74"/>
        <v/>
      </c>
      <c r="I1554" s="26"/>
    </row>
    <row r="1555" spans="1:9" ht="15" hidden="1" thickBot="1" x14ac:dyDescent="0.35">
      <c r="A1555" s="23" t="s">
        <v>1618</v>
      </c>
      <c r="B1555" s="24" t="s">
        <v>1640</v>
      </c>
      <c r="C1555" s="41">
        <v>74519</v>
      </c>
      <c r="D1555" s="25"/>
      <c r="E1555" s="50">
        <v>8642</v>
      </c>
      <c r="F1555" s="39" t="str">
        <f t="shared" si="72"/>
        <v/>
      </c>
      <c r="G1555" s="59" t="str">
        <f t="shared" si="73"/>
        <v/>
      </c>
      <c r="H1555" s="59" t="str">
        <f t="shared" si="74"/>
        <v/>
      </c>
      <c r="I1555" s="26"/>
    </row>
    <row r="1556" spans="1:9" ht="15" hidden="1" thickBot="1" x14ac:dyDescent="0.35">
      <c r="A1556" s="23" t="s">
        <v>1618</v>
      </c>
      <c r="B1556" s="24" t="s">
        <v>1641</v>
      </c>
      <c r="C1556" s="41">
        <v>5733</v>
      </c>
      <c r="D1556" s="25"/>
      <c r="E1556" s="50">
        <v>1380</v>
      </c>
      <c r="F1556" s="39" t="str">
        <f t="shared" si="72"/>
        <v/>
      </c>
      <c r="G1556" s="59" t="str">
        <f t="shared" si="73"/>
        <v/>
      </c>
      <c r="H1556" s="59" t="str">
        <f t="shared" si="74"/>
        <v/>
      </c>
      <c r="I1556" s="26"/>
    </row>
    <row r="1557" spans="1:9" ht="15" hidden="1" thickBot="1" x14ac:dyDescent="0.35">
      <c r="A1557" s="23" t="s">
        <v>1618</v>
      </c>
      <c r="B1557" s="24" t="s">
        <v>1642</v>
      </c>
      <c r="C1557" s="41">
        <v>215105</v>
      </c>
      <c r="D1557" s="25"/>
      <c r="E1557" s="50">
        <v>28200</v>
      </c>
      <c r="F1557" s="39" t="str">
        <f t="shared" si="72"/>
        <v/>
      </c>
      <c r="G1557" s="59" t="str">
        <f t="shared" si="73"/>
        <v/>
      </c>
      <c r="H1557" s="59" t="str">
        <f t="shared" si="74"/>
        <v/>
      </c>
      <c r="I1557" s="26"/>
    </row>
    <row r="1558" spans="1:9" ht="15" hidden="1" thickBot="1" x14ac:dyDescent="0.35">
      <c r="A1558" s="23" t="s">
        <v>1618</v>
      </c>
      <c r="B1558" s="24" t="s">
        <v>1643</v>
      </c>
      <c r="C1558" s="41">
        <v>18100</v>
      </c>
      <c r="D1558" s="25"/>
      <c r="E1558" s="50">
        <v>3111</v>
      </c>
      <c r="F1558" s="39" t="str">
        <f t="shared" si="72"/>
        <v/>
      </c>
      <c r="G1558" s="59" t="str">
        <f t="shared" si="73"/>
        <v/>
      </c>
      <c r="H1558" s="59" t="str">
        <f t="shared" si="74"/>
        <v/>
      </c>
      <c r="I1558" s="26"/>
    </row>
    <row r="1559" spans="1:9" ht="15" hidden="1" thickBot="1" x14ac:dyDescent="0.35">
      <c r="A1559" s="23" t="s">
        <v>1618</v>
      </c>
      <c r="B1559" s="24" t="s">
        <v>1644</v>
      </c>
      <c r="C1559" s="41">
        <v>66020</v>
      </c>
      <c r="D1559" s="25"/>
      <c r="E1559" s="50">
        <v>12311</v>
      </c>
      <c r="F1559" s="39" t="str">
        <f t="shared" si="72"/>
        <v/>
      </c>
      <c r="G1559" s="59" t="str">
        <f t="shared" si="73"/>
        <v/>
      </c>
      <c r="H1559" s="59" t="str">
        <f t="shared" si="74"/>
        <v/>
      </c>
      <c r="I1559" s="26"/>
    </row>
    <row r="1560" spans="1:9" ht="15" hidden="1" thickBot="1" x14ac:dyDescent="0.35">
      <c r="A1560" s="23" t="s">
        <v>1618</v>
      </c>
      <c r="B1560" s="24" t="s">
        <v>1645</v>
      </c>
      <c r="C1560" s="41">
        <v>14665</v>
      </c>
      <c r="D1560" s="25"/>
      <c r="E1560" s="50">
        <v>2786</v>
      </c>
      <c r="F1560" s="39" t="str">
        <f t="shared" si="72"/>
        <v/>
      </c>
      <c r="G1560" s="59" t="str">
        <f t="shared" si="73"/>
        <v/>
      </c>
      <c r="H1560" s="59" t="str">
        <f t="shared" si="74"/>
        <v/>
      </c>
      <c r="I1560" s="26"/>
    </row>
    <row r="1561" spans="1:9" ht="15" hidden="1" thickBot="1" x14ac:dyDescent="0.35">
      <c r="A1561" s="23" t="s">
        <v>1618</v>
      </c>
      <c r="B1561" s="24" t="s">
        <v>1646</v>
      </c>
      <c r="C1561" s="41">
        <v>20074</v>
      </c>
      <c r="D1561" s="25"/>
      <c r="E1561" s="50">
        <v>3678</v>
      </c>
      <c r="F1561" s="39" t="str">
        <f t="shared" si="72"/>
        <v/>
      </c>
      <c r="G1561" s="59" t="str">
        <f t="shared" si="73"/>
        <v/>
      </c>
      <c r="H1561" s="59" t="str">
        <f t="shared" si="74"/>
        <v/>
      </c>
      <c r="I1561" s="26"/>
    </row>
    <row r="1562" spans="1:9" ht="15" hidden="1" thickBot="1" x14ac:dyDescent="0.35">
      <c r="A1562" s="23" t="s">
        <v>1618</v>
      </c>
      <c r="B1562" s="24" t="s">
        <v>1647</v>
      </c>
      <c r="C1562" s="41">
        <v>6323</v>
      </c>
      <c r="D1562" s="25"/>
      <c r="E1562" s="50">
        <v>1177</v>
      </c>
      <c r="F1562" s="39" t="str">
        <f t="shared" si="72"/>
        <v/>
      </c>
      <c r="G1562" s="59" t="str">
        <f t="shared" si="73"/>
        <v/>
      </c>
      <c r="H1562" s="59" t="str">
        <f t="shared" si="74"/>
        <v/>
      </c>
      <c r="I1562" s="26"/>
    </row>
    <row r="1563" spans="1:9" ht="15" hidden="1" thickBot="1" x14ac:dyDescent="0.35">
      <c r="A1563" s="23" t="s">
        <v>1618</v>
      </c>
      <c r="B1563" s="24" t="s">
        <v>1648</v>
      </c>
      <c r="C1563" s="41">
        <v>12923</v>
      </c>
      <c r="D1563" s="25"/>
      <c r="E1563" s="50">
        <v>2177</v>
      </c>
      <c r="F1563" s="39" t="str">
        <f t="shared" si="72"/>
        <v/>
      </c>
      <c r="G1563" s="59" t="str">
        <f t="shared" si="73"/>
        <v/>
      </c>
      <c r="H1563" s="59" t="str">
        <f t="shared" si="74"/>
        <v/>
      </c>
      <c r="I1563" s="26"/>
    </row>
    <row r="1564" spans="1:9" ht="15" hidden="1" thickBot="1" x14ac:dyDescent="0.35">
      <c r="A1564" s="23" t="s">
        <v>1618</v>
      </c>
      <c r="B1564" s="24" t="s">
        <v>1649</v>
      </c>
      <c r="C1564" s="41">
        <v>6629</v>
      </c>
      <c r="D1564" s="25"/>
      <c r="E1564" s="50">
        <v>1584</v>
      </c>
      <c r="F1564" s="39" t="str">
        <f t="shared" si="72"/>
        <v/>
      </c>
      <c r="G1564" s="59" t="str">
        <f t="shared" si="73"/>
        <v/>
      </c>
      <c r="H1564" s="59" t="str">
        <f t="shared" si="74"/>
        <v/>
      </c>
      <c r="I1564" s="26"/>
    </row>
    <row r="1565" spans="1:9" ht="15" hidden="1" thickBot="1" x14ac:dyDescent="0.35">
      <c r="A1565" s="23" t="s">
        <v>1618</v>
      </c>
      <c r="B1565" s="24" t="s">
        <v>1650</v>
      </c>
      <c r="C1565" s="41">
        <v>8378</v>
      </c>
      <c r="D1565" s="25"/>
      <c r="E1565" s="50">
        <v>1879</v>
      </c>
      <c r="F1565" s="39" t="str">
        <f t="shared" si="72"/>
        <v/>
      </c>
      <c r="G1565" s="59" t="str">
        <f t="shared" si="73"/>
        <v/>
      </c>
      <c r="H1565" s="59" t="str">
        <f t="shared" si="74"/>
        <v/>
      </c>
      <c r="I1565" s="26"/>
    </row>
    <row r="1566" spans="1:9" ht="15" hidden="1" thickBot="1" x14ac:dyDescent="0.35">
      <c r="A1566" s="23" t="s">
        <v>1618</v>
      </c>
      <c r="B1566" s="24" t="s">
        <v>1651</v>
      </c>
      <c r="C1566" s="41">
        <v>12595</v>
      </c>
      <c r="D1566" s="25"/>
      <c r="E1566" s="50">
        <v>3344</v>
      </c>
      <c r="F1566" s="39" t="str">
        <f t="shared" si="72"/>
        <v/>
      </c>
      <c r="G1566" s="59" t="str">
        <f t="shared" si="73"/>
        <v/>
      </c>
      <c r="H1566" s="59" t="str">
        <f t="shared" si="74"/>
        <v/>
      </c>
      <c r="I1566" s="26"/>
    </row>
    <row r="1567" spans="1:9" ht="15" hidden="1" thickBot="1" x14ac:dyDescent="0.35">
      <c r="A1567" s="23" t="s">
        <v>1618</v>
      </c>
      <c r="B1567" s="24" t="s">
        <v>1652</v>
      </c>
      <c r="C1567" s="41">
        <v>11242</v>
      </c>
      <c r="D1567" s="25"/>
      <c r="E1567" s="50">
        <v>1839</v>
      </c>
      <c r="F1567" s="39" t="str">
        <f t="shared" si="72"/>
        <v/>
      </c>
      <c r="G1567" s="59" t="str">
        <f t="shared" si="73"/>
        <v/>
      </c>
      <c r="H1567" s="59" t="str">
        <f t="shared" si="74"/>
        <v/>
      </c>
      <c r="I1567" s="26"/>
    </row>
    <row r="1568" spans="1:9" ht="15" hidden="1" thickBot="1" x14ac:dyDescent="0.35">
      <c r="A1568" s="23" t="s">
        <v>1618</v>
      </c>
      <c r="B1568" s="24" t="s">
        <v>1653</v>
      </c>
      <c r="C1568" s="41">
        <v>25656</v>
      </c>
      <c r="D1568" s="25"/>
      <c r="E1568" s="50">
        <v>6068</v>
      </c>
      <c r="F1568" s="39" t="str">
        <f t="shared" si="72"/>
        <v/>
      </c>
      <c r="G1568" s="59" t="str">
        <f t="shared" si="73"/>
        <v/>
      </c>
      <c r="H1568" s="59" t="str">
        <f t="shared" si="74"/>
        <v/>
      </c>
      <c r="I1568" s="26"/>
    </row>
    <row r="1569" spans="1:9" ht="15" hidden="1" thickBot="1" x14ac:dyDescent="0.35">
      <c r="A1569" s="23" t="s">
        <v>1618</v>
      </c>
      <c r="B1569" s="24" t="s">
        <v>1654</v>
      </c>
      <c r="C1569" s="41">
        <v>93298</v>
      </c>
      <c r="D1569" s="25"/>
      <c r="E1569" s="50">
        <v>10255</v>
      </c>
      <c r="F1569" s="39" t="str">
        <f t="shared" si="72"/>
        <v/>
      </c>
      <c r="G1569" s="59" t="str">
        <f t="shared" si="73"/>
        <v/>
      </c>
      <c r="H1569" s="59" t="str">
        <f t="shared" si="74"/>
        <v/>
      </c>
      <c r="I1569" s="26"/>
    </row>
    <row r="1570" spans="1:9" ht="15" hidden="1" thickBot="1" x14ac:dyDescent="0.35">
      <c r="A1570" s="23" t="s">
        <v>1618</v>
      </c>
      <c r="B1570" s="24" t="s">
        <v>1655</v>
      </c>
      <c r="C1570" s="41">
        <v>13580</v>
      </c>
      <c r="D1570" s="25"/>
      <c r="E1570" s="50">
        <v>2603</v>
      </c>
      <c r="F1570" s="39" t="str">
        <f t="shared" si="72"/>
        <v/>
      </c>
      <c r="G1570" s="59" t="str">
        <f t="shared" si="73"/>
        <v/>
      </c>
      <c r="H1570" s="59" t="str">
        <f t="shared" si="74"/>
        <v/>
      </c>
      <c r="I1570" s="26"/>
    </row>
    <row r="1571" spans="1:9" ht="15" hidden="1" thickBot="1" x14ac:dyDescent="0.35">
      <c r="A1571" s="23" t="s">
        <v>1618</v>
      </c>
      <c r="B1571" s="24" t="s">
        <v>1656</v>
      </c>
      <c r="C1571" s="41">
        <v>5912</v>
      </c>
      <c r="D1571" s="25"/>
      <c r="E1571" s="50">
        <v>1421</v>
      </c>
      <c r="F1571" s="39" t="str">
        <f t="shared" si="72"/>
        <v/>
      </c>
      <c r="G1571" s="59" t="str">
        <f t="shared" si="73"/>
        <v/>
      </c>
      <c r="H1571" s="59" t="str">
        <f t="shared" si="74"/>
        <v/>
      </c>
      <c r="I1571" s="26"/>
    </row>
    <row r="1572" spans="1:9" ht="15" hidden="1" thickBot="1" x14ac:dyDescent="0.35">
      <c r="A1572" s="23" t="s">
        <v>1618</v>
      </c>
      <c r="B1572" s="24" t="s">
        <v>1657</v>
      </c>
      <c r="C1572" s="41">
        <v>249955</v>
      </c>
      <c r="D1572" s="25"/>
      <c r="E1572" s="50">
        <v>31565</v>
      </c>
      <c r="F1572" s="39" t="str">
        <f t="shared" si="72"/>
        <v/>
      </c>
      <c r="G1572" s="59" t="str">
        <f t="shared" si="73"/>
        <v/>
      </c>
      <c r="H1572" s="59" t="str">
        <f t="shared" si="74"/>
        <v/>
      </c>
      <c r="I1572" s="26"/>
    </row>
    <row r="1573" spans="1:9" ht="15" hidden="1" thickBot="1" x14ac:dyDescent="0.35">
      <c r="A1573" s="23" t="s">
        <v>1618</v>
      </c>
      <c r="B1573" s="24" t="s">
        <v>1658</v>
      </c>
      <c r="C1573" s="41">
        <v>8350</v>
      </c>
      <c r="D1573" s="25"/>
      <c r="E1573" s="50">
        <v>2248</v>
      </c>
      <c r="F1573" s="39" t="str">
        <f t="shared" si="72"/>
        <v/>
      </c>
      <c r="G1573" s="59" t="str">
        <f t="shared" si="73"/>
        <v/>
      </c>
      <c r="H1573" s="59" t="str">
        <f t="shared" si="74"/>
        <v/>
      </c>
      <c r="I1573" s="26"/>
    </row>
    <row r="1574" spans="1:9" ht="15" hidden="1" thickBot="1" x14ac:dyDescent="0.35">
      <c r="A1574" s="23" t="s">
        <v>1618</v>
      </c>
      <c r="B1574" s="24" t="s">
        <v>1659</v>
      </c>
      <c r="C1574" s="41">
        <v>7208</v>
      </c>
      <c r="D1574" s="25"/>
      <c r="E1574" s="50">
        <v>1942</v>
      </c>
      <c r="F1574" s="39" t="str">
        <f t="shared" si="72"/>
        <v/>
      </c>
      <c r="G1574" s="59" t="str">
        <f t="shared" si="73"/>
        <v/>
      </c>
      <c r="H1574" s="59" t="str">
        <f t="shared" si="74"/>
        <v/>
      </c>
      <c r="I1574" s="26"/>
    </row>
    <row r="1575" spans="1:9" ht="15" hidden="1" thickBot="1" x14ac:dyDescent="0.35">
      <c r="A1575" s="23" t="s">
        <v>1618</v>
      </c>
      <c r="B1575" s="24" t="s">
        <v>1660</v>
      </c>
      <c r="C1575" s="41">
        <v>19017</v>
      </c>
      <c r="D1575" s="25"/>
      <c r="E1575" s="50">
        <v>4420</v>
      </c>
      <c r="F1575" s="39" t="str">
        <f t="shared" si="72"/>
        <v/>
      </c>
      <c r="G1575" s="59" t="str">
        <f t="shared" si="73"/>
        <v/>
      </c>
      <c r="H1575" s="59" t="str">
        <f t="shared" si="74"/>
        <v/>
      </c>
      <c r="I1575" s="26"/>
    </row>
    <row r="1576" spans="1:9" ht="15" hidden="1" thickBot="1" x14ac:dyDescent="0.35">
      <c r="A1576" s="23" t="s">
        <v>1618</v>
      </c>
      <c r="B1576" s="24" t="s">
        <v>1661</v>
      </c>
      <c r="C1576" s="41">
        <v>7806</v>
      </c>
      <c r="D1576" s="25"/>
      <c r="E1576" s="50">
        <v>1794</v>
      </c>
      <c r="F1576" s="39" t="str">
        <f t="shared" si="72"/>
        <v/>
      </c>
      <c r="G1576" s="59" t="str">
        <f t="shared" si="73"/>
        <v/>
      </c>
      <c r="H1576" s="59" t="str">
        <f t="shared" si="74"/>
        <v/>
      </c>
      <c r="I1576" s="26"/>
    </row>
    <row r="1577" spans="1:9" ht="15" hidden="1" thickBot="1" x14ac:dyDescent="0.35">
      <c r="A1577" s="23" t="s">
        <v>1618</v>
      </c>
      <c r="B1577" s="24" t="s">
        <v>1662</v>
      </c>
      <c r="C1577" s="41">
        <v>3973</v>
      </c>
      <c r="D1577" s="25"/>
      <c r="E1577" s="50">
        <v>1065</v>
      </c>
      <c r="F1577" s="39" t="str">
        <f t="shared" si="72"/>
        <v/>
      </c>
      <c r="G1577" s="59" t="str">
        <f t="shared" si="73"/>
        <v/>
      </c>
      <c r="H1577" s="59" t="str">
        <f t="shared" si="74"/>
        <v/>
      </c>
      <c r="I1577" s="26"/>
    </row>
    <row r="1578" spans="1:9" ht="15" hidden="1" thickBot="1" x14ac:dyDescent="0.35">
      <c r="A1578" s="23" t="s">
        <v>1618</v>
      </c>
      <c r="B1578" s="24" t="s">
        <v>1663</v>
      </c>
      <c r="C1578" s="41">
        <v>9169</v>
      </c>
      <c r="D1578" s="25"/>
      <c r="E1578" s="50">
        <v>1642</v>
      </c>
      <c r="F1578" s="39" t="str">
        <f t="shared" si="72"/>
        <v/>
      </c>
      <c r="G1578" s="59" t="str">
        <f t="shared" si="73"/>
        <v/>
      </c>
      <c r="H1578" s="59" t="str">
        <f t="shared" si="74"/>
        <v/>
      </c>
      <c r="I1578" s="26"/>
    </row>
    <row r="1579" spans="1:9" ht="15" hidden="1" thickBot="1" x14ac:dyDescent="0.35">
      <c r="A1579" s="23" t="s">
        <v>1618</v>
      </c>
      <c r="B1579" s="24" t="s">
        <v>1664</v>
      </c>
      <c r="C1579" s="41">
        <v>34856</v>
      </c>
      <c r="D1579" s="25"/>
      <c r="E1579" s="50">
        <v>7752</v>
      </c>
      <c r="F1579" s="39" t="str">
        <f t="shared" si="72"/>
        <v/>
      </c>
      <c r="G1579" s="59" t="str">
        <f t="shared" si="73"/>
        <v/>
      </c>
      <c r="H1579" s="59" t="str">
        <f t="shared" si="74"/>
        <v/>
      </c>
      <c r="I1579" s="26"/>
    </row>
    <row r="1580" spans="1:9" ht="15" hidden="1" thickBot="1" x14ac:dyDescent="0.35">
      <c r="A1580" s="23" t="s">
        <v>1618</v>
      </c>
      <c r="B1580" s="24" t="s">
        <v>1665</v>
      </c>
      <c r="C1580" s="41">
        <v>8470</v>
      </c>
      <c r="D1580" s="25"/>
      <c r="E1580" s="50">
        <v>2345</v>
      </c>
      <c r="F1580" s="39" t="str">
        <f t="shared" si="72"/>
        <v/>
      </c>
      <c r="G1580" s="59" t="str">
        <f t="shared" si="73"/>
        <v/>
      </c>
      <c r="H1580" s="59" t="str">
        <f t="shared" si="74"/>
        <v/>
      </c>
      <c r="I1580" s="26"/>
    </row>
    <row r="1581" spans="1:9" ht="15" hidden="1" thickBot="1" x14ac:dyDescent="0.35">
      <c r="A1581" s="23" t="s">
        <v>1618</v>
      </c>
      <c r="B1581" s="24" t="s">
        <v>1666</v>
      </c>
      <c r="C1581" s="41">
        <v>596129</v>
      </c>
      <c r="D1581" s="25"/>
      <c r="E1581" s="50">
        <v>72317</v>
      </c>
      <c r="F1581" s="39" t="str">
        <f t="shared" si="72"/>
        <v/>
      </c>
      <c r="G1581" s="59" t="str">
        <f t="shared" si="73"/>
        <v/>
      </c>
      <c r="H1581" s="59" t="str">
        <f t="shared" si="74"/>
        <v/>
      </c>
      <c r="I1581" s="26"/>
    </row>
    <row r="1582" spans="1:9" ht="15" hidden="1" thickBot="1" x14ac:dyDescent="0.35">
      <c r="A1582" s="23" t="s">
        <v>1618</v>
      </c>
      <c r="B1582" s="24" t="s">
        <v>1667</v>
      </c>
      <c r="C1582" s="41">
        <v>102169</v>
      </c>
      <c r="D1582" s="25"/>
      <c r="E1582" s="50">
        <v>16501</v>
      </c>
      <c r="F1582" s="39" t="str">
        <f t="shared" si="72"/>
        <v/>
      </c>
      <c r="G1582" s="59" t="str">
        <f t="shared" si="73"/>
        <v/>
      </c>
      <c r="H1582" s="59" t="str">
        <f t="shared" si="74"/>
        <v/>
      </c>
      <c r="I1582" s="26"/>
    </row>
    <row r="1583" spans="1:9" ht="15" hidden="1" thickBot="1" x14ac:dyDescent="0.35">
      <c r="A1583" s="23" t="s">
        <v>1618</v>
      </c>
      <c r="B1583" s="24" t="s">
        <v>1668</v>
      </c>
      <c r="C1583" s="41">
        <v>201408</v>
      </c>
      <c r="D1583" s="25"/>
      <c r="E1583" s="50">
        <v>21832</v>
      </c>
      <c r="F1583" s="39" t="str">
        <f t="shared" si="72"/>
        <v/>
      </c>
      <c r="G1583" s="59" t="str">
        <f t="shared" si="73"/>
        <v/>
      </c>
      <c r="H1583" s="59" t="str">
        <f t="shared" si="74"/>
        <v/>
      </c>
      <c r="I1583" s="26"/>
    </row>
    <row r="1584" spans="1:9" ht="15" hidden="1" thickBot="1" x14ac:dyDescent="0.35">
      <c r="A1584" s="23" t="s">
        <v>1618</v>
      </c>
      <c r="B1584" s="24" t="s">
        <v>1669</v>
      </c>
      <c r="C1584" s="41">
        <v>45442</v>
      </c>
      <c r="D1584" s="25"/>
      <c r="E1584" s="50">
        <v>5901</v>
      </c>
      <c r="F1584" s="39" t="str">
        <f t="shared" si="72"/>
        <v/>
      </c>
      <c r="G1584" s="59" t="str">
        <f t="shared" si="73"/>
        <v/>
      </c>
      <c r="H1584" s="59" t="str">
        <f t="shared" si="74"/>
        <v/>
      </c>
      <c r="I1584" s="26"/>
    </row>
    <row r="1585" spans="1:9" ht="15" hidden="1" thickBot="1" x14ac:dyDescent="0.35">
      <c r="A1585" s="23" t="s">
        <v>1618</v>
      </c>
      <c r="B1585" s="24" t="s">
        <v>1670</v>
      </c>
      <c r="C1585" s="41">
        <v>3129</v>
      </c>
      <c r="D1585" s="25"/>
      <c r="E1585" s="50">
        <v>889</v>
      </c>
      <c r="F1585" s="39" t="str">
        <f t="shared" si="72"/>
        <v/>
      </c>
      <c r="G1585" s="59" t="str">
        <f t="shared" si="73"/>
        <v/>
      </c>
      <c r="H1585" s="59" t="str">
        <f t="shared" si="74"/>
        <v/>
      </c>
      <c r="I1585" s="26"/>
    </row>
    <row r="1586" spans="1:9" ht="15" hidden="1" thickBot="1" x14ac:dyDescent="0.35">
      <c r="A1586" s="23" t="s">
        <v>1618</v>
      </c>
      <c r="B1586" s="24" t="s">
        <v>1671</v>
      </c>
      <c r="C1586" s="41">
        <v>30745</v>
      </c>
      <c r="D1586" s="25"/>
      <c r="E1586" s="50">
        <v>4386</v>
      </c>
      <c r="F1586" s="39" t="str">
        <f t="shared" si="72"/>
        <v/>
      </c>
      <c r="G1586" s="59" t="str">
        <f t="shared" si="73"/>
        <v/>
      </c>
      <c r="H1586" s="59" t="str">
        <f t="shared" si="74"/>
        <v/>
      </c>
      <c r="I1586" s="26"/>
    </row>
    <row r="1587" spans="1:9" ht="15" hidden="1" thickBot="1" x14ac:dyDescent="0.35">
      <c r="A1587" s="23" t="s">
        <v>1618</v>
      </c>
      <c r="B1587" s="24" t="s">
        <v>1672</v>
      </c>
      <c r="C1587" s="41">
        <v>29185</v>
      </c>
      <c r="D1587" s="25"/>
      <c r="E1587" s="50">
        <v>4959</v>
      </c>
      <c r="F1587" s="39" t="str">
        <f t="shared" si="72"/>
        <v/>
      </c>
      <c r="G1587" s="59" t="str">
        <f t="shared" si="73"/>
        <v/>
      </c>
      <c r="H1587" s="59" t="str">
        <f t="shared" si="74"/>
        <v/>
      </c>
      <c r="I1587" s="26"/>
    </row>
    <row r="1588" spans="1:9" ht="15" hidden="1" thickBot="1" x14ac:dyDescent="0.35">
      <c r="A1588" s="23" t="s">
        <v>1618</v>
      </c>
      <c r="B1588" s="24" t="s">
        <v>1673</v>
      </c>
      <c r="C1588" s="41">
        <v>32288</v>
      </c>
      <c r="D1588" s="25"/>
      <c r="E1588" s="50">
        <v>5004</v>
      </c>
      <c r="F1588" s="39" t="str">
        <f t="shared" si="72"/>
        <v/>
      </c>
      <c r="G1588" s="59" t="str">
        <f t="shared" si="73"/>
        <v/>
      </c>
      <c r="H1588" s="59" t="str">
        <f t="shared" si="74"/>
        <v/>
      </c>
      <c r="I1588" s="26"/>
    </row>
    <row r="1589" spans="1:9" ht="15" hidden="1" thickBot="1" x14ac:dyDescent="0.35">
      <c r="A1589" s="23" t="s">
        <v>1618</v>
      </c>
      <c r="B1589" s="24" t="s">
        <v>1674</v>
      </c>
      <c r="C1589" s="41">
        <v>8773</v>
      </c>
      <c r="D1589" s="25"/>
      <c r="E1589" s="50">
        <v>1963</v>
      </c>
      <c r="F1589" s="39" t="str">
        <f t="shared" si="72"/>
        <v/>
      </c>
      <c r="G1589" s="59" t="str">
        <f t="shared" si="73"/>
        <v/>
      </c>
      <c r="H1589" s="59" t="str">
        <f t="shared" si="74"/>
        <v/>
      </c>
      <c r="I1589" s="26"/>
    </row>
    <row r="1590" spans="1:9" ht="15" hidden="1" thickBot="1" x14ac:dyDescent="0.35">
      <c r="A1590" s="23" t="s">
        <v>1618</v>
      </c>
      <c r="B1590" s="24" t="s">
        <v>1675</v>
      </c>
      <c r="C1590" s="41">
        <v>49517</v>
      </c>
      <c r="D1590" s="25"/>
      <c r="E1590" s="50">
        <v>6104</v>
      </c>
      <c r="F1590" s="39" t="str">
        <f t="shared" si="72"/>
        <v/>
      </c>
      <c r="G1590" s="59" t="str">
        <f t="shared" si="73"/>
        <v/>
      </c>
      <c r="H1590" s="59" t="str">
        <f t="shared" si="74"/>
        <v/>
      </c>
      <c r="I1590" s="26"/>
    </row>
    <row r="1591" spans="1:9" ht="15" hidden="1" thickBot="1" x14ac:dyDescent="0.35">
      <c r="A1591" s="23" t="s">
        <v>1618</v>
      </c>
      <c r="B1591" s="24" t="s">
        <v>1676</v>
      </c>
      <c r="C1591" s="41">
        <v>10669</v>
      </c>
      <c r="D1591" s="25"/>
      <c r="E1591" s="50">
        <v>2799</v>
      </c>
      <c r="F1591" s="39" t="str">
        <f t="shared" si="72"/>
        <v/>
      </c>
      <c r="G1591" s="59" t="str">
        <f t="shared" si="73"/>
        <v/>
      </c>
      <c r="H1591" s="59" t="str">
        <f t="shared" si="74"/>
        <v/>
      </c>
      <c r="I1591" s="26"/>
    </row>
    <row r="1592" spans="1:9" ht="15" hidden="1" thickBot="1" x14ac:dyDescent="0.35">
      <c r="A1592" s="23" t="s">
        <v>1618</v>
      </c>
      <c r="B1592" s="24" t="s">
        <v>1677</v>
      </c>
      <c r="C1592" s="41">
        <v>12112</v>
      </c>
      <c r="D1592" s="25"/>
      <c r="E1592" s="50">
        <v>2972</v>
      </c>
      <c r="F1592" s="39" t="str">
        <f t="shared" si="72"/>
        <v/>
      </c>
      <c r="G1592" s="59" t="str">
        <f t="shared" si="73"/>
        <v/>
      </c>
      <c r="H1592" s="59" t="str">
        <f t="shared" si="74"/>
        <v/>
      </c>
      <c r="I1592" s="26"/>
    </row>
    <row r="1593" spans="1:9" ht="15" hidden="1" thickBot="1" x14ac:dyDescent="0.35">
      <c r="A1593" s="23" t="s">
        <v>1618</v>
      </c>
      <c r="B1593" s="24" t="s">
        <v>1678</v>
      </c>
      <c r="C1593" s="41">
        <v>18197</v>
      </c>
      <c r="D1593" s="25"/>
      <c r="E1593" s="50">
        <v>2563</v>
      </c>
      <c r="F1593" s="39" t="str">
        <f t="shared" si="72"/>
        <v/>
      </c>
      <c r="G1593" s="59" t="str">
        <f t="shared" si="73"/>
        <v/>
      </c>
      <c r="H1593" s="59" t="str">
        <f t="shared" si="74"/>
        <v/>
      </c>
      <c r="I1593" s="26"/>
    </row>
    <row r="1594" spans="1:9" ht="15" hidden="1" thickBot="1" x14ac:dyDescent="0.35">
      <c r="A1594" s="23" t="s">
        <v>1618</v>
      </c>
      <c r="B1594" s="24" t="s">
        <v>1679</v>
      </c>
      <c r="C1594" s="41">
        <v>13405</v>
      </c>
      <c r="D1594" s="25"/>
      <c r="E1594" s="50">
        <v>3595</v>
      </c>
      <c r="F1594" s="39" t="str">
        <f t="shared" si="72"/>
        <v/>
      </c>
      <c r="G1594" s="59" t="str">
        <f t="shared" si="73"/>
        <v/>
      </c>
      <c r="H1594" s="59" t="str">
        <f t="shared" si="74"/>
        <v/>
      </c>
      <c r="I1594" s="26"/>
    </row>
    <row r="1595" spans="1:9" ht="15" hidden="1" thickBot="1" x14ac:dyDescent="0.35">
      <c r="A1595" s="23" t="s">
        <v>1618</v>
      </c>
      <c r="B1595" s="24" t="s">
        <v>1680</v>
      </c>
      <c r="C1595" s="41">
        <v>10597</v>
      </c>
      <c r="D1595" s="25"/>
      <c r="E1595" s="50">
        <v>2581</v>
      </c>
      <c r="F1595" s="39" t="str">
        <f t="shared" si="72"/>
        <v/>
      </c>
      <c r="G1595" s="59" t="str">
        <f t="shared" si="73"/>
        <v/>
      </c>
      <c r="H1595" s="59" t="str">
        <f t="shared" si="74"/>
        <v/>
      </c>
      <c r="I1595" s="26"/>
    </row>
    <row r="1596" spans="1:9" ht="15" hidden="1" thickBot="1" x14ac:dyDescent="0.35">
      <c r="A1596" s="23" t="s">
        <v>1618</v>
      </c>
      <c r="B1596" s="24" t="s">
        <v>1681</v>
      </c>
      <c r="C1596" s="41">
        <v>7648</v>
      </c>
      <c r="D1596" s="25"/>
      <c r="E1596" s="50">
        <v>1658</v>
      </c>
      <c r="F1596" s="39" t="str">
        <f t="shared" si="72"/>
        <v/>
      </c>
      <c r="G1596" s="59" t="str">
        <f t="shared" si="73"/>
        <v/>
      </c>
      <c r="H1596" s="59" t="str">
        <f t="shared" si="74"/>
        <v/>
      </c>
      <c r="I1596" s="26"/>
    </row>
    <row r="1597" spans="1:9" ht="15" hidden="1" thickBot="1" x14ac:dyDescent="0.35">
      <c r="A1597" s="23" t="s">
        <v>1618</v>
      </c>
      <c r="B1597" s="24" t="s">
        <v>1682</v>
      </c>
      <c r="C1597" s="41">
        <v>24796</v>
      </c>
      <c r="D1597" s="25"/>
      <c r="E1597" s="50">
        <v>5734</v>
      </c>
      <c r="F1597" s="39" t="str">
        <f t="shared" si="72"/>
        <v/>
      </c>
      <c r="G1597" s="59" t="str">
        <f t="shared" si="73"/>
        <v/>
      </c>
      <c r="H1597" s="59" t="str">
        <f t="shared" si="74"/>
        <v/>
      </c>
      <c r="I1597" s="26"/>
    </row>
    <row r="1598" spans="1:9" ht="15" hidden="1" thickBot="1" x14ac:dyDescent="0.35">
      <c r="A1598" s="23" t="s">
        <v>1618</v>
      </c>
      <c r="B1598" s="24" t="s">
        <v>1683</v>
      </c>
      <c r="C1598" s="41">
        <v>2855</v>
      </c>
      <c r="D1598" s="25"/>
      <c r="E1598" s="50">
        <v>782</v>
      </c>
      <c r="F1598" s="39" t="str">
        <f t="shared" si="72"/>
        <v/>
      </c>
      <c r="G1598" s="59" t="str">
        <f t="shared" si="73"/>
        <v/>
      </c>
      <c r="H1598" s="59" t="str">
        <f t="shared" si="74"/>
        <v/>
      </c>
      <c r="I1598" s="26"/>
    </row>
    <row r="1599" spans="1:9" ht="15" hidden="1" thickBot="1" x14ac:dyDescent="0.35">
      <c r="A1599" s="23" t="s">
        <v>1618</v>
      </c>
      <c r="B1599" s="24" t="s">
        <v>1684</v>
      </c>
      <c r="C1599" s="41">
        <v>21864</v>
      </c>
      <c r="D1599" s="25"/>
      <c r="E1599" s="50">
        <v>4185</v>
      </c>
      <c r="F1599" s="39" t="str">
        <f t="shared" si="72"/>
        <v/>
      </c>
      <c r="G1599" s="59" t="str">
        <f t="shared" si="73"/>
        <v/>
      </c>
      <c r="H1599" s="59" t="str">
        <f t="shared" si="74"/>
        <v/>
      </c>
      <c r="I1599" s="26"/>
    </row>
    <row r="1600" spans="1:9" ht="15" hidden="1" thickBot="1" x14ac:dyDescent="0.35">
      <c r="A1600" s="23" t="s">
        <v>1618</v>
      </c>
      <c r="B1600" s="24" t="s">
        <v>1685</v>
      </c>
      <c r="C1600" s="41">
        <v>10143</v>
      </c>
      <c r="D1600" s="25"/>
      <c r="E1600" s="50">
        <v>2651</v>
      </c>
      <c r="F1600" s="39" t="str">
        <f t="shared" si="72"/>
        <v/>
      </c>
      <c r="G1600" s="59" t="str">
        <f t="shared" si="73"/>
        <v/>
      </c>
      <c r="H1600" s="59" t="str">
        <f t="shared" si="74"/>
        <v/>
      </c>
      <c r="I1600" s="26"/>
    </row>
    <row r="1601" spans="1:9" ht="15" hidden="1" thickBot="1" x14ac:dyDescent="0.35">
      <c r="A1601" s="23" t="s">
        <v>1618</v>
      </c>
      <c r="B1601" s="24" t="s">
        <v>1686</v>
      </c>
      <c r="C1601" s="41">
        <v>12383</v>
      </c>
      <c r="D1601" s="25"/>
      <c r="E1601" s="50">
        <v>2393</v>
      </c>
      <c r="F1601" s="39" t="str">
        <f t="shared" ref="F1601:F1664" si="75">IF($D1601="","",$D1601+$E1601)</f>
        <v/>
      </c>
      <c r="G1601" s="59" t="str">
        <f t="shared" ref="G1601:G1664" si="76">IF($D1601="","",$D1601/$C1601)</f>
        <v/>
      </c>
      <c r="H1601" s="59" t="str">
        <f t="shared" ref="H1601:H1664" si="77">IF($F1601="","",$F1601/$C1601)</f>
        <v/>
      </c>
      <c r="I1601" s="26"/>
    </row>
    <row r="1602" spans="1:9" ht="15" hidden="1" thickBot="1" x14ac:dyDescent="0.35">
      <c r="A1602" s="23" t="s">
        <v>1618</v>
      </c>
      <c r="B1602" s="24" t="s">
        <v>1687</v>
      </c>
      <c r="C1602" s="41">
        <v>7504</v>
      </c>
      <c r="D1602" s="25"/>
      <c r="E1602" s="50">
        <v>1899</v>
      </c>
      <c r="F1602" s="39" t="str">
        <f t="shared" si="75"/>
        <v/>
      </c>
      <c r="G1602" s="59" t="str">
        <f t="shared" si="76"/>
        <v/>
      </c>
      <c r="H1602" s="59" t="str">
        <f t="shared" si="77"/>
        <v/>
      </c>
      <c r="I1602" s="26"/>
    </row>
    <row r="1603" spans="1:9" ht="15" hidden="1" thickBot="1" x14ac:dyDescent="0.35">
      <c r="A1603" s="23" t="s">
        <v>1618</v>
      </c>
      <c r="B1603" s="24" t="s">
        <v>1688</v>
      </c>
      <c r="C1603" s="41">
        <v>10173</v>
      </c>
      <c r="D1603" s="25"/>
      <c r="E1603" s="50">
        <v>2242</v>
      </c>
      <c r="F1603" s="39" t="str">
        <f t="shared" si="75"/>
        <v/>
      </c>
      <c r="G1603" s="59" t="str">
        <f t="shared" si="76"/>
        <v/>
      </c>
      <c r="H1603" s="59" t="str">
        <f t="shared" si="77"/>
        <v/>
      </c>
      <c r="I1603" s="26"/>
    </row>
    <row r="1604" spans="1:9" ht="15" hidden="1" thickBot="1" x14ac:dyDescent="0.35">
      <c r="A1604" s="23" t="s">
        <v>1618</v>
      </c>
      <c r="B1604" s="24" t="s">
        <v>1689</v>
      </c>
      <c r="C1604" s="41">
        <v>14938</v>
      </c>
      <c r="D1604" s="25"/>
      <c r="E1604" s="50">
        <v>4732</v>
      </c>
      <c r="F1604" s="39" t="str">
        <f t="shared" si="75"/>
        <v/>
      </c>
      <c r="G1604" s="59" t="str">
        <f t="shared" si="76"/>
        <v/>
      </c>
      <c r="H1604" s="59" t="str">
        <f t="shared" si="77"/>
        <v/>
      </c>
      <c r="I1604" s="26"/>
    </row>
    <row r="1605" spans="1:9" ht="15" hidden="1" thickBot="1" x14ac:dyDescent="0.35">
      <c r="A1605" s="23" t="s">
        <v>1618</v>
      </c>
      <c r="B1605" s="24" t="s">
        <v>1690</v>
      </c>
      <c r="C1605" s="41">
        <v>14523</v>
      </c>
      <c r="D1605" s="25"/>
      <c r="E1605" s="50">
        <v>3212</v>
      </c>
      <c r="F1605" s="39" t="str">
        <f t="shared" si="75"/>
        <v/>
      </c>
      <c r="G1605" s="59" t="str">
        <f t="shared" si="76"/>
        <v/>
      </c>
      <c r="H1605" s="59" t="str">
        <f t="shared" si="77"/>
        <v/>
      </c>
      <c r="I1605" s="26"/>
    </row>
    <row r="1606" spans="1:9" ht="15" hidden="1" thickBot="1" x14ac:dyDescent="0.35">
      <c r="A1606" s="23" t="s">
        <v>1618</v>
      </c>
      <c r="B1606" s="24" t="s">
        <v>1691</v>
      </c>
      <c r="C1606" s="41">
        <v>49766</v>
      </c>
      <c r="D1606" s="25"/>
      <c r="E1606" s="50">
        <v>8671</v>
      </c>
      <c r="F1606" s="39" t="str">
        <f t="shared" si="75"/>
        <v/>
      </c>
      <c r="G1606" s="59" t="str">
        <f t="shared" si="76"/>
        <v/>
      </c>
      <c r="H1606" s="59" t="str">
        <f t="shared" si="77"/>
        <v/>
      </c>
      <c r="I1606" s="26"/>
    </row>
    <row r="1607" spans="1:9" ht="15" hidden="1" thickBot="1" x14ac:dyDescent="0.35">
      <c r="A1607" s="23" t="s">
        <v>1618</v>
      </c>
      <c r="B1607" s="24" t="s">
        <v>1692</v>
      </c>
      <c r="C1607" s="41">
        <v>19891</v>
      </c>
      <c r="D1607" s="25"/>
      <c r="E1607" s="50">
        <v>3588</v>
      </c>
      <c r="F1607" s="39" t="str">
        <f t="shared" si="75"/>
        <v/>
      </c>
      <c r="G1607" s="59" t="str">
        <f t="shared" si="76"/>
        <v/>
      </c>
      <c r="H1607" s="59" t="str">
        <f t="shared" si="77"/>
        <v/>
      </c>
      <c r="I1607" s="26"/>
    </row>
    <row r="1608" spans="1:9" ht="15" hidden="1" thickBot="1" x14ac:dyDescent="0.35">
      <c r="A1608" s="23" t="s">
        <v>1618</v>
      </c>
      <c r="B1608" s="24" t="s">
        <v>1693</v>
      </c>
      <c r="C1608" s="41">
        <v>8778</v>
      </c>
      <c r="D1608" s="25"/>
      <c r="E1608" s="50">
        <v>2273</v>
      </c>
      <c r="F1608" s="39" t="str">
        <f t="shared" si="75"/>
        <v/>
      </c>
      <c r="G1608" s="59" t="str">
        <f t="shared" si="76"/>
        <v/>
      </c>
      <c r="H1608" s="59" t="str">
        <f t="shared" si="77"/>
        <v/>
      </c>
      <c r="I1608" s="26"/>
    </row>
    <row r="1609" spans="1:9" ht="15" hidden="1" thickBot="1" x14ac:dyDescent="0.35">
      <c r="A1609" s="23" t="s">
        <v>1618</v>
      </c>
      <c r="B1609" s="24" t="s">
        <v>1694</v>
      </c>
      <c r="C1609" s="41">
        <v>12666</v>
      </c>
      <c r="D1609" s="25"/>
      <c r="E1609" s="50">
        <v>2145</v>
      </c>
      <c r="F1609" s="39" t="str">
        <f t="shared" si="75"/>
        <v/>
      </c>
      <c r="G1609" s="59" t="str">
        <f t="shared" si="76"/>
        <v/>
      </c>
      <c r="H1609" s="59" t="str">
        <f t="shared" si="77"/>
        <v/>
      </c>
      <c r="I1609" s="26"/>
    </row>
    <row r="1610" spans="1:9" ht="15" hidden="1" thickBot="1" x14ac:dyDescent="0.35">
      <c r="A1610" s="23" t="s">
        <v>1618</v>
      </c>
      <c r="B1610" s="24" t="s">
        <v>1695</v>
      </c>
      <c r="C1610" s="41">
        <v>7961</v>
      </c>
      <c r="D1610" s="25"/>
      <c r="E1610" s="50">
        <v>1906</v>
      </c>
      <c r="F1610" s="39" t="str">
        <f t="shared" si="75"/>
        <v/>
      </c>
      <c r="G1610" s="59" t="str">
        <f t="shared" si="76"/>
        <v/>
      </c>
      <c r="H1610" s="59" t="str">
        <f t="shared" si="77"/>
        <v/>
      </c>
      <c r="I1610" s="26"/>
    </row>
    <row r="1611" spans="1:9" ht="15" hidden="1" thickBot="1" x14ac:dyDescent="0.35">
      <c r="A1611" s="23" t="s">
        <v>1618</v>
      </c>
      <c r="B1611" s="24" t="s">
        <v>1696</v>
      </c>
      <c r="C1611" s="41">
        <v>14681</v>
      </c>
      <c r="D1611" s="25"/>
      <c r="E1611" s="50">
        <v>2970</v>
      </c>
      <c r="F1611" s="39" t="str">
        <f t="shared" si="75"/>
        <v/>
      </c>
      <c r="G1611" s="59" t="str">
        <f t="shared" si="76"/>
        <v/>
      </c>
      <c r="H1611" s="59" t="str">
        <f t="shared" si="77"/>
        <v/>
      </c>
      <c r="I1611" s="26"/>
    </row>
    <row r="1612" spans="1:9" ht="15" hidden="1" thickBot="1" x14ac:dyDescent="0.35">
      <c r="A1612" s="23" t="s">
        <v>1618</v>
      </c>
      <c r="B1612" s="24" t="s">
        <v>1697</v>
      </c>
      <c r="C1612" s="41">
        <v>17722</v>
      </c>
      <c r="D1612" s="25"/>
      <c r="E1612" s="50">
        <v>3512</v>
      </c>
      <c r="F1612" s="39" t="str">
        <f t="shared" si="75"/>
        <v/>
      </c>
      <c r="G1612" s="59" t="str">
        <f t="shared" si="76"/>
        <v/>
      </c>
      <c r="H1612" s="59" t="str">
        <f t="shared" si="77"/>
        <v/>
      </c>
      <c r="I1612" s="26"/>
    </row>
    <row r="1613" spans="1:9" ht="15" hidden="1" thickBot="1" x14ac:dyDescent="0.35">
      <c r="A1613" s="23" t="s">
        <v>1618</v>
      </c>
      <c r="B1613" s="24" t="s">
        <v>1698</v>
      </c>
      <c r="C1613" s="41">
        <v>36068</v>
      </c>
      <c r="D1613" s="25"/>
      <c r="E1613" s="50">
        <v>6891</v>
      </c>
      <c r="F1613" s="39" t="str">
        <f t="shared" si="75"/>
        <v/>
      </c>
      <c r="G1613" s="59" t="str">
        <f t="shared" si="76"/>
        <v/>
      </c>
      <c r="H1613" s="59" t="str">
        <f t="shared" si="77"/>
        <v/>
      </c>
      <c r="I1613" s="26"/>
    </row>
    <row r="1614" spans="1:9" ht="15" hidden="1" thickBot="1" x14ac:dyDescent="0.35">
      <c r="A1614" s="23" t="s">
        <v>1618</v>
      </c>
      <c r="B1614" s="24" t="s">
        <v>1699</v>
      </c>
      <c r="C1614" s="41">
        <v>39905</v>
      </c>
      <c r="D1614" s="25"/>
      <c r="E1614" s="50">
        <v>6893</v>
      </c>
      <c r="F1614" s="39" t="str">
        <f t="shared" si="75"/>
        <v/>
      </c>
      <c r="G1614" s="59" t="str">
        <f t="shared" si="76"/>
        <v/>
      </c>
      <c r="H1614" s="59" t="str">
        <f t="shared" si="77"/>
        <v/>
      </c>
      <c r="I1614" s="26"/>
    </row>
    <row r="1615" spans="1:9" ht="15" hidden="1" thickBot="1" x14ac:dyDescent="0.35">
      <c r="A1615" s="23" t="s">
        <v>1618</v>
      </c>
      <c r="B1615" s="24" t="s">
        <v>1700</v>
      </c>
      <c r="C1615" s="41">
        <v>14371</v>
      </c>
      <c r="D1615" s="25"/>
      <c r="E1615" s="50">
        <v>3011</v>
      </c>
      <c r="F1615" s="39" t="str">
        <f t="shared" si="75"/>
        <v/>
      </c>
      <c r="G1615" s="59" t="str">
        <f t="shared" si="76"/>
        <v/>
      </c>
      <c r="H1615" s="59" t="str">
        <f t="shared" si="77"/>
        <v/>
      </c>
      <c r="I1615" s="26"/>
    </row>
    <row r="1616" spans="1:9" ht="15" hidden="1" thickBot="1" x14ac:dyDescent="0.35">
      <c r="A1616" s="23" t="s">
        <v>1618</v>
      </c>
      <c r="B1616" s="24" t="s">
        <v>1701</v>
      </c>
      <c r="C1616" s="41">
        <v>89406</v>
      </c>
      <c r="D1616" s="25"/>
      <c r="E1616" s="50">
        <v>11402</v>
      </c>
      <c r="F1616" s="39" t="str">
        <f t="shared" si="75"/>
        <v/>
      </c>
      <c r="G1616" s="59" t="str">
        <f t="shared" si="76"/>
        <v/>
      </c>
      <c r="H1616" s="59" t="str">
        <f t="shared" si="77"/>
        <v/>
      </c>
      <c r="I1616" s="26"/>
    </row>
    <row r="1617" spans="1:9" ht="15" hidden="1" thickBot="1" x14ac:dyDescent="0.35">
      <c r="A1617" s="23" t="s">
        <v>1618</v>
      </c>
      <c r="B1617" s="24" t="s">
        <v>1702</v>
      </c>
      <c r="C1617" s="41">
        <v>26930</v>
      </c>
      <c r="D1617" s="25"/>
      <c r="E1617" s="50">
        <v>3584</v>
      </c>
      <c r="F1617" s="39" t="str">
        <f t="shared" si="75"/>
        <v/>
      </c>
      <c r="G1617" s="59" t="str">
        <f t="shared" si="76"/>
        <v/>
      </c>
      <c r="H1617" s="59" t="str">
        <f t="shared" si="77"/>
        <v/>
      </c>
      <c r="I1617" s="26"/>
    </row>
    <row r="1618" spans="1:9" ht="15" hidden="1" thickBot="1" x14ac:dyDescent="0.35">
      <c r="A1618" s="23" t="s">
        <v>1618</v>
      </c>
      <c r="B1618" s="24" t="s">
        <v>1703</v>
      </c>
      <c r="C1618" s="41">
        <v>35335</v>
      </c>
      <c r="D1618" s="25"/>
      <c r="E1618" s="50">
        <v>5392</v>
      </c>
      <c r="F1618" s="39" t="str">
        <f t="shared" si="75"/>
        <v/>
      </c>
      <c r="G1618" s="59" t="str">
        <f t="shared" si="76"/>
        <v/>
      </c>
      <c r="H1618" s="59" t="str">
        <f t="shared" si="77"/>
        <v/>
      </c>
      <c r="I1618" s="26"/>
    </row>
    <row r="1619" spans="1:9" ht="15" hidden="1" thickBot="1" x14ac:dyDescent="0.35">
      <c r="A1619" s="23" t="s">
        <v>1618</v>
      </c>
      <c r="B1619" s="24" t="s">
        <v>1704</v>
      </c>
      <c r="C1619" s="41">
        <v>4105</v>
      </c>
      <c r="D1619" s="25"/>
      <c r="E1619" s="50">
        <v>1166</v>
      </c>
      <c r="F1619" s="39" t="str">
        <f t="shared" si="75"/>
        <v/>
      </c>
      <c r="G1619" s="59" t="str">
        <f t="shared" si="76"/>
        <v/>
      </c>
      <c r="H1619" s="59" t="str">
        <f t="shared" si="77"/>
        <v/>
      </c>
      <c r="I1619" s="26"/>
    </row>
    <row r="1620" spans="1:9" ht="15" hidden="1" thickBot="1" x14ac:dyDescent="0.35">
      <c r="A1620" s="23" t="s">
        <v>1618</v>
      </c>
      <c r="B1620" s="24" t="s">
        <v>1705</v>
      </c>
      <c r="C1620" s="41">
        <v>9291</v>
      </c>
      <c r="D1620" s="25"/>
      <c r="E1620" s="50">
        <v>2101</v>
      </c>
      <c r="F1620" s="39" t="str">
        <f t="shared" si="75"/>
        <v/>
      </c>
      <c r="G1620" s="59" t="str">
        <f t="shared" si="76"/>
        <v/>
      </c>
      <c r="H1620" s="59" t="str">
        <f t="shared" si="77"/>
        <v/>
      </c>
      <c r="I1620" s="26"/>
    </row>
    <row r="1621" spans="1:9" ht="15" hidden="1" thickBot="1" x14ac:dyDescent="0.35">
      <c r="A1621" s="23" t="s">
        <v>1618</v>
      </c>
      <c r="B1621" s="24" t="s">
        <v>1706</v>
      </c>
      <c r="C1621" s="41">
        <v>20560</v>
      </c>
      <c r="D1621" s="25"/>
      <c r="E1621" s="50">
        <v>4162</v>
      </c>
      <c r="F1621" s="39" t="str">
        <f t="shared" si="75"/>
        <v/>
      </c>
      <c r="G1621" s="59" t="str">
        <f t="shared" si="76"/>
        <v/>
      </c>
      <c r="H1621" s="59" t="str">
        <f t="shared" si="77"/>
        <v/>
      </c>
      <c r="I1621" s="26"/>
    </row>
    <row r="1622" spans="1:9" ht="15" hidden="1" thickBot="1" x14ac:dyDescent="0.35">
      <c r="A1622" s="23" t="s">
        <v>1618</v>
      </c>
      <c r="B1622" s="24" t="s">
        <v>1707</v>
      </c>
      <c r="C1622" s="41">
        <v>20484</v>
      </c>
      <c r="D1622" s="25"/>
      <c r="E1622" s="50">
        <v>3433</v>
      </c>
      <c r="F1622" s="39" t="str">
        <f t="shared" si="75"/>
        <v/>
      </c>
      <c r="G1622" s="59" t="str">
        <f t="shared" si="76"/>
        <v/>
      </c>
      <c r="H1622" s="59" t="str">
        <f t="shared" si="77"/>
        <v/>
      </c>
      <c r="I1622" s="26"/>
    </row>
    <row r="1623" spans="1:9" ht="15" hidden="1" thickBot="1" x14ac:dyDescent="0.35">
      <c r="A1623" s="23" t="s">
        <v>1618</v>
      </c>
      <c r="B1623" s="24" t="s">
        <v>1708</v>
      </c>
      <c r="C1623" s="41">
        <v>5421</v>
      </c>
      <c r="D1623" s="25"/>
      <c r="E1623" s="50">
        <v>1625</v>
      </c>
      <c r="F1623" s="39" t="str">
        <f t="shared" si="75"/>
        <v/>
      </c>
      <c r="G1623" s="59" t="str">
        <f t="shared" si="76"/>
        <v/>
      </c>
      <c r="H1623" s="59" t="str">
        <f t="shared" si="77"/>
        <v/>
      </c>
      <c r="I1623" s="26"/>
    </row>
    <row r="1624" spans="1:9" ht="15" hidden="1" thickBot="1" x14ac:dyDescent="0.35">
      <c r="A1624" s="23" t="s">
        <v>1618</v>
      </c>
      <c r="B1624" s="24" t="s">
        <v>1709</v>
      </c>
      <c r="C1624" s="41">
        <v>11762</v>
      </c>
      <c r="D1624" s="25"/>
      <c r="E1624" s="50">
        <v>2960</v>
      </c>
      <c r="F1624" s="39" t="str">
        <f t="shared" si="75"/>
        <v/>
      </c>
      <c r="G1624" s="59" t="str">
        <f t="shared" si="76"/>
        <v/>
      </c>
      <c r="H1624" s="59" t="str">
        <f t="shared" si="77"/>
        <v/>
      </c>
      <c r="I1624" s="26"/>
    </row>
    <row r="1625" spans="1:9" ht="15" hidden="1" thickBot="1" x14ac:dyDescent="0.35">
      <c r="A1625" s="23" t="s">
        <v>1618</v>
      </c>
      <c r="B1625" s="24" t="s">
        <v>1710</v>
      </c>
      <c r="C1625" s="41">
        <v>362067</v>
      </c>
      <c r="D1625" s="25"/>
      <c r="E1625" s="50">
        <v>37525</v>
      </c>
      <c r="F1625" s="39" t="str">
        <f t="shared" si="75"/>
        <v/>
      </c>
      <c r="G1625" s="59" t="str">
        <f t="shared" si="76"/>
        <v/>
      </c>
      <c r="H1625" s="59" t="str">
        <f t="shared" si="77"/>
        <v/>
      </c>
      <c r="I1625" s="26"/>
    </row>
    <row r="1626" spans="1:9" ht="15" hidden="1" thickBot="1" x14ac:dyDescent="0.35">
      <c r="A1626" s="23" t="s">
        <v>1618</v>
      </c>
      <c r="B1626" s="24" t="s">
        <v>1711</v>
      </c>
      <c r="C1626" s="41">
        <v>7672</v>
      </c>
      <c r="D1626" s="25"/>
      <c r="E1626" s="50">
        <v>1826</v>
      </c>
      <c r="F1626" s="39" t="str">
        <f t="shared" si="75"/>
        <v/>
      </c>
      <c r="G1626" s="59" t="str">
        <f t="shared" si="76"/>
        <v/>
      </c>
      <c r="H1626" s="59" t="str">
        <f t="shared" si="77"/>
        <v/>
      </c>
      <c r="I1626" s="26"/>
    </row>
    <row r="1627" spans="1:9" ht="15" hidden="1" thickBot="1" x14ac:dyDescent="0.35">
      <c r="A1627" s="23" t="s">
        <v>1618</v>
      </c>
      <c r="B1627" s="24" t="s">
        <v>1712</v>
      </c>
      <c r="C1627" s="41">
        <v>16554</v>
      </c>
      <c r="D1627" s="25"/>
      <c r="E1627" s="50">
        <v>3077</v>
      </c>
      <c r="F1627" s="39" t="str">
        <f t="shared" si="75"/>
        <v/>
      </c>
      <c r="G1627" s="59" t="str">
        <f t="shared" si="76"/>
        <v/>
      </c>
      <c r="H1627" s="59" t="str">
        <f t="shared" si="77"/>
        <v/>
      </c>
      <c r="I1627" s="26"/>
    </row>
    <row r="1628" spans="1:9" ht="15" hidden="1" thickBot="1" x14ac:dyDescent="0.35">
      <c r="A1628" s="23" t="s">
        <v>1618</v>
      </c>
      <c r="B1628" s="24" t="s">
        <v>1713</v>
      </c>
      <c r="C1628" s="41">
        <v>52722</v>
      </c>
      <c r="D1628" s="25"/>
      <c r="E1628" s="50">
        <v>11060</v>
      </c>
      <c r="F1628" s="39" t="str">
        <f t="shared" si="75"/>
        <v/>
      </c>
      <c r="G1628" s="59" t="str">
        <f t="shared" si="76"/>
        <v/>
      </c>
      <c r="H1628" s="59" t="str">
        <f t="shared" si="77"/>
        <v/>
      </c>
      <c r="I1628" s="26"/>
    </row>
    <row r="1629" spans="1:9" ht="15" hidden="1" thickBot="1" x14ac:dyDescent="0.35">
      <c r="A1629" s="23" t="s">
        <v>1618</v>
      </c>
      <c r="B1629" s="24" t="s">
        <v>1714</v>
      </c>
      <c r="C1629" s="41">
        <v>914127</v>
      </c>
      <c r="D1629" s="25"/>
      <c r="E1629" s="50">
        <v>118586</v>
      </c>
      <c r="F1629" s="39" t="str">
        <f t="shared" si="75"/>
        <v/>
      </c>
      <c r="G1629" s="59" t="str">
        <f t="shared" si="76"/>
        <v/>
      </c>
      <c r="H1629" s="59" t="str">
        <f t="shared" si="77"/>
        <v/>
      </c>
      <c r="I1629" s="26"/>
    </row>
    <row r="1630" spans="1:9" ht="15" hidden="1" thickBot="1" x14ac:dyDescent="0.35">
      <c r="A1630" s="23" t="s">
        <v>1618</v>
      </c>
      <c r="B1630" s="24" t="s">
        <v>1715</v>
      </c>
      <c r="C1630" s="41">
        <v>20515</v>
      </c>
      <c r="D1630" s="25"/>
      <c r="E1630" s="50">
        <v>3785</v>
      </c>
      <c r="F1630" s="39" t="str">
        <f t="shared" si="75"/>
        <v/>
      </c>
      <c r="G1630" s="59" t="str">
        <f t="shared" si="76"/>
        <v/>
      </c>
      <c r="H1630" s="59" t="str">
        <f t="shared" si="77"/>
        <v/>
      </c>
      <c r="I1630" s="26"/>
    </row>
    <row r="1631" spans="1:9" ht="15" hidden="1" thickBot="1" x14ac:dyDescent="0.35">
      <c r="A1631" s="23" t="s">
        <v>1618</v>
      </c>
      <c r="B1631" s="24" t="s">
        <v>1716</v>
      </c>
      <c r="C1631" s="41">
        <v>3746</v>
      </c>
      <c r="D1631" s="25"/>
      <c r="E1631" s="50">
        <v>805</v>
      </c>
      <c r="F1631" s="39" t="str">
        <f t="shared" si="75"/>
        <v/>
      </c>
      <c r="G1631" s="59" t="str">
        <f t="shared" si="76"/>
        <v/>
      </c>
      <c r="H1631" s="59" t="str">
        <f t="shared" si="77"/>
        <v/>
      </c>
      <c r="I1631" s="26"/>
    </row>
    <row r="1632" spans="1:9" ht="15" hidden="1" thickBot="1" x14ac:dyDescent="0.35">
      <c r="A1632" s="23" t="s">
        <v>1618</v>
      </c>
      <c r="B1632" s="24" t="s">
        <v>1717</v>
      </c>
      <c r="C1632" s="41">
        <v>3295</v>
      </c>
      <c r="D1632" s="25"/>
      <c r="E1632" s="50">
        <v>839</v>
      </c>
      <c r="F1632" s="39" t="str">
        <f t="shared" si="75"/>
        <v/>
      </c>
      <c r="G1632" s="59" t="str">
        <f t="shared" si="76"/>
        <v/>
      </c>
      <c r="H1632" s="59" t="str">
        <f t="shared" si="77"/>
        <v/>
      </c>
      <c r="I1632" s="26"/>
    </row>
    <row r="1633" spans="1:9" ht="15" hidden="1" thickBot="1" x14ac:dyDescent="0.35">
      <c r="A1633" s="23" t="s">
        <v>1618</v>
      </c>
      <c r="B1633" s="24" t="s">
        <v>1718</v>
      </c>
      <c r="C1633" s="41">
        <v>33770</v>
      </c>
      <c r="D1633" s="25"/>
      <c r="E1633" s="50">
        <v>8198</v>
      </c>
      <c r="F1633" s="39" t="str">
        <f t="shared" si="75"/>
        <v/>
      </c>
      <c r="G1633" s="59" t="str">
        <f t="shared" si="76"/>
        <v/>
      </c>
      <c r="H1633" s="59" t="str">
        <f t="shared" si="77"/>
        <v/>
      </c>
      <c r="I1633" s="26"/>
    </row>
    <row r="1634" spans="1:9" ht="15" hidden="1" thickBot="1" x14ac:dyDescent="0.35">
      <c r="A1634" s="23" t="s">
        <v>1618</v>
      </c>
      <c r="B1634" s="24" t="s">
        <v>1719</v>
      </c>
      <c r="C1634" s="41">
        <v>6736</v>
      </c>
      <c r="D1634" s="25"/>
      <c r="E1634" s="50">
        <v>1668</v>
      </c>
      <c r="F1634" s="39" t="str">
        <f t="shared" si="75"/>
        <v/>
      </c>
      <c r="G1634" s="59" t="str">
        <f t="shared" si="76"/>
        <v/>
      </c>
      <c r="H1634" s="59" t="str">
        <f t="shared" si="77"/>
        <v/>
      </c>
      <c r="I1634" s="26"/>
    </row>
    <row r="1635" spans="1:9" ht="15" hidden="1" thickBot="1" x14ac:dyDescent="0.35">
      <c r="A1635" s="23" t="s">
        <v>1618</v>
      </c>
      <c r="B1635" s="24" t="s">
        <v>1720</v>
      </c>
      <c r="C1635" s="41">
        <v>4983</v>
      </c>
      <c r="D1635" s="25"/>
      <c r="E1635" s="50">
        <v>1321</v>
      </c>
      <c r="F1635" s="39" t="str">
        <f t="shared" si="75"/>
        <v/>
      </c>
      <c r="G1635" s="59" t="str">
        <f t="shared" si="76"/>
        <v/>
      </c>
      <c r="H1635" s="59" t="str">
        <f t="shared" si="77"/>
        <v/>
      </c>
      <c r="I1635" s="26"/>
    </row>
    <row r="1636" spans="1:9" ht="15" hidden="1" thickBot="1" x14ac:dyDescent="0.35">
      <c r="A1636" s="23" t="s">
        <v>1618</v>
      </c>
      <c r="B1636" s="24" t="s">
        <v>1721</v>
      </c>
      <c r="C1636" s="41">
        <v>25358</v>
      </c>
      <c r="D1636" s="25"/>
      <c r="E1636" s="50">
        <v>6087</v>
      </c>
      <c r="F1636" s="39" t="str">
        <f t="shared" si="75"/>
        <v/>
      </c>
      <c r="G1636" s="59" t="str">
        <f t="shared" si="76"/>
        <v/>
      </c>
      <c r="H1636" s="59" t="str">
        <f t="shared" si="77"/>
        <v/>
      </c>
      <c r="I1636" s="26"/>
    </row>
    <row r="1637" spans="1:9" ht="15" hidden="1" thickBot="1" x14ac:dyDescent="0.35">
      <c r="A1637" s="23" t="s">
        <v>1618</v>
      </c>
      <c r="B1637" s="24" t="s">
        <v>1722</v>
      </c>
      <c r="C1637" s="41">
        <v>27421</v>
      </c>
      <c r="D1637" s="25"/>
      <c r="E1637" s="50">
        <v>5614</v>
      </c>
      <c r="F1637" s="39" t="str">
        <f t="shared" si="75"/>
        <v/>
      </c>
      <c r="G1637" s="59" t="str">
        <f t="shared" si="76"/>
        <v/>
      </c>
      <c r="H1637" s="59" t="str">
        <f t="shared" si="77"/>
        <v/>
      </c>
      <c r="I1637" s="26"/>
    </row>
    <row r="1638" spans="1:9" ht="15" hidden="1" thickBot="1" x14ac:dyDescent="0.35">
      <c r="A1638" s="23" t="s">
        <v>1618</v>
      </c>
      <c r="B1638" s="24" t="s">
        <v>1723</v>
      </c>
      <c r="C1638" s="41">
        <v>5261</v>
      </c>
      <c r="D1638" s="25"/>
      <c r="E1638" s="50">
        <v>1320</v>
      </c>
      <c r="F1638" s="39" t="str">
        <f t="shared" si="75"/>
        <v/>
      </c>
      <c r="G1638" s="59" t="str">
        <f t="shared" si="76"/>
        <v/>
      </c>
      <c r="H1638" s="59" t="str">
        <f t="shared" si="77"/>
        <v/>
      </c>
      <c r="I1638" s="26"/>
    </row>
    <row r="1639" spans="1:9" ht="15" hidden="1" thickBot="1" x14ac:dyDescent="0.35">
      <c r="A1639" s="23" t="s">
        <v>1618</v>
      </c>
      <c r="B1639" s="24" t="s">
        <v>1724</v>
      </c>
      <c r="C1639" s="41">
        <v>43797</v>
      </c>
      <c r="D1639" s="25"/>
      <c r="E1639" s="50">
        <v>8078</v>
      </c>
      <c r="F1639" s="39" t="str">
        <f t="shared" si="75"/>
        <v/>
      </c>
      <c r="G1639" s="59" t="str">
        <f t="shared" si="76"/>
        <v/>
      </c>
      <c r="H1639" s="59" t="str">
        <f t="shared" si="77"/>
        <v/>
      </c>
      <c r="I1639" s="26"/>
    </row>
    <row r="1640" spans="1:9" ht="15" hidden="1" thickBot="1" x14ac:dyDescent="0.35">
      <c r="A1640" s="23" t="s">
        <v>1618</v>
      </c>
      <c r="B1640" s="24" t="s">
        <v>1725</v>
      </c>
      <c r="C1640" s="41">
        <v>20297</v>
      </c>
      <c r="D1640" s="25"/>
      <c r="E1640" s="50">
        <v>4782</v>
      </c>
      <c r="F1640" s="39" t="str">
        <f t="shared" si="75"/>
        <v/>
      </c>
      <c r="G1640" s="59" t="str">
        <f t="shared" si="76"/>
        <v/>
      </c>
      <c r="H1640" s="59" t="str">
        <f t="shared" si="77"/>
        <v/>
      </c>
      <c r="I1640" s="26"/>
    </row>
    <row r="1641" spans="1:9" ht="15" hidden="1" thickBot="1" x14ac:dyDescent="0.35">
      <c r="A1641" s="23" t="s">
        <v>1618</v>
      </c>
      <c r="B1641" s="24" t="s">
        <v>1726</v>
      </c>
      <c r="C1641" s="41">
        <v>17119</v>
      </c>
      <c r="D1641" s="25"/>
      <c r="E1641" s="50">
        <v>3526</v>
      </c>
      <c r="F1641" s="39" t="str">
        <f t="shared" si="75"/>
        <v/>
      </c>
      <c r="G1641" s="59" t="str">
        <f t="shared" si="76"/>
        <v/>
      </c>
      <c r="H1641" s="59" t="str">
        <f t="shared" si="77"/>
        <v/>
      </c>
      <c r="I1641" s="26"/>
    </row>
    <row r="1642" spans="1:9" ht="15" hidden="1" thickBot="1" x14ac:dyDescent="0.35">
      <c r="A1642" s="23" t="s">
        <v>1618</v>
      </c>
      <c r="B1642" s="24" t="s">
        <v>1727</v>
      </c>
      <c r="C1642" s="41">
        <v>30192</v>
      </c>
      <c r="D1642" s="25"/>
      <c r="E1642" s="50">
        <v>3715</v>
      </c>
      <c r="F1642" s="39" t="str">
        <f t="shared" si="75"/>
        <v/>
      </c>
      <c r="G1642" s="59" t="str">
        <f t="shared" si="76"/>
        <v/>
      </c>
      <c r="H1642" s="59" t="str">
        <f t="shared" si="77"/>
        <v/>
      </c>
      <c r="I1642" s="26"/>
    </row>
    <row r="1643" spans="1:9" ht="15" hidden="1" thickBot="1" x14ac:dyDescent="0.35">
      <c r="A1643" s="23" t="s">
        <v>1618</v>
      </c>
      <c r="B1643" s="24" t="s">
        <v>1728</v>
      </c>
      <c r="C1643" s="41">
        <v>20402</v>
      </c>
      <c r="D1643" s="25"/>
      <c r="E1643" s="50">
        <v>3472</v>
      </c>
      <c r="F1643" s="39" t="str">
        <f t="shared" si="75"/>
        <v/>
      </c>
      <c r="G1643" s="59" t="str">
        <f t="shared" si="76"/>
        <v/>
      </c>
      <c r="H1643" s="59" t="str">
        <f t="shared" si="77"/>
        <v/>
      </c>
      <c r="I1643" s="26"/>
    </row>
    <row r="1644" spans="1:9" ht="15" hidden="1" thickBot="1" x14ac:dyDescent="0.35">
      <c r="A1644" s="23" t="s">
        <v>1618</v>
      </c>
      <c r="B1644" s="24" t="s">
        <v>1729</v>
      </c>
      <c r="C1644" s="41">
        <v>11381</v>
      </c>
      <c r="D1644" s="25"/>
      <c r="E1644" s="50">
        <v>2758</v>
      </c>
      <c r="F1644" s="39" t="str">
        <f t="shared" si="75"/>
        <v/>
      </c>
      <c r="G1644" s="59" t="str">
        <f t="shared" si="76"/>
        <v/>
      </c>
      <c r="H1644" s="59" t="str">
        <f t="shared" si="77"/>
        <v/>
      </c>
      <c r="I1644" s="26"/>
    </row>
    <row r="1645" spans="1:9" ht="15" hidden="1" thickBot="1" x14ac:dyDescent="0.35">
      <c r="A1645" s="23" t="s">
        <v>1618</v>
      </c>
      <c r="B1645" s="24" t="s">
        <v>1730</v>
      </c>
      <c r="C1645" s="41">
        <v>30555</v>
      </c>
      <c r="D1645" s="25"/>
      <c r="E1645" s="50">
        <v>3826</v>
      </c>
      <c r="F1645" s="39" t="str">
        <f t="shared" si="75"/>
        <v/>
      </c>
      <c r="G1645" s="59" t="str">
        <f t="shared" si="76"/>
        <v/>
      </c>
      <c r="H1645" s="59" t="str">
        <f t="shared" si="77"/>
        <v/>
      </c>
      <c r="I1645" s="26"/>
    </row>
    <row r="1646" spans="1:9" ht="15" hidden="1" thickBot="1" x14ac:dyDescent="0.35">
      <c r="A1646" s="23" t="s">
        <v>1618</v>
      </c>
      <c r="B1646" s="24" t="s">
        <v>1731</v>
      </c>
      <c r="C1646" s="41">
        <v>1808</v>
      </c>
      <c r="D1646" s="25"/>
      <c r="E1646" s="50">
        <v>473</v>
      </c>
      <c r="F1646" s="39" t="str">
        <f t="shared" si="75"/>
        <v/>
      </c>
      <c r="G1646" s="59" t="str">
        <f t="shared" si="76"/>
        <v/>
      </c>
      <c r="H1646" s="59" t="str">
        <f t="shared" si="77"/>
        <v/>
      </c>
      <c r="I1646" s="26"/>
    </row>
    <row r="1647" spans="1:9" ht="15" hidden="1" thickBot="1" x14ac:dyDescent="0.35">
      <c r="A1647" s="23" t="s">
        <v>1618</v>
      </c>
      <c r="B1647" s="24" t="s">
        <v>1732</v>
      </c>
      <c r="C1647" s="41">
        <v>14660</v>
      </c>
      <c r="D1647" s="25"/>
      <c r="E1647" s="50">
        <v>2829</v>
      </c>
      <c r="F1647" s="39" t="str">
        <f t="shared" si="75"/>
        <v/>
      </c>
      <c r="G1647" s="59" t="str">
        <f t="shared" si="76"/>
        <v/>
      </c>
      <c r="H1647" s="59" t="str">
        <f t="shared" si="77"/>
        <v/>
      </c>
      <c r="I1647" s="26"/>
    </row>
    <row r="1648" spans="1:9" ht="15" hidden="1" thickBot="1" x14ac:dyDescent="0.35">
      <c r="A1648" s="23" t="s">
        <v>1618</v>
      </c>
      <c r="B1648" s="24" t="s">
        <v>1733</v>
      </c>
      <c r="C1648" s="41">
        <v>269370</v>
      </c>
      <c r="D1648" s="25"/>
      <c r="E1648" s="50">
        <v>28751</v>
      </c>
      <c r="F1648" s="39" t="str">
        <f t="shared" si="75"/>
        <v/>
      </c>
      <c r="G1648" s="59" t="str">
        <f t="shared" si="76"/>
        <v/>
      </c>
      <c r="H1648" s="59" t="str">
        <f t="shared" si="77"/>
        <v/>
      </c>
      <c r="I1648" s="26"/>
    </row>
    <row r="1649" spans="1:9" ht="15" hidden="1" thickBot="1" x14ac:dyDescent="0.35">
      <c r="A1649" s="23" t="s">
        <v>1618</v>
      </c>
      <c r="B1649" s="24" t="s">
        <v>1734</v>
      </c>
      <c r="C1649" s="48" t="s">
        <v>136</v>
      </c>
      <c r="D1649" s="25"/>
      <c r="E1649" s="50" t="s">
        <v>137</v>
      </c>
      <c r="F1649" s="39" t="str">
        <f t="shared" si="75"/>
        <v/>
      </c>
      <c r="G1649" s="59" t="str">
        <f t="shared" si="76"/>
        <v/>
      </c>
      <c r="H1649" s="59" t="str">
        <f t="shared" si="77"/>
        <v/>
      </c>
      <c r="I1649" s="26"/>
    </row>
    <row r="1650" spans="1:9" ht="15" hidden="1" thickBot="1" x14ac:dyDescent="0.35">
      <c r="A1650" s="23" t="s">
        <v>1618</v>
      </c>
      <c r="B1650" s="24" t="s">
        <v>1735</v>
      </c>
      <c r="C1650" s="41">
        <v>5339971</v>
      </c>
      <c r="D1650" s="25"/>
      <c r="E1650" s="50">
        <v>796103</v>
      </c>
      <c r="F1650" s="39" t="str">
        <f t="shared" si="75"/>
        <v/>
      </c>
      <c r="G1650" s="59" t="str">
        <f t="shared" si="76"/>
        <v/>
      </c>
      <c r="H1650" s="59" t="str">
        <f t="shared" si="77"/>
        <v/>
      </c>
      <c r="I1650" s="26"/>
    </row>
    <row r="1651" spans="1:9" ht="15" hidden="1" thickBot="1" x14ac:dyDescent="0.35">
      <c r="A1651" s="23" t="s">
        <v>1736</v>
      </c>
      <c r="B1651" s="24" t="s">
        <v>1737</v>
      </c>
      <c r="C1651" s="41">
        <v>8388</v>
      </c>
      <c r="D1651" s="25"/>
      <c r="E1651" s="50">
        <v>2020</v>
      </c>
      <c r="F1651" s="39" t="str">
        <f t="shared" si="75"/>
        <v/>
      </c>
      <c r="G1651" s="59" t="str">
        <f t="shared" si="76"/>
        <v/>
      </c>
      <c r="H1651" s="59" t="str">
        <f t="shared" si="77"/>
        <v/>
      </c>
      <c r="I1651" s="26"/>
    </row>
    <row r="1652" spans="1:9" ht="15" hidden="1" thickBot="1" x14ac:dyDescent="0.35">
      <c r="A1652" s="23" t="s">
        <v>1736</v>
      </c>
      <c r="B1652" s="24" t="s">
        <v>1738</v>
      </c>
      <c r="C1652" s="41">
        <v>7994</v>
      </c>
      <c r="D1652" s="25"/>
      <c r="E1652" s="50">
        <v>1674</v>
      </c>
      <c r="F1652" s="39" t="str">
        <f t="shared" si="75"/>
        <v/>
      </c>
      <c r="G1652" s="59" t="str">
        <f t="shared" si="76"/>
        <v/>
      </c>
      <c r="H1652" s="59" t="str">
        <f t="shared" si="77"/>
        <v/>
      </c>
      <c r="I1652" s="26"/>
    </row>
    <row r="1653" spans="1:9" ht="15" hidden="1" thickBot="1" x14ac:dyDescent="0.35">
      <c r="A1653" s="23" t="s">
        <v>1736</v>
      </c>
      <c r="B1653" s="24" t="s">
        <v>1739</v>
      </c>
      <c r="C1653" s="41">
        <v>5086</v>
      </c>
      <c r="D1653" s="25"/>
      <c r="E1653" s="50" t="s">
        <v>136</v>
      </c>
      <c r="F1653" s="39" t="str">
        <f t="shared" si="75"/>
        <v/>
      </c>
      <c r="G1653" s="59" t="str">
        <f t="shared" si="76"/>
        <v/>
      </c>
      <c r="H1653" s="59" t="str">
        <f t="shared" si="77"/>
        <v/>
      </c>
      <c r="I1653" s="26"/>
    </row>
    <row r="1654" spans="1:9" ht="15" hidden="1" thickBot="1" x14ac:dyDescent="0.35">
      <c r="A1654" s="23" t="s">
        <v>1736</v>
      </c>
      <c r="B1654" s="24" t="s">
        <v>1740</v>
      </c>
      <c r="C1654" s="41">
        <v>5071</v>
      </c>
      <c r="D1654" s="25"/>
      <c r="E1654" s="50">
        <v>1235</v>
      </c>
      <c r="F1654" s="39" t="str">
        <f t="shared" si="75"/>
        <v/>
      </c>
      <c r="G1654" s="59" t="str">
        <f t="shared" si="76"/>
        <v/>
      </c>
      <c r="H1654" s="59" t="str">
        <f t="shared" si="77"/>
        <v/>
      </c>
      <c r="I1654" s="26"/>
    </row>
    <row r="1655" spans="1:9" ht="15" hidden="1" thickBot="1" x14ac:dyDescent="0.35">
      <c r="A1655" s="23" t="s">
        <v>1736</v>
      </c>
      <c r="B1655" s="24" t="s">
        <v>1741</v>
      </c>
      <c r="C1655" s="41">
        <v>9316</v>
      </c>
      <c r="D1655" s="25"/>
      <c r="E1655" s="50">
        <v>2121</v>
      </c>
      <c r="F1655" s="39" t="str">
        <f t="shared" si="75"/>
        <v/>
      </c>
      <c r="G1655" s="59" t="str">
        <f t="shared" si="76"/>
        <v/>
      </c>
      <c r="H1655" s="59" t="str">
        <f t="shared" si="77"/>
        <v/>
      </c>
      <c r="I1655" s="26"/>
    </row>
    <row r="1656" spans="1:9" ht="15" hidden="1" thickBot="1" x14ac:dyDescent="0.35">
      <c r="A1656" s="23" t="s">
        <v>1736</v>
      </c>
      <c r="B1656" s="24" t="s">
        <v>1742</v>
      </c>
      <c r="C1656" s="41">
        <v>1105</v>
      </c>
      <c r="D1656" s="25"/>
      <c r="E1656" s="50">
        <v>293</v>
      </c>
      <c r="F1656" s="39" t="str">
        <f t="shared" si="75"/>
        <v/>
      </c>
      <c r="G1656" s="59" t="str">
        <f t="shared" si="76"/>
        <v/>
      </c>
      <c r="H1656" s="59" t="str">
        <f t="shared" si="77"/>
        <v/>
      </c>
      <c r="I1656" s="26"/>
    </row>
    <row r="1657" spans="1:9" ht="15" hidden="1" thickBot="1" x14ac:dyDescent="0.35">
      <c r="A1657" s="23" t="s">
        <v>1736</v>
      </c>
      <c r="B1657" s="24" t="s">
        <v>1743</v>
      </c>
      <c r="C1657" s="41">
        <v>70072</v>
      </c>
      <c r="D1657" s="25"/>
      <c r="E1657" s="50">
        <v>13070</v>
      </c>
      <c r="F1657" s="39" t="str">
        <f t="shared" si="75"/>
        <v/>
      </c>
      <c r="G1657" s="59" t="str">
        <f t="shared" si="76"/>
        <v/>
      </c>
      <c r="H1657" s="59" t="str">
        <f t="shared" si="77"/>
        <v/>
      </c>
      <c r="I1657" s="26"/>
    </row>
    <row r="1658" spans="1:9" ht="15" hidden="1" thickBot="1" x14ac:dyDescent="0.35">
      <c r="A1658" s="23" t="s">
        <v>1736</v>
      </c>
      <c r="B1658" s="24" t="s">
        <v>1744</v>
      </c>
      <c r="C1658" s="41">
        <v>4769</v>
      </c>
      <c r="D1658" s="25"/>
      <c r="E1658" s="50">
        <v>1007</v>
      </c>
      <c r="F1658" s="39" t="str">
        <f t="shared" si="75"/>
        <v/>
      </c>
      <c r="G1658" s="59" t="str">
        <f t="shared" si="76"/>
        <v/>
      </c>
      <c r="H1658" s="59" t="str">
        <f t="shared" si="77"/>
        <v/>
      </c>
      <c r="I1658" s="26"/>
    </row>
    <row r="1659" spans="1:9" ht="15" hidden="1" thickBot="1" x14ac:dyDescent="0.35">
      <c r="A1659" s="23" t="s">
        <v>1736</v>
      </c>
      <c r="B1659" s="24" t="s">
        <v>1745</v>
      </c>
      <c r="C1659" s="41">
        <v>10698</v>
      </c>
      <c r="D1659" s="25"/>
      <c r="E1659" s="50">
        <v>2465</v>
      </c>
      <c r="F1659" s="39" t="str">
        <f t="shared" si="75"/>
        <v/>
      </c>
      <c r="G1659" s="59" t="str">
        <f t="shared" si="76"/>
        <v/>
      </c>
      <c r="H1659" s="59" t="str">
        <f t="shared" si="77"/>
        <v/>
      </c>
      <c r="I1659" s="26"/>
    </row>
    <row r="1660" spans="1:9" ht="15" hidden="1" thickBot="1" x14ac:dyDescent="0.35">
      <c r="A1660" s="23" t="s">
        <v>1736</v>
      </c>
      <c r="B1660" s="24" t="s">
        <v>1746</v>
      </c>
      <c r="C1660" s="41">
        <v>1655</v>
      </c>
      <c r="D1660" s="25"/>
      <c r="E1660" s="50">
        <v>426</v>
      </c>
      <c r="F1660" s="39" t="str">
        <f t="shared" si="75"/>
        <v/>
      </c>
      <c r="G1660" s="59" t="str">
        <f t="shared" si="76"/>
        <v/>
      </c>
      <c r="H1660" s="59" t="str">
        <f t="shared" si="77"/>
        <v/>
      </c>
      <c r="I1660" s="26"/>
    </row>
    <row r="1661" spans="1:9" ht="15" hidden="1" thickBot="1" x14ac:dyDescent="0.35">
      <c r="A1661" s="23" t="s">
        <v>1736</v>
      </c>
      <c r="B1661" s="24" t="s">
        <v>1747</v>
      </c>
      <c r="C1661" s="41">
        <v>8242</v>
      </c>
      <c r="D1661" s="25"/>
      <c r="E1661" s="50">
        <v>1751</v>
      </c>
      <c r="F1661" s="39" t="str">
        <f t="shared" si="75"/>
        <v/>
      </c>
      <c r="G1661" s="59" t="str">
        <f t="shared" si="76"/>
        <v/>
      </c>
      <c r="H1661" s="59" t="str">
        <f t="shared" si="77"/>
        <v/>
      </c>
      <c r="I1661" s="26"/>
    </row>
    <row r="1662" spans="1:9" ht="15" hidden="1" thickBot="1" x14ac:dyDescent="0.35">
      <c r="A1662" s="23" t="s">
        <v>1736</v>
      </c>
      <c r="B1662" s="24" t="s">
        <v>1748</v>
      </c>
      <c r="C1662" s="41">
        <v>7765</v>
      </c>
      <c r="D1662" s="25"/>
      <c r="E1662" s="50">
        <v>2242</v>
      </c>
      <c r="F1662" s="39" t="str">
        <f t="shared" si="75"/>
        <v/>
      </c>
      <c r="G1662" s="59" t="str">
        <f t="shared" si="76"/>
        <v/>
      </c>
      <c r="H1662" s="59" t="str">
        <f t="shared" si="77"/>
        <v/>
      </c>
      <c r="I1662" s="26"/>
    </row>
    <row r="1663" spans="1:9" ht="15" hidden="1" thickBot="1" x14ac:dyDescent="0.35">
      <c r="A1663" s="23" t="s">
        <v>1736</v>
      </c>
      <c r="B1663" s="24" t="s">
        <v>1749</v>
      </c>
      <c r="C1663" s="41">
        <v>2581</v>
      </c>
      <c r="D1663" s="25"/>
      <c r="E1663" s="50">
        <v>513</v>
      </c>
      <c r="F1663" s="39" t="str">
        <f t="shared" si="75"/>
        <v/>
      </c>
      <c r="G1663" s="59" t="str">
        <f t="shared" si="76"/>
        <v/>
      </c>
      <c r="H1663" s="59" t="str">
        <f t="shared" si="77"/>
        <v/>
      </c>
      <c r="I1663" s="26"/>
    </row>
    <row r="1664" spans="1:9" ht="15" hidden="1" thickBot="1" x14ac:dyDescent="0.35">
      <c r="A1664" s="23" t="s">
        <v>1736</v>
      </c>
      <c r="B1664" s="24" t="s">
        <v>1750</v>
      </c>
      <c r="C1664" s="41">
        <v>9935</v>
      </c>
      <c r="D1664" s="25"/>
      <c r="E1664" s="50">
        <v>2452</v>
      </c>
      <c r="F1664" s="39" t="str">
        <f t="shared" si="75"/>
        <v/>
      </c>
      <c r="G1664" s="59" t="str">
        <f t="shared" si="76"/>
        <v/>
      </c>
      <c r="H1664" s="59" t="str">
        <f t="shared" si="77"/>
        <v/>
      </c>
      <c r="I1664" s="26"/>
    </row>
    <row r="1665" spans="1:9" ht="15" hidden="1" thickBot="1" x14ac:dyDescent="0.35">
      <c r="A1665" s="23" t="s">
        <v>1736</v>
      </c>
      <c r="B1665" s="24" t="s">
        <v>1751</v>
      </c>
      <c r="C1665" s="41">
        <v>85128</v>
      </c>
      <c r="D1665" s="25"/>
      <c r="E1665" s="50">
        <v>17627</v>
      </c>
      <c r="F1665" s="39" t="str">
        <f t="shared" ref="F1665:F1728" si="78">IF($D1665="","",$D1665+$E1665)</f>
        <v/>
      </c>
      <c r="G1665" s="59" t="str">
        <f t="shared" ref="G1665:G1728" si="79">IF($D1665="","",$D1665/$C1665)</f>
        <v/>
      </c>
      <c r="H1665" s="59" t="str">
        <f t="shared" ref="H1665:H1728" si="80">IF($F1665="","",$F1665/$C1665)</f>
        <v/>
      </c>
      <c r="I1665" s="26"/>
    </row>
    <row r="1666" spans="1:9" ht="15" hidden="1" thickBot="1" x14ac:dyDescent="0.35">
      <c r="A1666" s="23" t="s">
        <v>1736</v>
      </c>
      <c r="B1666" s="24" t="s">
        <v>1752</v>
      </c>
      <c r="C1666" s="41">
        <v>91519</v>
      </c>
      <c r="D1666" s="25"/>
      <c r="E1666" s="50">
        <v>12299</v>
      </c>
      <c r="F1666" s="39" t="str">
        <f t="shared" si="78"/>
        <v/>
      </c>
      <c r="G1666" s="59" t="str">
        <f t="shared" si="79"/>
        <v/>
      </c>
      <c r="H1666" s="59" t="str">
        <f t="shared" si="80"/>
        <v/>
      </c>
      <c r="I1666" s="26"/>
    </row>
    <row r="1667" spans="1:9" ht="15" hidden="1" thickBot="1" x14ac:dyDescent="0.35">
      <c r="A1667" s="23" t="s">
        <v>1736</v>
      </c>
      <c r="B1667" s="24" t="s">
        <v>1753</v>
      </c>
      <c r="C1667" s="41">
        <v>942</v>
      </c>
      <c r="D1667" s="25"/>
      <c r="E1667" s="50">
        <v>266</v>
      </c>
      <c r="F1667" s="39" t="str">
        <f t="shared" si="78"/>
        <v/>
      </c>
      <c r="G1667" s="59" t="str">
        <f t="shared" si="79"/>
        <v/>
      </c>
      <c r="H1667" s="59" t="str">
        <f t="shared" si="80"/>
        <v/>
      </c>
      <c r="I1667" s="26"/>
    </row>
    <row r="1668" spans="1:9" ht="15" hidden="1" thickBot="1" x14ac:dyDescent="0.35">
      <c r="A1668" s="23" t="s">
        <v>1736</v>
      </c>
      <c r="B1668" s="24" t="s">
        <v>1754</v>
      </c>
      <c r="C1668" s="41">
        <v>7616</v>
      </c>
      <c r="D1668" s="25"/>
      <c r="E1668" s="50">
        <v>1907</v>
      </c>
      <c r="F1668" s="39" t="str">
        <f t="shared" si="78"/>
        <v/>
      </c>
      <c r="G1668" s="59" t="str">
        <f t="shared" si="79"/>
        <v/>
      </c>
      <c r="H1668" s="59" t="str">
        <f t="shared" si="80"/>
        <v/>
      </c>
      <c r="I1668" s="26"/>
    </row>
    <row r="1669" spans="1:9" ht="15" hidden="1" thickBot="1" x14ac:dyDescent="0.35">
      <c r="A1669" s="23" t="s">
        <v>1736</v>
      </c>
      <c r="B1669" s="24" t="s">
        <v>1755</v>
      </c>
      <c r="C1669" s="41">
        <v>638</v>
      </c>
      <c r="D1669" s="25"/>
      <c r="E1669" s="50">
        <v>237</v>
      </c>
      <c r="F1669" s="39" t="str">
        <f t="shared" si="78"/>
        <v/>
      </c>
      <c r="G1669" s="59" t="str">
        <f t="shared" si="79"/>
        <v/>
      </c>
      <c r="H1669" s="59" t="str">
        <f t="shared" si="80"/>
        <v/>
      </c>
      <c r="I1669" s="26"/>
    </row>
    <row r="1670" spans="1:9" ht="15" hidden="1" thickBot="1" x14ac:dyDescent="0.35">
      <c r="A1670" s="23" t="s">
        <v>1736</v>
      </c>
      <c r="B1670" s="24" t="s">
        <v>1756</v>
      </c>
      <c r="C1670" s="41">
        <v>2843</v>
      </c>
      <c r="D1670" s="25"/>
      <c r="E1670" s="50">
        <v>857</v>
      </c>
      <c r="F1670" s="39" t="str">
        <f t="shared" si="78"/>
        <v/>
      </c>
      <c r="G1670" s="59" t="str">
        <f t="shared" si="79"/>
        <v/>
      </c>
      <c r="H1670" s="59" t="str">
        <f t="shared" si="80"/>
        <v/>
      </c>
      <c r="I1670" s="26"/>
    </row>
    <row r="1671" spans="1:9" ht="15" hidden="1" thickBot="1" x14ac:dyDescent="0.35">
      <c r="A1671" s="23" t="s">
        <v>1736</v>
      </c>
      <c r="B1671" s="24" t="s">
        <v>1757</v>
      </c>
      <c r="C1671" s="41">
        <v>14482</v>
      </c>
      <c r="D1671" s="25"/>
      <c r="E1671" s="50">
        <v>2899</v>
      </c>
      <c r="F1671" s="39" t="str">
        <f t="shared" si="78"/>
        <v/>
      </c>
      <c r="G1671" s="59" t="str">
        <f t="shared" si="79"/>
        <v/>
      </c>
      <c r="H1671" s="59" t="str">
        <f t="shared" si="80"/>
        <v/>
      </c>
      <c r="I1671" s="26"/>
    </row>
    <row r="1672" spans="1:9" ht="15" hidden="1" thickBot="1" x14ac:dyDescent="0.35">
      <c r="A1672" s="23" t="s">
        <v>1736</v>
      </c>
      <c r="B1672" s="24" t="s">
        <v>1758</v>
      </c>
      <c r="C1672" s="41">
        <v>10373</v>
      </c>
      <c r="D1672" s="25"/>
      <c r="E1672" s="50">
        <v>2413</v>
      </c>
      <c r="F1672" s="39" t="str">
        <f t="shared" si="78"/>
        <v/>
      </c>
      <c r="G1672" s="59" t="str">
        <f t="shared" si="79"/>
        <v/>
      </c>
      <c r="H1672" s="59" t="str">
        <f t="shared" si="80"/>
        <v/>
      </c>
      <c r="I1672" s="26"/>
    </row>
    <row r="1673" spans="1:9" ht="15" hidden="1" thickBot="1" x14ac:dyDescent="0.35">
      <c r="A1673" s="23" t="s">
        <v>1736</v>
      </c>
      <c r="B1673" s="24" t="s">
        <v>1759</v>
      </c>
      <c r="C1673" s="41">
        <v>1782</v>
      </c>
      <c r="D1673" s="25"/>
      <c r="E1673" s="50">
        <v>447</v>
      </c>
      <c r="F1673" s="39" t="str">
        <f t="shared" si="78"/>
        <v/>
      </c>
      <c r="G1673" s="59" t="str">
        <f t="shared" si="79"/>
        <v/>
      </c>
      <c r="H1673" s="59" t="str">
        <f t="shared" si="80"/>
        <v/>
      </c>
      <c r="I1673" s="26"/>
    </row>
    <row r="1674" spans="1:9" ht="15" hidden="1" thickBot="1" x14ac:dyDescent="0.35">
      <c r="A1674" s="23" t="s">
        <v>1736</v>
      </c>
      <c r="B1674" s="24" t="s">
        <v>1760</v>
      </c>
      <c r="C1674" s="41">
        <v>23917</v>
      </c>
      <c r="D1674" s="25"/>
      <c r="E1674" s="50">
        <v>5924</v>
      </c>
      <c r="F1674" s="39" t="str">
        <f t="shared" si="78"/>
        <v/>
      </c>
      <c r="G1674" s="59" t="str">
        <f t="shared" si="79"/>
        <v/>
      </c>
      <c r="H1674" s="59" t="str">
        <f t="shared" si="80"/>
        <v/>
      </c>
      <c r="I1674" s="26"/>
    </row>
    <row r="1675" spans="1:9" ht="15" hidden="1" thickBot="1" x14ac:dyDescent="0.35">
      <c r="A1675" s="23" t="s">
        <v>1736</v>
      </c>
      <c r="B1675" s="24" t="s">
        <v>1761</v>
      </c>
      <c r="C1675" s="41">
        <v>60820</v>
      </c>
      <c r="D1675" s="25"/>
      <c r="E1675" s="50">
        <v>11675</v>
      </c>
      <c r="F1675" s="39" t="str">
        <f t="shared" si="78"/>
        <v/>
      </c>
      <c r="G1675" s="59" t="str">
        <f t="shared" si="79"/>
        <v/>
      </c>
      <c r="H1675" s="59" t="str">
        <f t="shared" si="80"/>
        <v/>
      </c>
      <c r="I1675" s="26"/>
    </row>
    <row r="1676" spans="1:9" ht="15" hidden="1" thickBot="1" x14ac:dyDescent="0.35">
      <c r="A1676" s="23" t="s">
        <v>1736</v>
      </c>
      <c r="B1676" s="24" t="s">
        <v>1762</v>
      </c>
      <c r="C1676" s="41">
        <v>1987</v>
      </c>
      <c r="D1676" s="25"/>
      <c r="E1676" s="50">
        <v>425</v>
      </c>
      <c r="F1676" s="39" t="str">
        <f t="shared" si="78"/>
        <v/>
      </c>
      <c r="G1676" s="59" t="str">
        <f t="shared" si="79"/>
        <v/>
      </c>
      <c r="H1676" s="59" t="str">
        <f t="shared" si="80"/>
        <v/>
      </c>
      <c r="I1676" s="26"/>
    </row>
    <row r="1677" spans="1:9" ht="15" hidden="1" thickBot="1" x14ac:dyDescent="0.35">
      <c r="A1677" s="23" t="s">
        <v>1736</v>
      </c>
      <c r="B1677" s="24" t="s">
        <v>1763</v>
      </c>
      <c r="C1677" s="41">
        <v>16345</v>
      </c>
      <c r="D1677" s="25"/>
      <c r="E1677" s="50">
        <v>5132</v>
      </c>
      <c r="F1677" s="39" t="str">
        <f t="shared" si="78"/>
        <v/>
      </c>
      <c r="G1677" s="59" t="str">
        <f t="shared" si="79"/>
        <v/>
      </c>
      <c r="H1677" s="59" t="str">
        <f t="shared" si="80"/>
        <v/>
      </c>
      <c r="I1677" s="26"/>
    </row>
    <row r="1678" spans="1:9" ht="15" hidden="1" thickBot="1" x14ac:dyDescent="0.35">
      <c r="A1678" s="23" t="s">
        <v>1736</v>
      </c>
      <c r="B1678" s="24" t="s">
        <v>1764</v>
      </c>
      <c r="C1678" s="41">
        <v>1611</v>
      </c>
      <c r="D1678" s="25"/>
      <c r="E1678" s="50" t="s">
        <v>136</v>
      </c>
      <c r="F1678" s="39" t="str">
        <f t="shared" si="78"/>
        <v/>
      </c>
      <c r="G1678" s="59" t="str">
        <f t="shared" si="79"/>
        <v/>
      </c>
      <c r="H1678" s="59" t="str">
        <f t="shared" si="80"/>
        <v/>
      </c>
      <c r="I1678" s="26"/>
    </row>
    <row r="1679" spans="1:9" ht="15" hidden="1" thickBot="1" x14ac:dyDescent="0.35">
      <c r="A1679" s="23" t="s">
        <v>1736</v>
      </c>
      <c r="B1679" s="24" t="s">
        <v>1765</v>
      </c>
      <c r="C1679" s="41">
        <v>6840</v>
      </c>
      <c r="D1679" s="25"/>
      <c r="E1679" s="50">
        <v>2216</v>
      </c>
      <c r="F1679" s="39" t="str">
        <f t="shared" si="78"/>
        <v/>
      </c>
      <c r="G1679" s="59" t="str">
        <f t="shared" si="79"/>
        <v/>
      </c>
      <c r="H1679" s="59" t="str">
        <f t="shared" si="80"/>
        <v/>
      </c>
      <c r="I1679" s="26"/>
    </row>
    <row r="1680" spans="1:9" ht="15" hidden="1" thickBot="1" x14ac:dyDescent="0.35">
      <c r="A1680" s="23" t="s">
        <v>1736</v>
      </c>
      <c r="B1680" s="24" t="s">
        <v>1766</v>
      </c>
      <c r="C1680" s="41">
        <v>1730</v>
      </c>
      <c r="D1680" s="25"/>
      <c r="E1680" s="50">
        <v>545</v>
      </c>
      <c r="F1680" s="39" t="str">
        <f t="shared" si="78"/>
        <v/>
      </c>
      <c r="G1680" s="59" t="str">
        <f t="shared" si="79"/>
        <v/>
      </c>
      <c r="H1680" s="59" t="str">
        <f t="shared" si="80"/>
        <v/>
      </c>
      <c r="I1680" s="26"/>
    </row>
    <row r="1681" spans="1:9" ht="15" hidden="1" thickBot="1" x14ac:dyDescent="0.35">
      <c r="A1681" s="23" t="s">
        <v>1736</v>
      </c>
      <c r="B1681" s="24" t="s">
        <v>1767</v>
      </c>
      <c r="C1681" s="41">
        <v>3648</v>
      </c>
      <c r="D1681" s="25"/>
      <c r="E1681" s="50">
        <v>1202</v>
      </c>
      <c r="F1681" s="39" t="str">
        <f t="shared" si="78"/>
        <v/>
      </c>
      <c r="G1681" s="59" t="str">
        <f t="shared" si="79"/>
        <v/>
      </c>
      <c r="H1681" s="59" t="str">
        <f t="shared" si="80"/>
        <v/>
      </c>
      <c r="I1681" s="26"/>
    </row>
    <row r="1682" spans="1:9" ht="15" hidden="1" thickBot="1" x14ac:dyDescent="0.35">
      <c r="A1682" s="23" t="s">
        <v>1736</v>
      </c>
      <c r="B1682" s="24" t="s">
        <v>1768</v>
      </c>
      <c r="C1682" s="41">
        <v>102621</v>
      </c>
      <c r="D1682" s="25"/>
      <c r="E1682" s="50">
        <v>17302</v>
      </c>
      <c r="F1682" s="39" t="str">
        <f t="shared" si="78"/>
        <v/>
      </c>
      <c r="G1682" s="59" t="str">
        <f t="shared" si="79"/>
        <v/>
      </c>
      <c r="H1682" s="59" t="str">
        <f t="shared" si="80"/>
        <v/>
      </c>
      <c r="I1682" s="26"/>
    </row>
    <row r="1683" spans="1:9" ht="15" hidden="1" thickBot="1" x14ac:dyDescent="0.35">
      <c r="A1683" s="23" t="s">
        <v>1736</v>
      </c>
      <c r="B1683" s="24" t="s">
        <v>1769</v>
      </c>
      <c r="C1683" s="41">
        <v>4229</v>
      </c>
      <c r="D1683" s="25"/>
      <c r="E1683" s="50">
        <v>1183</v>
      </c>
      <c r="F1683" s="39" t="str">
        <f t="shared" si="78"/>
        <v/>
      </c>
      <c r="G1683" s="59" t="str">
        <f t="shared" si="79"/>
        <v/>
      </c>
      <c r="H1683" s="59" t="str">
        <f t="shared" si="80"/>
        <v/>
      </c>
      <c r="I1683" s="26"/>
    </row>
    <row r="1684" spans="1:9" ht="15" hidden="1" thickBot="1" x14ac:dyDescent="0.35">
      <c r="A1684" s="23" t="s">
        <v>1736</v>
      </c>
      <c r="B1684" s="24" t="s">
        <v>1770</v>
      </c>
      <c r="C1684" s="41">
        <v>13973</v>
      </c>
      <c r="D1684" s="25"/>
      <c r="E1684" s="50">
        <v>3872</v>
      </c>
      <c r="F1684" s="39" t="str">
        <f t="shared" si="78"/>
        <v/>
      </c>
      <c r="G1684" s="59" t="str">
        <f t="shared" si="79"/>
        <v/>
      </c>
      <c r="H1684" s="59" t="str">
        <f t="shared" si="80"/>
        <v/>
      </c>
      <c r="I1684" s="26"/>
    </row>
    <row r="1685" spans="1:9" ht="15" hidden="1" thickBot="1" x14ac:dyDescent="0.35">
      <c r="A1685" s="23" t="s">
        <v>1736</v>
      </c>
      <c r="B1685" s="24" t="s">
        <v>1771</v>
      </c>
      <c r="C1685" s="41">
        <v>363</v>
      </c>
      <c r="D1685" s="25"/>
      <c r="E1685" s="50">
        <v>88</v>
      </c>
      <c r="F1685" s="39" t="str">
        <f t="shared" si="78"/>
        <v/>
      </c>
      <c r="G1685" s="59" t="str">
        <f t="shared" si="79"/>
        <v/>
      </c>
      <c r="H1685" s="59" t="str">
        <f t="shared" si="80"/>
        <v/>
      </c>
      <c r="I1685" s="26"/>
    </row>
    <row r="1686" spans="1:9" ht="15" hidden="1" thickBot="1" x14ac:dyDescent="0.35">
      <c r="A1686" s="23" t="s">
        <v>1736</v>
      </c>
      <c r="B1686" s="24" t="s">
        <v>1772</v>
      </c>
      <c r="C1686" s="41">
        <v>3390</v>
      </c>
      <c r="D1686" s="25"/>
      <c r="E1686" s="50">
        <v>961</v>
      </c>
      <c r="F1686" s="39" t="str">
        <f t="shared" si="78"/>
        <v/>
      </c>
      <c r="G1686" s="59" t="str">
        <f t="shared" si="79"/>
        <v/>
      </c>
      <c r="H1686" s="59" t="str">
        <f t="shared" si="80"/>
        <v/>
      </c>
      <c r="I1686" s="26"/>
    </row>
    <row r="1687" spans="1:9" ht="15" hidden="1" thickBot="1" x14ac:dyDescent="0.35">
      <c r="A1687" s="23" t="s">
        <v>1736</v>
      </c>
      <c r="B1687" s="24" t="s">
        <v>1773</v>
      </c>
      <c r="C1687" s="41">
        <v>5254</v>
      </c>
      <c r="D1687" s="25"/>
      <c r="E1687" s="50">
        <v>1159</v>
      </c>
      <c r="F1687" s="39" t="str">
        <f t="shared" si="78"/>
        <v/>
      </c>
      <c r="G1687" s="59" t="str">
        <f t="shared" si="79"/>
        <v/>
      </c>
      <c r="H1687" s="59" t="str">
        <f t="shared" si="80"/>
        <v/>
      </c>
      <c r="I1687" s="26"/>
    </row>
    <row r="1688" spans="1:9" ht="15" hidden="1" thickBot="1" x14ac:dyDescent="0.35">
      <c r="A1688" s="23" t="s">
        <v>1736</v>
      </c>
      <c r="B1688" s="24" t="s">
        <v>1774</v>
      </c>
      <c r="C1688" s="41">
        <v>1351</v>
      </c>
      <c r="D1688" s="25"/>
      <c r="E1688" s="50">
        <v>356</v>
      </c>
      <c r="F1688" s="39" t="str">
        <f t="shared" si="78"/>
        <v/>
      </c>
      <c r="G1688" s="59" t="str">
        <f t="shared" si="79"/>
        <v/>
      </c>
      <c r="H1688" s="59" t="str">
        <f t="shared" si="80"/>
        <v/>
      </c>
      <c r="I1688" s="26"/>
    </row>
    <row r="1689" spans="1:9" ht="15" hidden="1" thickBot="1" x14ac:dyDescent="0.35">
      <c r="A1689" s="23" t="s">
        <v>1736</v>
      </c>
      <c r="B1689" s="24" t="s">
        <v>1775</v>
      </c>
      <c r="C1689" s="41">
        <v>4652</v>
      </c>
      <c r="D1689" s="25"/>
      <c r="E1689" s="50">
        <v>1395</v>
      </c>
      <c r="F1689" s="39" t="str">
        <f t="shared" si="78"/>
        <v/>
      </c>
      <c r="G1689" s="59" t="str">
        <f t="shared" si="79"/>
        <v/>
      </c>
      <c r="H1689" s="59" t="str">
        <f t="shared" si="80"/>
        <v/>
      </c>
      <c r="I1689" s="26"/>
    </row>
    <row r="1690" spans="1:9" ht="15" hidden="1" thickBot="1" x14ac:dyDescent="0.35">
      <c r="A1690" s="23" t="s">
        <v>1736</v>
      </c>
      <c r="B1690" s="24" t="s">
        <v>1776</v>
      </c>
      <c r="C1690" s="41">
        <v>1223</v>
      </c>
      <c r="D1690" s="25"/>
      <c r="E1690" s="50">
        <v>331</v>
      </c>
      <c r="F1690" s="39" t="str">
        <f t="shared" si="78"/>
        <v/>
      </c>
      <c r="G1690" s="59" t="str">
        <f t="shared" si="79"/>
        <v/>
      </c>
      <c r="H1690" s="59" t="str">
        <f t="shared" si="80"/>
        <v/>
      </c>
      <c r="I1690" s="26"/>
    </row>
    <row r="1691" spans="1:9" ht="15" hidden="1" thickBot="1" x14ac:dyDescent="0.35">
      <c r="A1691" s="23" t="s">
        <v>1736</v>
      </c>
      <c r="B1691" s="24" t="s">
        <v>1777</v>
      </c>
      <c r="C1691" s="41">
        <v>35906</v>
      </c>
      <c r="D1691" s="25"/>
      <c r="E1691" s="50">
        <v>9795</v>
      </c>
      <c r="F1691" s="39" t="str">
        <f t="shared" si="78"/>
        <v/>
      </c>
      <c r="G1691" s="59" t="str">
        <f t="shared" si="79"/>
        <v/>
      </c>
      <c r="H1691" s="59" t="str">
        <f t="shared" si="80"/>
        <v/>
      </c>
      <c r="I1691" s="26"/>
    </row>
    <row r="1692" spans="1:9" ht="15" hidden="1" thickBot="1" x14ac:dyDescent="0.35">
      <c r="A1692" s="23" t="s">
        <v>1736</v>
      </c>
      <c r="B1692" s="24" t="s">
        <v>1778</v>
      </c>
      <c r="C1692" s="41">
        <v>9810</v>
      </c>
      <c r="D1692" s="25"/>
      <c r="E1692" s="50">
        <v>1825</v>
      </c>
      <c r="F1692" s="39" t="str">
        <f t="shared" si="78"/>
        <v/>
      </c>
      <c r="G1692" s="59" t="str">
        <f t="shared" si="79"/>
        <v/>
      </c>
      <c r="H1692" s="59" t="str">
        <f t="shared" si="80"/>
        <v/>
      </c>
      <c r="I1692" s="26"/>
    </row>
    <row r="1693" spans="1:9" ht="15" hidden="1" thickBot="1" x14ac:dyDescent="0.35">
      <c r="A1693" s="23" t="s">
        <v>1736</v>
      </c>
      <c r="B1693" s="24" t="s">
        <v>1779</v>
      </c>
      <c r="C1693" s="41">
        <v>8352</v>
      </c>
      <c r="D1693" s="25"/>
      <c r="E1693" s="50">
        <v>1616</v>
      </c>
      <c r="F1693" s="39" t="str">
        <f t="shared" si="78"/>
        <v/>
      </c>
      <c r="G1693" s="59" t="str">
        <f t="shared" si="79"/>
        <v/>
      </c>
      <c r="H1693" s="59" t="str">
        <f t="shared" si="80"/>
        <v/>
      </c>
      <c r="I1693" s="26"/>
    </row>
    <row r="1694" spans="1:9" ht="15" hidden="1" thickBot="1" x14ac:dyDescent="0.35">
      <c r="A1694" s="23" t="s">
        <v>1736</v>
      </c>
      <c r="B1694" s="24" t="s">
        <v>1780</v>
      </c>
      <c r="C1694" s="41">
        <v>7439</v>
      </c>
      <c r="D1694" s="25"/>
      <c r="E1694" s="50">
        <v>1534</v>
      </c>
      <c r="F1694" s="39" t="str">
        <f t="shared" si="78"/>
        <v/>
      </c>
      <c r="G1694" s="59" t="str">
        <f t="shared" si="79"/>
        <v/>
      </c>
      <c r="H1694" s="59" t="str">
        <f t="shared" si="80"/>
        <v/>
      </c>
      <c r="I1694" s="26"/>
    </row>
    <row r="1695" spans="1:9" ht="15" hidden="1" thickBot="1" x14ac:dyDescent="0.35">
      <c r="A1695" s="23" t="s">
        <v>1736</v>
      </c>
      <c r="B1695" s="24" t="s">
        <v>1781</v>
      </c>
      <c r="C1695" s="41">
        <v>9432</v>
      </c>
      <c r="D1695" s="25"/>
      <c r="E1695" s="50">
        <v>3507</v>
      </c>
      <c r="F1695" s="39" t="str">
        <f t="shared" si="78"/>
        <v/>
      </c>
      <c r="G1695" s="59" t="str">
        <f t="shared" si="79"/>
        <v/>
      </c>
      <c r="H1695" s="59" t="str">
        <f t="shared" si="80"/>
        <v/>
      </c>
      <c r="I1695" s="26"/>
    </row>
    <row r="1696" spans="1:9" ht="15" hidden="1" thickBot="1" x14ac:dyDescent="0.35">
      <c r="A1696" s="23" t="s">
        <v>1736</v>
      </c>
      <c r="B1696" s="24" t="s">
        <v>1782</v>
      </c>
      <c r="C1696" s="41">
        <v>3203</v>
      </c>
      <c r="D1696" s="25"/>
      <c r="E1696" s="50">
        <v>871</v>
      </c>
      <c r="F1696" s="39" t="str">
        <f t="shared" si="78"/>
        <v/>
      </c>
      <c r="G1696" s="59" t="str">
        <f t="shared" si="79"/>
        <v/>
      </c>
      <c r="H1696" s="59" t="str">
        <f t="shared" si="80"/>
        <v/>
      </c>
      <c r="I1696" s="26"/>
    </row>
    <row r="1697" spans="1:9" ht="15" hidden="1" thickBot="1" x14ac:dyDescent="0.35">
      <c r="A1697" s="23" t="s">
        <v>1736</v>
      </c>
      <c r="B1697" s="24" t="s">
        <v>1783</v>
      </c>
      <c r="C1697" s="41">
        <v>30729</v>
      </c>
      <c r="D1697" s="25"/>
      <c r="E1697" s="50">
        <v>6710</v>
      </c>
      <c r="F1697" s="39" t="str">
        <f t="shared" si="78"/>
        <v/>
      </c>
      <c r="G1697" s="59" t="str">
        <f t="shared" si="79"/>
        <v/>
      </c>
      <c r="H1697" s="59" t="str">
        <f t="shared" si="80"/>
        <v/>
      </c>
      <c r="I1697" s="26"/>
    </row>
    <row r="1698" spans="1:9" ht="15" hidden="1" thickBot="1" x14ac:dyDescent="0.35">
      <c r="A1698" s="23" t="s">
        <v>1736</v>
      </c>
      <c r="B1698" s="24" t="s">
        <v>1784</v>
      </c>
      <c r="C1698" s="41">
        <v>8486</v>
      </c>
      <c r="D1698" s="25"/>
      <c r="E1698" s="50">
        <v>1844</v>
      </c>
      <c r="F1698" s="39" t="str">
        <f t="shared" si="78"/>
        <v/>
      </c>
      <c r="G1698" s="59" t="str">
        <f t="shared" si="79"/>
        <v/>
      </c>
      <c r="H1698" s="59" t="str">
        <f t="shared" si="80"/>
        <v/>
      </c>
      <c r="I1698" s="26"/>
    </row>
    <row r="1699" spans="1:9" ht="15" hidden="1" thickBot="1" x14ac:dyDescent="0.35">
      <c r="A1699" s="23" t="s">
        <v>1736</v>
      </c>
      <c r="B1699" s="24" t="s">
        <v>1785</v>
      </c>
      <c r="C1699" s="41">
        <v>3366</v>
      </c>
      <c r="D1699" s="25"/>
      <c r="E1699" s="50">
        <v>831</v>
      </c>
      <c r="F1699" s="39" t="str">
        <f t="shared" si="78"/>
        <v/>
      </c>
      <c r="G1699" s="59" t="str">
        <f t="shared" si="79"/>
        <v/>
      </c>
      <c r="H1699" s="59" t="str">
        <f t="shared" si="80"/>
        <v/>
      </c>
      <c r="I1699" s="26"/>
    </row>
    <row r="1700" spans="1:9" ht="15" hidden="1" thickBot="1" x14ac:dyDescent="0.35">
      <c r="A1700" s="23" t="s">
        <v>1736</v>
      </c>
      <c r="B1700" s="24" t="s">
        <v>1786</v>
      </c>
      <c r="C1700" s="41">
        <v>5385</v>
      </c>
      <c r="D1700" s="25"/>
      <c r="E1700" s="50">
        <v>1075</v>
      </c>
      <c r="F1700" s="39" t="str">
        <f t="shared" si="78"/>
        <v/>
      </c>
      <c r="G1700" s="59" t="str">
        <f t="shared" si="79"/>
        <v/>
      </c>
      <c r="H1700" s="59" t="str">
        <f t="shared" si="80"/>
        <v/>
      </c>
      <c r="I1700" s="26"/>
    </row>
    <row r="1701" spans="1:9" ht="15" hidden="1" thickBot="1" x14ac:dyDescent="0.35">
      <c r="A1701" s="23" t="s">
        <v>1736</v>
      </c>
      <c r="B1701" s="24" t="s">
        <v>1787</v>
      </c>
      <c r="C1701" s="41">
        <v>3830</v>
      </c>
      <c r="D1701" s="25"/>
      <c r="E1701" s="50">
        <v>901</v>
      </c>
      <c r="F1701" s="39" t="str">
        <f t="shared" si="78"/>
        <v/>
      </c>
      <c r="G1701" s="59" t="str">
        <f t="shared" si="79"/>
        <v/>
      </c>
      <c r="H1701" s="59" t="str">
        <f t="shared" si="80"/>
        <v/>
      </c>
      <c r="I1701" s="26"/>
    </row>
    <row r="1702" spans="1:9" ht="15" hidden="1" thickBot="1" x14ac:dyDescent="0.35">
      <c r="A1702" s="23" t="s">
        <v>1736</v>
      </c>
      <c r="B1702" s="24" t="s">
        <v>1788</v>
      </c>
      <c r="C1702" s="41">
        <v>744</v>
      </c>
      <c r="D1702" s="25"/>
      <c r="E1702" s="50">
        <v>168</v>
      </c>
      <c r="F1702" s="39" t="str">
        <f t="shared" si="78"/>
        <v/>
      </c>
      <c r="G1702" s="59" t="str">
        <f t="shared" si="79"/>
        <v/>
      </c>
      <c r="H1702" s="59" t="str">
        <f t="shared" si="80"/>
        <v/>
      </c>
      <c r="I1702" s="26"/>
    </row>
    <row r="1703" spans="1:9" ht="15" hidden="1" thickBot="1" x14ac:dyDescent="0.35">
      <c r="A1703" s="23" t="s">
        <v>1736</v>
      </c>
      <c r="B1703" s="24" t="s">
        <v>1789</v>
      </c>
      <c r="C1703" s="41">
        <v>6733</v>
      </c>
      <c r="D1703" s="25"/>
      <c r="E1703" s="50">
        <v>1723</v>
      </c>
      <c r="F1703" s="39" t="str">
        <f t="shared" si="78"/>
        <v/>
      </c>
      <c r="G1703" s="59" t="str">
        <f t="shared" si="79"/>
        <v/>
      </c>
      <c r="H1703" s="59" t="str">
        <f t="shared" si="80"/>
        <v/>
      </c>
      <c r="I1703" s="26"/>
    </row>
    <row r="1704" spans="1:9" ht="15" hidden="1" thickBot="1" x14ac:dyDescent="0.35">
      <c r="A1704" s="23" t="s">
        <v>1736</v>
      </c>
      <c r="B1704" s="24" t="s">
        <v>1790</v>
      </c>
      <c r="C1704" s="41">
        <v>1770</v>
      </c>
      <c r="D1704" s="25"/>
      <c r="E1704" s="50">
        <v>483</v>
      </c>
      <c r="F1704" s="39" t="str">
        <f t="shared" si="78"/>
        <v/>
      </c>
      <c r="G1704" s="59" t="str">
        <f t="shared" si="79"/>
        <v/>
      </c>
      <c r="H1704" s="59" t="str">
        <f t="shared" si="80"/>
        <v/>
      </c>
      <c r="I1704" s="26"/>
    </row>
    <row r="1705" spans="1:9" ht="15" hidden="1" thickBot="1" x14ac:dyDescent="0.35">
      <c r="A1705" s="23" t="s">
        <v>1736</v>
      </c>
      <c r="B1705" s="24" t="s">
        <v>1791</v>
      </c>
      <c r="C1705" s="41">
        <v>976</v>
      </c>
      <c r="D1705" s="25"/>
      <c r="E1705" s="50" t="s">
        <v>136</v>
      </c>
      <c r="F1705" s="39" t="str">
        <f t="shared" si="78"/>
        <v/>
      </c>
      <c r="G1705" s="59" t="str">
        <f t="shared" si="79"/>
        <v/>
      </c>
      <c r="H1705" s="59" t="str">
        <f t="shared" si="80"/>
        <v/>
      </c>
      <c r="I1705" s="26"/>
    </row>
    <row r="1706" spans="1:9" ht="15" hidden="1" thickBot="1" x14ac:dyDescent="0.35">
      <c r="A1706" s="23" t="s">
        <v>1736</v>
      </c>
      <c r="B1706" s="24" t="s">
        <v>1792</v>
      </c>
      <c r="C1706" s="41">
        <v>138015</v>
      </c>
      <c r="D1706" s="25"/>
      <c r="E1706" s="50">
        <v>23200</v>
      </c>
      <c r="F1706" s="39" t="str">
        <f t="shared" si="78"/>
        <v/>
      </c>
      <c r="G1706" s="59" t="str">
        <f t="shared" si="79"/>
        <v/>
      </c>
      <c r="H1706" s="59" t="str">
        <f t="shared" si="80"/>
        <v/>
      </c>
      <c r="I1706" s="26"/>
    </row>
    <row r="1707" spans="1:9" ht="15" hidden="1" thickBot="1" x14ac:dyDescent="0.35">
      <c r="A1707" s="23" t="s">
        <v>1736</v>
      </c>
      <c r="B1707" s="24" t="s">
        <v>1793</v>
      </c>
      <c r="C1707" s="48" t="s">
        <v>136</v>
      </c>
      <c r="D1707" s="25"/>
      <c r="E1707" s="50" t="s">
        <v>137</v>
      </c>
      <c r="F1707" s="39" t="str">
        <f t="shared" si="78"/>
        <v/>
      </c>
      <c r="G1707" s="59" t="str">
        <f t="shared" si="79"/>
        <v/>
      </c>
      <c r="H1707" s="59" t="str">
        <f t="shared" si="80"/>
        <v/>
      </c>
      <c r="I1707" s="26"/>
    </row>
    <row r="1708" spans="1:9" ht="15" hidden="1" thickBot="1" x14ac:dyDescent="0.35">
      <c r="A1708" s="23" t="s">
        <v>1736</v>
      </c>
      <c r="B1708" s="24" t="s">
        <v>1794</v>
      </c>
      <c r="C1708" s="41">
        <v>896130</v>
      </c>
      <c r="D1708" s="25"/>
      <c r="E1708" s="50">
        <v>181766</v>
      </c>
      <c r="F1708" s="39" t="str">
        <f t="shared" si="78"/>
        <v/>
      </c>
      <c r="G1708" s="59" t="str">
        <f t="shared" si="79"/>
        <v/>
      </c>
      <c r="H1708" s="59" t="str">
        <f t="shared" si="80"/>
        <v/>
      </c>
      <c r="I1708" s="26"/>
    </row>
    <row r="1709" spans="1:9" ht="15" hidden="1" thickBot="1" x14ac:dyDescent="0.35">
      <c r="A1709" s="23" t="s">
        <v>1795</v>
      </c>
      <c r="B1709" s="24" t="s">
        <v>1796</v>
      </c>
      <c r="C1709" s="41">
        <v>28880</v>
      </c>
      <c r="D1709" s="25"/>
      <c r="E1709" s="50">
        <v>6354</v>
      </c>
      <c r="F1709" s="39" t="str">
        <f t="shared" si="78"/>
        <v/>
      </c>
      <c r="G1709" s="59" t="str">
        <f t="shared" si="79"/>
        <v/>
      </c>
      <c r="H1709" s="59" t="str">
        <f t="shared" si="80"/>
        <v/>
      </c>
      <c r="I1709" s="26"/>
    </row>
    <row r="1710" spans="1:9" ht="15" hidden="1" thickBot="1" x14ac:dyDescent="0.35">
      <c r="A1710" s="23" t="s">
        <v>1795</v>
      </c>
      <c r="B1710" s="24" t="s">
        <v>1797</v>
      </c>
      <c r="C1710" s="41">
        <v>5794</v>
      </c>
      <c r="D1710" s="25"/>
      <c r="E1710" s="50" t="s">
        <v>136</v>
      </c>
      <c r="F1710" s="39" t="str">
        <f t="shared" si="78"/>
        <v/>
      </c>
      <c r="G1710" s="59" t="str">
        <f t="shared" si="79"/>
        <v/>
      </c>
      <c r="H1710" s="59" t="str">
        <f t="shared" si="80"/>
        <v/>
      </c>
      <c r="I1710" s="26"/>
    </row>
    <row r="1711" spans="1:9" ht="15" hidden="1" thickBot="1" x14ac:dyDescent="0.35">
      <c r="A1711" s="23" t="s">
        <v>1795</v>
      </c>
      <c r="B1711" s="24" t="s">
        <v>1798</v>
      </c>
      <c r="C1711" s="41">
        <v>379</v>
      </c>
      <c r="D1711" s="25"/>
      <c r="E1711" s="50" t="s">
        <v>136</v>
      </c>
      <c r="F1711" s="39" t="str">
        <f t="shared" si="78"/>
        <v/>
      </c>
      <c r="G1711" s="59" t="str">
        <f t="shared" si="79"/>
        <v/>
      </c>
      <c r="H1711" s="59" t="str">
        <f t="shared" si="80"/>
        <v/>
      </c>
      <c r="I1711" s="26"/>
    </row>
    <row r="1712" spans="1:9" ht="15" hidden="1" thickBot="1" x14ac:dyDescent="0.35">
      <c r="A1712" s="23" t="s">
        <v>1795</v>
      </c>
      <c r="B1712" s="24" t="s">
        <v>1799</v>
      </c>
      <c r="C1712" s="41">
        <v>672</v>
      </c>
      <c r="D1712" s="25"/>
      <c r="E1712" s="50" t="s">
        <v>136</v>
      </c>
      <c r="F1712" s="39" t="str">
        <f t="shared" si="78"/>
        <v/>
      </c>
      <c r="G1712" s="59" t="str">
        <f t="shared" si="79"/>
        <v/>
      </c>
      <c r="H1712" s="59" t="str">
        <f t="shared" si="80"/>
        <v/>
      </c>
      <c r="I1712" s="26"/>
    </row>
    <row r="1713" spans="1:9" ht="15" hidden="1" thickBot="1" x14ac:dyDescent="0.35">
      <c r="A1713" s="23" t="s">
        <v>1795</v>
      </c>
      <c r="B1713" s="24" t="s">
        <v>1800</v>
      </c>
      <c r="C1713" s="41">
        <v>437</v>
      </c>
      <c r="D1713" s="25"/>
      <c r="E1713" s="50" t="s">
        <v>136</v>
      </c>
      <c r="F1713" s="39" t="str">
        <f t="shared" si="78"/>
        <v/>
      </c>
      <c r="G1713" s="59" t="str">
        <f t="shared" si="79"/>
        <v/>
      </c>
      <c r="H1713" s="59" t="str">
        <f t="shared" si="80"/>
        <v/>
      </c>
      <c r="I1713" s="26"/>
    </row>
    <row r="1714" spans="1:9" ht="15" hidden="1" thickBot="1" x14ac:dyDescent="0.35">
      <c r="A1714" s="23" t="s">
        <v>1795</v>
      </c>
      <c r="B1714" s="24" t="s">
        <v>1801</v>
      </c>
      <c r="C1714" s="41">
        <v>4971</v>
      </c>
      <c r="D1714" s="25"/>
      <c r="E1714" s="50">
        <v>1168</v>
      </c>
      <c r="F1714" s="39" t="str">
        <f t="shared" si="78"/>
        <v/>
      </c>
      <c r="G1714" s="59" t="str">
        <f t="shared" si="79"/>
        <v/>
      </c>
      <c r="H1714" s="59" t="str">
        <f t="shared" si="80"/>
        <v/>
      </c>
      <c r="I1714" s="26"/>
    </row>
    <row r="1715" spans="1:9" ht="15" hidden="1" thickBot="1" x14ac:dyDescent="0.35">
      <c r="A1715" s="23" t="s">
        <v>1795</v>
      </c>
      <c r="B1715" s="24" t="s">
        <v>1802</v>
      </c>
      <c r="C1715" s="41">
        <v>10251</v>
      </c>
      <c r="D1715" s="25"/>
      <c r="E1715" s="50">
        <v>2154</v>
      </c>
      <c r="F1715" s="39" t="str">
        <f t="shared" si="78"/>
        <v/>
      </c>
      <c r="G1715" s="59" t="str">
        <f t="shared" si="79"/>
        <v/>
      </c>
      <c r="H1715" s="59" t="str">
        <f t="shared" si="80"/>
        <v/>
      </c>
      <c r="I1715" s="26"/>
    </row>
    <row r="1716" spans="1:9" ht="15" hidden="1" thickBot="1" x14ac:dyDescent="0.35">
      <c r="A1716" s="23" t="s">
        <v>1795</v>
      </c>
      <c r="B1716" s="24" t="s">
        <v>1803</v>
      </c>
      <c r="C1716" s="41">
        <v>1763</v>
      </c>
      <c r="D1716" s="25"/>
      <c r="E1716" s="50" t="s">
        <v>136</v>
      </c>
      <c r="F1716" s="39" t="str">
        <f t="shared" si="78"/>
        <v/>
      </c>
      <c r="G1716" s="59" t="str">
        <f t="shared" si="79"/>
        <v/>
      </c>
      <c r="H1716" s="59" t="str">
        <f t="shared" si="80"/>
        <v/>
      </c>
      <c r="I1716" s="26"/>
    </row>
    <row r="1717" spans="1:9" ht="15" hidden="1" thickBot="1" x14ac:dyDescent="0.35">
      <c r="A1717" s="23" t="s">
        <v>1795</v>
      </c>
      <c r="B1717" s="24" t="s">
        <v>1804</v>
      </c>
      <c r="C1717" s="41">
        <v>2648</v>
      </c>
      <c r="D1717" s="25"/>
      <c r="E1717" s="50" t="s">
        <v>136</v>
      </c>
      <c r="F1717" s="39" t="str">
        <f t="shared" si="78"/>
        <v/>
      </c>
      <c r="G1717" s="59" t="str">
        <f t="shared" si="79"/>
        <v/>
      </c>
      <c r="H1717" s="59" t="str">
        <f t="shared" si="80"/>
        <v/>
      </c>
      <c r="I1717" s="26"/>
    </row>
    <row r="1718" spans="1:9" ht="15" hidden="1" thickBot="1" x14ac:dyDescent="0.35">
      <c r="A1718" s="23" t="s">
        <v>1795</v>
      </c>
      <c r="B1718" s="24" t="s">
        <v>1805</v>
      </c>
      <c r="C1718" s="41">
        <v>44253</v>
      </c>
      <c r="D1718" s="25"/>
      <c r="E1718" s="50">
        <v>7251</v>
      </c>
      <c r="F1718" s="39" t="str">
        <f t="shared" si="78"/>
        <v/>
      </c>
      <c r="G1718" s="59" t="str">
        <f t="shared" si="79"/>
        <v/>
      </c>
      <c r="H1718" s="59" t="str">
        <f t="shared" si="80"/>
        <v/>
      </c>
      <c r="I1718" s="26"/>
    </row>
    <row r="1719" spans="1:9" ht="15" hidden="1" thickBot="1" x14ac:dyDescent="0.35">
      <c r="A1719" s="23" t="s">
        <v>1795</v>
      </c>
      <c r="B1719" s="24" t="s">
        <v>1806</v>
      </c>
      <c r="C1719" s="41">
        <v>5857</v>
      </c>
      <c r="D1719" s="25"/>
      <c r="E1719" s="50">
        <v>1582</v>
      </c>
      <c r="F1719" s="39" t="str">
        <f t="shared" si="78"/>
        <v/>
      </c>
      <c r="G1719" s="59" t="str">
        <f t="shared" si="79"/>
        <v/>
      </c>
      <c r="H1719" s="59" t="str">
        <f t="shared" si="80"/>
        <v/>
      </c>
      <c r="I1719" s="26"/>
    </row>
    <row r="1720" spans="1:9" ht="15" hidden="1" thickBot="1" x14ac:dyDescent="0.35">
      <c r="A1720" s="23" t="s">
        <v>1795</v>
      </c>
      <c r="B1720" s="24" t="s">
        <v>1807</v>
      </c>
      <c r="C1720" s="41">
        <v>7421</v>
      </c>
      <c r="D1720" s="25"/>
      <c r="E1720" s="50">
        <v>1714</v>
      </c>
      <c r="F1720" s="39" t="str">
        <f t="shared" si="78"/>
        <v/>
      </c>
      <c r="G1720" s="59" t="str">
        <f t="shared" si="79"/>
        <v/>
      </c>
      <c r="H1720" s="59" t="str">
        <f t="shared" si="80"/>
        <v/>
      </c>
      <c r="I1720" s="26"/>
    </row>
    <row r="1721" spans="1:9" ht="15" hidden="1" thickBot="1" x14ac:dyDescent="0.35">
      <c r="A1721" s="23" t="s">
        <v>1795</v>
      </c>
      <c r="B1721" s="24" t="s">
        <v>1808</v>
      </c>
      <c r="C1721" s="41">
        <v>23570</v>
      </c>
      <c r="D1721" s="25"/>
      <c r="E1721" s="50">
        <v>4181</v>
      </c>
      <c r="F1721" s="39" t="str">
        <f t="shared" si="78"/>
        <v/>
      </c>
      <c r="G1721" s="59" t="str">
        <f t="shared" si="79"/>
        <v/>
      </c>
      <c r="H1721" s="59" t="str">
        <f t="shared" si="80"/>
        <v/>
      </c>
      <c r="I1721" s="26"/>
    </row>
    <row r="1722" spans="1:9" ht="15" hidden="1" thickBot="1" x14ac:dyDescent="0.35">
      <c r="A1722" s="23" t="s">
        <v>1795</v>
      </c>
      <c r="B1722" s="24" t="s">
        <v>1809</v>
      </c>
      <c r="C1722" s="41">
        <v>7948</v>
      </c>
      <c r="D1722" s="25"/>
      <c r="E1722" s="50">
        <v>1536</v>
      </c>
      <c r="F1722" s="39" t="str">
        <f t="shared" si="78"/>
        <v/>
      </c>
      <c r="G1722" s="59" t="str">
        <f t="shared" si="79"/>
        <v/>
      </c>
      <c r="H1722" s="59" t="str">
        <f t="shared" si="80"/>
        <v/>
      </c>
      <c r="I1722" s="26"/>
    </row>
    <row r="1723" spans="1:9" ht="15" hidden="1" thickBot="1" x14ac:dyDescent="0.35">
      <c r="A1723" s="23" t="s">
        <v>1795</v>
      </c>
      <c r="B1723" s="24" t="s">
        <v>1810</v>
      </c>
      <c r="C1723" s="41">
        <v>3313</v>
      </c>
      <c r="D1723" s="25"/>
      <c r="E1723" s="50" t="s">
        <v>136</v>
      </c>
      <c r="F1723" s="39" t="str">
        <f t="shared" si="78"/>
        <v/>
      </c>
      <c r="G1723" s="59" t="str">
        <f t="shared" si="79"/>
        <v/>
      </c>
      <c r="H1723" s="59" t="str">
        <f t="shared" si="80"/>
        <v/>
      </c>
      <c r="I1723" s="26"/>
    </row>
    <row r="1724" spans="1:9" ht="15" hidden="1" thickBot="1" x14ac:dyDescent="0.35">
      <c r="A1724" s="23" t="s">
        <v>1795</v>
      </c>
      <c r="B1724" s="24" t="s">
        <v>1811</v>
      </c>
      <c r="C1724" s="41">
        <v>5327</v>
      </c>
      <c r="D1724" s="25"/>
      <c r="E1724" s="50" t="s">
        <v>136</v>
      </c>
      <c r="F1724" s="39" t="str">
        <f t="shared" si="78"/>
        <v/>
      </c>
      <c r="G1724" s="59" t="str">
        <f t="shared" si="79"/>
        <v/>
      </c>
      <c r="H1724" s="59" t="str">
        <f t="shared" si="80"/>
        <v/>
      </c>
      <c r="I1724" s="26"/>
    </row>
    <row r="1725" spans="1:9" ht="15" hidden="1" thickBot="1" x14ac:dyDescent="0.35">
      <c r="A1725" s="23" t="s">
        <v>1795</v>
      </c>
      <c r="B1725" s="24" t="s">
        <v>1812</v>
      </c>
      <c r="C1725" s="41">
        <v>9230</v>
      </c>
      <c r="D1725" s="25"/>
      <c r="E1725" s="50">
        <v>1930</v>
      </c>
      <c r="F1725" s="39" t="str">
        <f t="shared" si="78"/>
        <v/>
      </c>
      <c r="G1725" s="59" t="str">
        <f t="shared" si="79"/>
        <v/>
      </c>
      <c r="H1725" s="59" t="str">
        <f t="shared" si="80"/>
        <v/>
      </c>
      <c r="I1725" s="26"/>
    </row>
    <row r="1726" spans="1:9" ht="15" hidden="1" thickBot="1" x14ac:dyDescent="0.35">
      <c r="A1726" s="23" t="s">
        <v>1795</v>
      </c>
      <c r="B1726" s="24" t="s">
        <v>1813</v>
      </c>
      <c r="C1726" s="41">
        <v>5498</v>
      </c>
      <c r="D1726" s="25"/>
      <c r="E1726" s="50" t="s">
        <v>136</v>
      </c>
      <c r="F1726" s="39" t="str">
        <f t="shared" si="78"/>
        <v/>
      </c>
      <c r="G1726" s="59" t="str">
        <f t="shared" si="79"/>
        <v/>
      </c>
      <c r="H1726" s="59" t="str">
        <f t="shared" si="80"/>
        <v/>
      </c>
      <c r="I1726" s="26"/>
    </row>
    <row r="1727" spans="1:9" ht="15" hidden="1" thickBot="1" x14ac:dyDescent="0.35">
      <c r="A1727" s="23" t="s">
        <v>1795</v>
      </c>
      <c r="B1727" s="24" t="s">
        <v>1814</v>
      </c>
      <c r="C1727" s="41">
        <v>9235</v>
      </c>
      <c r="D1727" s="25"/>
      <c r="E1727" s="50">
        <v>1411</v>
      </c>
      <c r="F1727" s="39" t="str">
        <f t="shared" si="78"/>
        <v/>
      </c>
      <c r="G1727" s="59" t="str">
        <f t="shared" si="79"/>
        <v/>
      </c>
      <c r="H1727" s="59" t="str">
        <f t="shared" si="80"/>
        <v/>
      </c>
      <c r="I1727" s="26"/>
    </row>
    <row r="1728" spans="1:9" ht="15" hidden="1" thickBot="1" x14ac:dyDescent="0.35">
      <c r="A1728" s="23" t="s">
        <v>1795</v>
      </c>
      <c r="B1728" s="24" t="s">
        <v>1815</v>
      </c>
      <c r="C1728" s="41">
        <v>8125</v>
      </c>
      <c r="D1728" s="25"/>
      <c r="E1728" s="50">
        <v>2007</v>
      </c>
      <c r="F1728" s="39" t="str">
        <f t="shared" si="78"/>
        <v/>
      </c>
      <c r="G1728" s="59" t="str">
        <f t="shared" si="79"/>
        <v/>
      </c>
      <c r="H1728" s="59" t="str">
        <f t="shared" si="80"/>
        <v/>
      </c>
      <c r="I1728" s="26"/>
    </row>
    <row r="1729" spans="1:9" ht="15" hidden="1" thickBot="1" x14ac:dyDescent="0.35">
      <c r="A1729" s="23" t="s">
        <v>1795</v>
      </c>
      <c r="B1729" s="24" t="s">
        <v>1816</v>
      </c>
      <c r="C1729" s="41">
        <v>9524</v>
      </c>
      <c r="D1729" s="25"/>
      <c r="E1729" s="50">
        <v>2474</v>
      </c>
      <c r="F1729" s="39" t="str">
        <f t="shared" ref="F1729:F1792" si="81">IF($D1729="","",$D1729+$E1729)</f>
        <v/>
      </c>
      <c r="G1729" s="59" t="str">
        <f t="shared" ref="G1729:G1792" si="82">IF($D1729="","",$D1729/$C1729)</f>
        <v/>
      </c>
      <c r="H1729" s="59" t="str">
        <f t="shared" ref="H1729:H1792" si="83">IF($F1729="","",$F1729/$C1729)</f>
        <v/>
      </c>
      <c r="I1729" s="26"/>
    </row>
    <row r="1730" spans="1:9" ht="15" hidden="1" thickBot="1" x14ac:dyDescent="0.35">
      <c r="A1730" s="23" t="s">
        <v>1795</v>
      </c>
      <c r="B1730" s="24" t="s">
        <v>1817</v>
      </c>
      <c r="C1730" s="41">
        <v>17155</v>
      </c>
      <c r="D1730" s="25"/>
      <c r="E1730" s="50">
        <v>2519</v>
      </c>
      <c r="F1730" s="39" t="str">
        <f t="shared" si="81"/>
        <v/>
      </c>
      <c r="G1730" s="59" t="str">
        <f t="shared" si="82"/>
        <v/>
      </c>
      <c r="H1730" s="59" t="str">
        <f t="shared" si="83"/>
        <v/>
      </c>
      <c r="I1730" s="26"/>
    </row>
    <row r="1731" spans="1:9" ht="15" hidden="1" thickBot="1" x14ac:dyDescent="0.35">
      <c r="A1731" s="23" t="s">
        <v>1795</v>
      </c>
      <c r="B1731" s="24" t="s">
        <v>1818</v>
      </c>
      <c r="C1731" s="41">
        <v>7773</v>
      </c>
      <c r="D1731" s="25"/>
      <c r="E1731" s="50">
        <v>1551</v>
      </c>
      <c r="F1731" s="39" t="str">
        <f t="shared" si="81"/>
        <v/>
      </c>
      <c r="G1731" s="59" t="str">
        <f t="shared" si="82"/>
        <v/>
      </c>
      <c r="H1731" s="59" t="str">
        <f t="shared" si="83"/>
        <v/>
      </c>
      <c r="I1731" s="26"/>
    </row>
    <row r="1732" spans="1:9" ht="15" hidden="1" thickBot="1" x14ac:dyDescent="0.35">
      <c r="A1732" s="23" t="s">
        <v>1795</v>
      </c>
      <c r="B1732" s="24" t="s">
        <v>1819</v>
      </c>
      <c r="C1732" s="41">
        <v>20618</v>
      </c>
      <c r="D1732" s="25"/>
      <c r="E1732" s="50">
        <v>3769</v>
      </c>
      <c r="F1732" s="39" t="str">
        <f t="shared" si="81"/>
        <v/>
      </c>
      <c r="G1732" s="59" t="str">
        <f t="shared" si="82"/>
        <v/>
      </c>
      <c r="H1732" s="59" t="str">
        <f t="shared" si="83"/>
        <v/>
      </c>
      <c r="I1732" s="26"/>
    </row>
    <row r="1733" spans="1:9" ht="15" hidden="1" thickBot="1" x14ac:dyDescent="0.35">
      <c r="A1733" s="23" t="s">
        <v>1795</v>
      </c>
      <c r="B1733" s="24" t="s">
        <v>1820</v>
      </c>
      <c r="C1733" s="41">
        <v>1595</v>
      </c>
      <c r="D1733" s="25"/>
      <c r="E1733" s="50" t="s">
        <v>136</v>
      </c>
      <c r="F1733" s="39" t="str">
        <f t="shared" si="81"/>
        <v/>
      </c>
      <c r="G1733" s="59" t="str">
        <f t="shared" si="82"/>
        <v/>
      </c>
      <c r="H1733" s="59" t="str">
        <f t="shared" si="83"/>
        <v/>
      </c>
      <c r="I1733" s="26"/>
    </row>
    <row r="1734" spans="1:9" ht="15" hidden="1" thickBot="1" x14ac:dyDescent="0.35">
      <c r="A1734" s="23" t="s">
        <v>1795</v>
      </c>
      <c r="B1734" s="24" t="s">
        <v>1821</v>
      </c>
      <c r="C1734" s="41">
        <v>5226</v>
      </c>
      <c r="D1734" s="25"/>
      <c r="E1734" s="50">
        <v>953</v>
      </c>
      <c r="F1734" s="39" t="str">
        <f t="shared" si="81"/>
        <v/>
      </c>
      <c r="G1734" s="59" t="str">
        <f t="shared" si="82"/>
        <v/>
      </c>
      <c r="H1734" s="59" t="str">
        <f t="shared" si="83"/>
        <v/>
      </c>
      <c r="I1734" s="26"/>
    </row>
    <row r="1735" spans="1:9" ht="15" hidden="1" thickBot="1" x14ac:dyDescent="0.35">
      <c r="A1735" s="23" t="s">
        <v>1795</v>
      </c>
      <c r="B1735" s="24" t="s">
        <v>1822</v>
      </c>
      <c r="C1735" s="41">
        <v>32057</v>
      </c>
      <c r="D1735" s="25"/>
      <c r="E1735" s="50">
        <v>6862</v>
      </c>
      <c r="F1735" s="39" t="str">
        <f t="shared" si="81"/>
        <v/>
      </c>
      <c r="G1735" s="59" t="str">
        <f t="shared" si="82"/>
        <v/>
      </c>
      <c r="H1735" s="59" t="str">
        <f t="shared" si="83"/>
        <v/>
      </c>
      <c r="I1735" s="26"/>
    </row>
    <row r="1736" spans="1:9" ht="15" hidden="1" thickBot="1" x14ac:dyDescent="0.35">
      <c r="A1736" s="23" t="s">
        <v>1795</v>
      </c>
      <c r="B1736" s="24" t="s">
        <v>1823</v>
      </c>
      <c r="C1736" s="41">
        <v>488333</v>
      </c>
      <c r="D1736" s="25"/>
      <c r="E1736" s="50">
        <v>61835</v>
      </c>
      <c r="F1736" s="39" t="str">
        <f t="shared" si="81"/>
        <v/>
      </c>
      <c r="G1736" s="59" t="str">
        <f t="shared" si="82"/>
        <v/>
      </c>
      <c r="H1736" s="59" t="str">
        <f t="shared" si="83"/>
        <v/>
      </c>
      <c r="I1736" s="26"/>
    </row>
    <row r="1737" spans="1:9" ht="15" hidden="1" thickBot="1" x14ac:dyDescent="0.35">
      <c r="A1737" s="23" t="s">
        <v>1795</v>
      </c>
      <c r="B1737" s="24" t="s">
        <v>1824</v>
      </c>
      <c r="C1737" s="41">
        <v>1609</v>
      </c>
      <c r="D1737" s="25"/>
      <c r="E1737" s="50" t="s">
        <v>136</v>
      </c>
      <c r="F1737" s="39" t="str">
        <f t="shared" si="81"/>
        <v/>
      </c>
      <c r="G1737" s="59" t="str">
        <f t="shared" si="82"/>
        <v/>
      </c>
      <c r="H1737" s="59" t="str">
        <f t="shared" si="83"/>
        <v/>
      </c>
      <c r="I1737" s="26"/>
    </row>
    <row r="1738" spans="1:9" ht="15" hidden="1" thickBot="1" x14ac:dyDescent="0.35">
      <c r="A1738" s="23" t="s">
        <v>1795</v>
      </c>
      <c r="B1738" s="24" t="s">
        <v>1825</v>
      </c>
      <c r="C1738" s="41">
        <v>4921</v>
      </c>
      <c r="D1738" s="25"/>
      <c r="E1738" s="50">
        <v>1503</v>
      </c>
      <c r="F1738" s="39" t="str">
        <f t="shared" si="81"/>
        <v/>
      </c>
      <c r="G1738" s="59" t="str">
        <f t="shared" si="82"/>
        <v/>
      </c>
      <c r="H1738" s="59" t="str">
        <f t="shared" si="83"/>
        <v/>
      </c>
      <c r="I1738" s="26"/>
    </row>
    <row r="1739" spans="1:9" ht="15" hidden="1" thickBot="1" x14ac:dyDescent="0.35">
      <c r="A1739" s="23" t="s">
        <v>1795</v>
      </c>
      <c r="B1739" s="24" t="s">
        <v>1826</v>
      </c>
      <c r="C1739" s="41">
        <v>2788</v>
      </c>
      <c r="D1739" s="25"/>
      <c r="E1739" s="50" t="s">
        <v>136</v>
      </c>
      <c r="F1739" s="39" t="str">
        <f t="shared" si="81"/>
        <v/>
      </c>
      <c r="G1739" s="59" t="str">
        <f t="shared" si="82"/>
        <v/>
      </c>
      <c r="H1739" s="59" t="str">
        <f t="shared" si="83"/>
        <v/>
      </c>
      <c r="I1739" s="26"/>
    </row>
    <row r="1740" spans="1:9" ht="15" hidden="1" thickBot="1" x14ac:dyDescent="0.35">
      <c r="A1740" s="23" t="s">
        <v>1795</v>
      </c>
      <c r="B1740" s="24" t="s">
        <v>1827</v>
      </c>
      <c r="C1740" s="41">
        <v>2374</v>
      </c>
      <c r="D1740" s="25"/>
      <c r="E1740" s="50" t="s">
        <v>136</v>
      </c>
      <c r="F1740" s="39" t="str">
        <f t="shared" si="81"/>
        <v/>
      </c>
      <c r="G1740" s="59" t="str">
        <f t="shared" si="82"/>
        <v/>
      </c>
      <c r="H1740" s="59" t="str">
        <f t="shared" si="83"/>
        <v/>
      </c>
      <c r="I1740" s="26"/>
    </row>
    <row r="1741" spans="1:9" ht="15" hidden="1" thickBot="1" x14ac:dyDescent="0.35">
      <c r="A1741" s="23" t="s">
        <v>1795</v>
      </c>
      <c r="B1741" s="24" t="s">
        <v>1828</v>
      </c>
      <c r="C1741" s="41">
        <v>4351</v>
      </c>
      <c r="D1741" s="25"/>
      <c r="E1741" s="50" t="s">
        <v>136</v>
      </c>
      <c r="F1741" s="39" t="str">
        <f t="shared" si="81"/>
        <v/>
      </c>
      <c r="G1741" s="59" t="str">
        <f t="shared" si="82"/>
        <v/>
      </c>
      <c r="H1741" s="59" t="str">
        <f t="shared" si="83"/>
        <v/>
      </c>
      <c r="I1741" s="26"/>
    </row>
    <row r="1742" spans="1:9" ht="15" hidden="1" thickBot="1" x14ac:dyDescent="0.35">
      <c r="A1742" s="23" t="s">
        <v>1795</v>
      </c>
      <c r="B1742" s="24" t="s">
        <v>1829</v>
      </c>
      <c r="C1742" s="41">
        <v>20250</v>
      </c>
      <c r="D1742" s="25"/>
      <c r="E1742" s="50">
        <v>4822</v>
      </c>
      <c r="F1742" s="39" t="str">
        <f t="shared" si="81"/>
        <v/>
      </c>
      <c r="G1742" s="59" t="str">
        <f t="shared" si="82"/>
        <v/>
      </c>
      <c r="H1742" s="59" t="str">
        <f t="shared" si="83"/>
        <v/>
      </c>
      <c r="I1742" s="26"/>
    </row>
    <row r="1743" spans="1:9" ht="15" hidden="1" thickBot="1" x14ac:dyDescent="0.35">
      <c r="A1743" s="23" t="s">
        <v>1795</v>
      </c>
      <c r="B1743" s="24" t="s">
        <v>1830</v>
      </c>
      <c r="C1743" s="41">
        <v>1716</v>
      </c>
      <c r="D1743" s="25"/>
      <c r="E1743" s="50">
        <v>592</v>
      </c>
      <c r="F1743" s="39" t="str">
        <f t="shared" si="81"/>
        <v/>
      </c>
      <c r="G1743" s="59" t="str">
        <f t="shared" si="82"/>
        <v/>
      </c>
      <c r="H1743" s="59" t="str">
        <f t="shared" si="83"/>
        <v/>
      </c>
      <c r="I1743" s="26"/>
    </row>
    <row r="1744" spans="1:9" ht="15" hidden="1" thickBot="1" x14ac:dyDescent="0.35">
      <c r="A1744" s="23" t="s">
        <v>1795</v>
      </c>
      <c r="B1744" s="24" t="s">
        <v>1831</v>
      </c>
      <c r="C1744" s="41">
        <v>1795</v>
      </c>
      <c r="D1744" s="25"/>
      <c r="E1744" s="50">
        <v>470</v>
      </c>
      <c r="F1744" s="39" t="str">
        <f t="shared" si="81"/>
        <v/>
      </c>
      <c r="G1744" s="59" t="str">
        <f t="shared" si="82"/>
        <v/>
      </c>
      <c r="H1744" s="59" t="str">
        <f t="shared" si="83"/>
        <v/>
      </c>
      <c r="I1744" s="26"/>
    </row>
    <row r="1745" spans="1:9" ht="15" hidden="1" thickBot="1" x14ac:dyDescent="0.35">
      <c r="A1745" s="23" t="s">
        <v>1795</v>
      </c>
      <c r="B1745" s="24" t="s">
        <v>1832</v>
      </c>
      <c r="C1745" s="41">
        <v>1845</v>
      </c>
      <c r="D1745" s="25"/>
      <c r="E1745" s="50">
        <v>434</v>
      </c>
      <c r="F1745" s="39" t="str">
        <f t="shared" si="81"/>
        <v/>
      </c>
      <c r="G1745" s="59" t="str">
        <f t="shared" si="82"/>
        <v/>
      </c>
      <c r="H1745" s="59" t="str">
        <f t="shared" si="83"/>
        <v/>
      </c>
      <c r="I1745" s="26"/>
    </row>
    <row r="1746" spans="1:9" ht="15" hidden="1" thickBot="1" x14ac:dyDescent="0.35">
      <c r="A1746" s="23" t="s">
        <v>1795</v>
      </c>
      <c r="B1746" s="24" t="s">
        <v>1833</v>
      </c>
      <c r="C1746" s="41">
        <v>597</v>
      </c>
      <c r="D1746" s="25"/>
      <c r="E1746" s="50">
        <v>179</v>
      </c>
      <c r="F1746" s="39" t="str">
        <f t="shared" si="81"/>
        <v/>
      </c>
      <c r="G1746" s="59" t="str">
        <f t="shared" si="82"/>
        <v/>
      </c>
      <c r="H1746" s="59" t="str">
        <f t="shared" si="83"/>
        <v/>
      </c>
      <c r="I1746" s="26"/>
    </row>
    <row r="1747" spans="1:9" ht="15" hidden="1" thickBot="1" x14ac:dyDescent="0.35">
      <c r="A1747" s="23" t="s">
        <v>1795</v>
      </c>
      <c r="B1747" s="24" t="s">
        <v>1834</v>
      </c>
      <c r="C1747" s="41">
        <v>2242</v>
      </c>
      <c r="D1747" s="25"/>
      <c r="E1747" s="50">
        <v>575</v>
      </c>
      <c r="F1747" s="39" t="str">
        <f t="shared" si="81"/>
        <v/>
      </c>
      <c r="G1747" s="59" t="str">
        <f t="shared" si="82"/>
        <v/>
      </c>
      <c r="H1747" s="59" t="str">
        <f t="shared" si="83"/>
        <v/>
      </c>
      <c r="I1747" s="26"/>
    </row>
    <row r="1748" spans="1:9" ht="15" hidden="1" thickBot="1" x14ac:dyDescent="0.35">
      <c r="A1748" s="23" t="s">
        <v>1795</v>
      </c>
      <c r="B1748" s="24" t="s">
        <v>1835</v>
      </c>
      <c r="C1748" s="41">
        <v>51929</v>
      </c>
      <c r="D1748" s="25"/>
      <c r="E1748" s="50">
        <v>9561</v>
      </c>
      <c r="F1748" s="39" t="str">
        <f t="shared" si="81"/>
        <v/>
      </c>
      <c r="G1748" s="59" t="str">
        <f t="shared" si="82"/>
        <v/>
      </c>
      <c r="H1748" s="59" t="str">
        <f t="shared" si="83"/>
        <v/>
      </c>
      <c r="I1748" s="26"/>
    </row>
    <row r="1749" spans="1:9" ht="15" hidden="1" thickBot="1" x14ac:dyDescent="0.35">
      <c r="A1749" s="23" t="s">
        <v>1795</v>
      </c>
      <c r="B1749" s="24" t="s">
        <v>1836</v>
      </c>
      <c r="C1749" s="41">
        <v>8559</v>
      </c>
      <c r="D1749" s="25"/>
      <c r="E1749" s="50">
        <v>1983</v>
      </c>
      <c r="F1749" s="39" t="str">
        <f t="shared" si="81"/>
        <v/>
      </c>
      <c r="G1749" s="59" t="str">
        <f t="shared" si="82"/>
        <v/>
      </c>
      <c r="H1749" s="59" t="str">
        <f t="shared" si="83"/>
        <v/>
      </c>
      <c r="I1749" s="26"/>
    </row>
    <row r="1750" spans="1:9" ht="15" hidden="1" thickBot="1" x14ac:dyDescent="0.35">
      <c r="A1750" s="23" t="s">
        <v>1795</v>
      </c>
      <c r="B1750" s="24" t="s">
        <v>1837</v>
      </c>
      <c r="C1750" s="41">
        <v>3102</v>
      </c>
      <c r="D1750" s="25"/>
      <c r="E1750" s="50">
        <v>857</v>
      </c>
      <c r="F1750" s="39" t="str">
        <f t="shared" si="81"/>
        <v/>
      </c>
      <c r="G1750" s="59" t="str">
        <f t="shared" si="82"/>
        <v/>
      </c>
      <c r="H1750" s="59" t="str">
        <f t="shared" si="83"/>
        <v/>
      </c>
      <c r="I1750" s="26"/>
    </row>
    <row r="1751" spans="1:9" ht="15" hidden="1" thickBot="1" x14ac:dyDescent="0.35">
      <c r="A1751" s="23" t="s">
        <v>1795</v>
      </c>
      <c r="B1751" s="24" t="s">
        <v>1838</v>
      </c>
      <c r="C1751" s="41">
        <v>800</v>
      </c>
      <c r="D1751" s="25"/>
      <c r="E1751" s="50" t="s">
        <v>136</v>
      </c>
      <c r="F1751" s="39" t="str">
        <f t="shared" si="81"/>
        <v/>
      </c>
      <c r="G1751" s="59" t="str">
        <f t="shared" si="82"/>
        <v/>
      </c>
      <c r="H1751" s="59" t="str">
        <f t="shared" si="83"/>
        <v/>
      </c>
      <c r="I1751" s="26"/>
    </row>
    <row r="1752" spans="1:9" ht="15" hidden="1" thickBot="1" x14ac:dyDescent="0.35">
      <c r="A1752" s="23" t="s">
        <v>1795</v>
      </c>
      <c r="B1752" s="24" t="s">
        <v>1839</v>
      </c>
      <c r="C1752" s="41">
        <v>2444</v>
      </c>
      <c r="D1752" s="25"/>
      <c r="E1752" s="50" t="s">
        <v>136</v>
      </c>
      <c r="F1752" s="39" t="str">
        <f t="shared" si="81"/>
        <v/>
      </c>
      <c r="G1752" s="59" t="str">
        <f t="shared" si="82"/>
        <v/>
      </c>
      <c r="H1752" s="59" t="str">
        <f t="shared" si="83"/>
        <v/>
      </c>
      <c r="I1752" s="26"/>
    </row>
    <row r="1753" spans="1:9" ht="15" hidden="1" thickBot="1" x14ac:dyDescent="0.35">
      <c r="A1753" s="23" t="s">
        <v>1795</v>
      </c>
      <c r="B1753" s="24" t="s">
        <v>1840</v>
      </c>
      <c r="C1753" s="41">
        <v>9321</v>
      </c>
      <c r="D1753" s="25"/>
      <c r="E1753" s="50">
        <v>2542</v>
      </c>
      <c r="F1753" s="39" t="str">
        <f t="shared" si="81"/>
        <v/>
      </c>
      <c r="G1753" s="59" t="str">
        <f t="shared" si="82"/>
        <v/>
      </c>
      <c r="H1753" s="59" t="str">
        <f t="shared" si="83"/>
        <v/>
      </c>
      <c r="I1753" s="26"/>
    </row>
    <row r="1754" spans="1:9" ht="15" hidden="1" thickBot="1" x14ac:dyDescent="0.35">
      <c r="A1754" s="23" t="s">
        <v>1795</v>
      </c>
      <c r="B1754" s="24" t="s">
        <v>1841</v>
      </c>
      <c r="C1754" s="41">
        <v>619</v>
      </c>
      <c r="D1754" s="25"/>
      <c r="E1754" s="50" t="s">
        <v>136</v>
      </c>
      <c r="F1754" s="39" t="str">
        <f t="shared" si="81"/>
        <v/>
      </c>
      <c r="G1754" s="59" t="str">
        <f t="shared" si="82"/>
        <v/>
      </c>
      <c r="H1754" s="59" t="str">
        <f t="shared" si="83"/>
        <v/>
      </c>
      <c r="I1754" s="26"/>
    </row>
    <row r="1755" spans="1:9" ht="15" hidden="1" thickBot="1" x14ac:dyDescent="0.35">
      <c r="A1755" s="23" t="s">
        <v>1795</v>
      </c>
      <c r="B1755" s="24" t="s">
        <v>1842</v>
      </c>
      <c r="C1755" s="41">
        <v>5979</v>
      </c>
      <c r="D1755" s="25"/>
      <c r="E1755" s="50">
        <v>1362</v>
      </c>
      <c r="F1755" s="39" t="str">
        <f t="shared" si="81"/>
        <v/>
      </c>
      <c r="G1755" s="59" t="str">
        <f t="shared" si="82"/>
        <v/>
      </c>
      <c r="H1755" s="59" t="str">
        <f t="shared" si="83"/>
        <v/>
      </c>
      <c r="I1755" s="26"/>
    </row>
    <row r="1756" spans="1:9" ht="15" hidden="1" thickBot="1" x14ac:dyDescent="0.35">
      <c r="A1756" s="23" t="s">
        <v>1795</v>
      </c>
      <c r="B1756" s="24" t="s">
        <v>1843</v>
      </c>
      <c r="C1756" s="41">
        <v>6758</v>
      </c>
      <c r="D1756" s="25"/>
      <c r="E1756" s="50">
        <v>1771</v>
      </c>
      <c r="F1756" s="39" t="str">
        <f t="shared" si="81"/>
        <v/>
      </c>
      <c r="G1756" s="59" t="str">
        <f t="shared" si="82"/>
        <v/>
      </c>
      <c r="H1756" s="59" t="str">
        <f t="shared" si="83"/>
        <v/>
      </c>
      <c r="I1756" s="26"/>
    </row>
    <row r="1757" spans="1:9" ht="15" hidden="1" thickBot="1" x14ac:dyDescent="0.35">
      <c r="A1757" s="23" t="s">
        <v>1795</v>
      </c>
      <c r="B1757" s="24" t="s">
        <v>1844</v>
      </c>
      <c r="C1757" s="41">
        <v>3703</v>
      </c>
      <c r="D1757" s="25"/>
      <c r="E1757" s="50">
        <v>845</v>
      </c>
      <c r="F1757" s="39" t="str">
        <f t="shared" si="81"/>
        <v/>
      </c>
      <c r="G1757" s="59" t="str">
        <f t="shared" si="82"/>
        <v/>
      </c>
      <c r="H1757" s="59" t="str">
        <f t="shared" si="83"/>
        <v/>
      </c>
      <c r="I1757" s="26"/>
    </row>
    <row r="1758" spans="1:9" ht="15" hidden="1" thickBot="1" x14ac:dyDescent="0.35">
      <c r="A1758" s="23" t="s">
        <v>1795</v>
      </c>
      <c r="B1758" s="24" t="s">
        <v>1845</v>
      </c>
      <c r="C1758" s="41">
        <v>5966</v>
      </c>
      <c r="D1758" s="25"/>
      <c r="E1758" s="50">
        <v>1154</v>
      </c>
      <c r="F1758" s="39" t="str">
        <f t="shared" si="81"/>
        <v/>
      </c>
      <c r="G1758" s="59" t="str">
        <f t="shared" si="82"/>
        <v/>
      </c>
      <c r="H1758" s="59" t="str">
        <f t="shared" si="83"/>
        <v/>
      </c>
      <c r="I1758" s="26"/>
    </row>
    <row r="1759" spans="1:9" ht="15" hidden="1" thickBot="1" x14ac:dyDescent="0.35">
      <c r="A1759" s="23" t="s">
        <v>1795</v>
      </c>
      <c r="B1759" s="24" t="s">
        <v>1846</v>
      </c>
      <c r="C1759" s="41">
        <v>7184</v>
      </c>
      <c r="D1759" s="25"/>
      <c r="E1759" s="50">
        <v>1999</v>
      </c>
      <c r="F1759" s="39" t="str">
        <f t="shared" si="81"/>
        <v/>
      </c>
      <c r="G1759" s="59" t="str">
        <f t="shared" si="82"/>
        <v/>
      </c>
      <c r="H1759" s="59" t="str">
        <f t="shared" si="83"/>
        <v/>
      </c>
      <c r="I1759" s="26"/>
    </row>
    <row r="1760" spans="1:9" ht="15" hidden="1" thickBot="1" x14ac:dyDescent="0.35">
      <c r="A1760" s="23" t="s">
        <v>1795</v>
      </c>
      <c r="B1760" s="24" t="s">
        <v>1847</v>
      </c>
      <c r="C1760" s="41">
        <v>661</v>
      </c>
      <c r="D1760" s="25"/>
      <c r="E1760" s="50" t="s">
        <v>136</v>
      </c>
      <c r="F1760" s="39" t="str">
        <f t="shared" si="81"/>
        <v/>
      </c>
      <c r="G1760" s="59" t="str">
        <f t="shared" si="82"/>
        <v/>
      </c>
      <c r="H1760" s="59" t="str">
        <f t="shared" si="83"/>
        <v/>
      </c>
      <c r="I1760" s="26"/>
    </row>
    <row r="1761" spans="1:9" ht="15" hidden="1" thickBot="1" x14ac:dyDescent="0.35">
      <c r="A1761" s="23" t="s">
        <v>1795</v>
      </c>
      <c r="B1761" s="24" t="s">
        <v>1848</v>
      </c>
      <c r="C1761" s="41">
        <v>3123</v>
      </c>
      <c r="D1761" s="25"/>
      <c r="E1761" s="50">
        <v>948</v>
      </c>
      <c r="F1761" s="39" t="str">
        <f t="shared" si="81"/>
        <v/>
      </c>
      <c r="G1761" s="59" t="str">
        <f t="shared" si="82"/>
        <v/>
      </c>
      <c r="H1761" s="59" t="str">
        <f t="shared" si="83"/>
        <v/>
      </c>
      <c r="I1761" s="26"/>
    </row>
    <row r="1762" spans="1:9" ht="15" hidden="1" thickBot="1" x14ac:dyDescent="0.35">
      <c r="A1762" s="23" t="s">
        <v>1795</v>
      </c>
      <c r="B1762" s="24" t="s">
        <v>1849</v>
      </c>
      <c r="C1762" s="41">
        <v>7386</v>
      </c>
      <c r="D1762" s="25"/>
      <c r="E1762" s="50">
        <v>1985</v>
      </c>
      <c r="F1762" s="39" t="str">
        <f t="shared" si="81"/>
        <v/>
      </c>
      <c r="G1762" s="59" t="str">
        <f t="shared" si="82"/>
        <v/>
      </c>
      <c r="H1762" s="59" t="str">
        <f t="shared" si="83"/>
        <v/>
      </c>
      <c r="I1762" s="26"/>
    </row>
    <row r="1763" spans="1:9" ht="15" hidden="1" thickBot="1" x14ac:dyDescent="0.35">
      <c r="A1763" s="23" t="s">
        <v>1795</v>
      </c>
      <c r="B1763" s="24" t="s">
        <v>1850</v>
      </c>
      <c r="C1763" s="41">
        <v>276946</v>
      </c>
      <c r="D1763" s="25"/>
      <c r="E1763" s="50">
        <v>41317</v>
      </c>
      <c r="F1763" s="39" t="str">
        <f t="shared" si="81"/>
        <v/>
      </c>
      <c r="G1763" s="59" t="str">
        <f t="shared" si="82"/>
        <v/>
      </c>
      <c r="H1763" s="59" t="str">
        <f t="shared" si="83"/>
        <v/>
      </c>
      <c r="I1763" s="26"/>
    </row>
    <row r="1764" spans="1:9" ht="15" hidden="1" thickBot="1" x14ac:dyDescent="0.35">
      <c r="A1764" s="23" t="s">
        <v>1795</v>
      </c>
      <c r="B1764" s="24" t="s">
        <v>1851</v>
      </c>
      <c r="C1764" s="41">
        <v>31885</v>
      </c>
      <c r="D1764" s="25"/>
      <c r="E1764" s="50">
        <v>6426</v>
      </c>
      <c r="F1764" s="39" t="str">
        <f t="shared" si="81"/>
        <v/>
      </c>
      <c r="G1764" s="59" t="str">
        <f t="shared" si="82"/>
        <v/>
      </c>
      <c r="H1764" s="59" t="str">
        <f t="shared" si="83"/>
        <v/>
      </c>
      <c r="I1764" s="26"/>
    </row>
    <row r="1765" spans="1:9" ht="15" hidden="1" thickBot="1" x14ac:dyDescent="0.35">
      <c r="A1765" s="23" t="s">
        <v>1795</v>
      </c>
      <c r="B1765" s="24" t="s">
        <v>1852</v>
      </c>
      <c r="C1765" s="41">
        <v>827</v>
      </c>
      <c r="D1765" s="25"/>
      <c r="E1765" s="50">
        <v>142</v>
      </c>
      <c r="F1765" s="39" t="str">
        <f t="shared" si="81"/>
        <v/>
      </c>
      <c r="G1765" s="59" t="str">
        <f t="shared" si="82"/>
        <v/>
      </c>
      <c r="H1765" s="59" t="str">
        <f t="shared" si="83"/>
        <v/>
      </c>
      <c r="I1765" s="26"/>
    </row>
    <row r="1766" spans="1:9" ht="15" hidden="1" thickBot="1" x14ac:dyDescent="0.35">
      <c r="A1766" s="23" t="s">
        <v>1795</v>
      </c>
      <c r="B1766" s="24" t="s">
        <v>1853</v>
      </c>
      <c r="C1766" s="41">
        <v>500</v>
      </c>
      <c r="D1766" s="25"/>
      <c r="E1766" s="50" t="s">
        <v>136</v>
      </c>
      <c r="F1766" s="39" t="str">
        <f t="shared" si="81"/>
        <v/>
      </c>
      <c r="G1766" s="59" t="str">
        <f t="shared" si="82"/>
        <v/>
      </c>
      <c r="H1766" s="59" t="str">
        <f t="shared" si="83"/>
        <v/>
      </c>
      <c r="I1766" s="26"/>
    </row>
    <row r="1767" spans="1:9" ht="15" hidden="1" thickBot="1" x14ac:dyDescent="0.35">
      <c r="A1767" s="23" t="s">
        <v>1795</v>
      </c>
      <c r="B1767" s="24" t="s">
        <v>1854</v>
      </c>
      <c r="C1767" s="41">
        <v>413</v>
      </c>
      <c r="D1767" s="25"/>
      <c r="E1767" s="50">
        <v>74</v>
      </c>
      <c r="F1767" s="39" t="str">
        <f t="shared" si="81"/>
        <v/>
      </c>
      <c r="G1767" s="59" t="str">
        <f t="shared" si="82"/>
        <v/>
      </c>
      <c r="H1767" s="59" t="str">
        <f t="shared" si="83"/>
        <v/>
      </c>
      <c r="I1767" s="26"/>
    </row>
    <row r="1768" spans="1:9" ht="15" hidden="1" thickBot="1" x14ac:dyDescent="0.35">
      <c r="A1768" s="23" t="s">
        <v>1795</v>
      </c>
      <c r="B1768" s="24" t="s">
        <v>1855</v>
      </c>
      <c r="C1768" s="41">
        <v>31191</v>
      </c>
      <c r="D1768" s="25"/>
      <c r="E1768" s="50">
        <v>5932</v>
      </c>
      <c r="F1768" s="39" t="str">
        <f t="shared" si="81"/>
        <v/>
      </c>
      <c r="G1768" s="59" t="str">
        <f t="shared" si="82"/>
        <v/>
      </c>
      <c r="H1768" s="59" t="str">
        <f t="shared" si="83"/>
        <v/>
      </c>
      <c r="I1768" s="26"/>
    </row>
    <row r="1769" spans="1:9" ht="15" hidden="1" thickBot="1" x14ac:dyDescent="0.35">
      <c r="A1769" s="23" t="s">
        <v>1795</v>
      </c>
      <c r="B1769" s="24" t="s">
        <v>1856</v>
      </c>
      <c r="C1769" s="41">
        <v>7055</v>
      </c>
      <c r="D1769" s="25"/>
      <c r="E1769" s="50">
        <v>1720</v>
      </c>
      <c r="F1769" s="39" t="str">
        <f t="shared" si="81"/>
        <v/>
      </c>
      <c r="G1769" s="59" t="str">
        <f t="shared" si="82"/>
        <v/>
      </c>
      <c r="H1769" s="59" t="str">
        <f t="shared" si="83"/>
        <v/>
      </c>
      <c r="I1769" s="26"/>
    </row>
    <row r="1770" spans="1:9" ht="15" hidden="1" thickBot="1" x14ac:dyDescent="0.35">
      <c r="A1770" s="23" t="s">
        <v>1795</v>
      </c>
      <c r="B1770" s="24" t="s">
        <v>1857</v>
      </c>
      <c r="C1770" s="41">
        <v>4186</v>
      </c>
      <c r="D1770" s="25"/>
      <c r="E1770" s="50">
        <v>902</v>
      </c>
      <c r="F1770" s="39" t="str">
        <f t="shared" si="81"/>
        <v/>
      </c>
      <c r="G1770" s="59" t="str">
        <f t="shared" si="82"/>
        <v/>
      </c>
      <c r="H1770" s="59" t="str">
        <f t="shared" si="83"/>
        <v/>
      </c>
      <c r="I1770" s="26"/>
    </row>
    <row r="1771" spans="1:9" ht="15" hidden="1" thickBot="1" x14ac:dyDescent="0.35">
      <c r="A1771" s="23" t="s">
        <v>1795</v>
      </c>
      <c r="B1771" s="24" t="s">
        <v>1858</v>
      </c>
      <c r="C1771" s="41">
        <v>3192</v>
      </c>
      <c r="D1771" s="25"/>
      <c r="E1771" s="50">
        <v>674</v>
      </c>
      <c r="F1771" s="39" t="str">
        <f t="shared" si="81"/>
        <v/>
      </c>
      <c r="G1771" s="59" t="str">
        <f t="shared" si="82"/>
        <v/>
      </c>
      <c r="H1771" s="59" t="str">
        <f t="shared" si="83"/>
        <v/>
      </c>
      <c r="I1771" s="26"/>
    </row>
    <row r="1772" spans="1:9" ht="15" hidden="1" thickBot="1" x14ac:dyDescent="0.35">
      <c r="A1772" s="23" t="s">
        <v>1795</v>
      </c>
      <c r="B1772" s="24" t="s">
        <v>1859</v>
      </c>
      <c r="C1772" s="41">
        <v>6471</v>
      </c>
      <c r="D1772" s="25"/>
      <c r="E1772" s="50" t="s">
        <v>136</v>
      </c>
      <c r="F1772" s="39" t="str">
        <f t="shared" si="81"/>
        <v/>
      </c>
      <c r="G1772" s="59" t="str">
        <f t="shared" si="82"/>
        <v/>
      </c>
      <c r="H1772" s="59" t="str">
        <f t="shared" si="83"/>
        <v/>
      </c>
      <c r="I1772" s="26"/>
    </row>
    <row r="1773" spans="1:9" ht="15" hidden="1" thickBot="1" x14ac:dyDescent="0.35">
      <c r="A1773" s="23" t="s">
        <v>1795</v>
      </c>
      <c r="B1773" s="24" t="s">
        <v>1860</v>
      </c>
      <c r="C1773" s="41">
        <v>3803</v>
      </c>
      <c r="D1773" s="25"/>
      <c r="E1773" s="50">
        <v>1157</v>
      </c>
      <c r="F1773" s="39" t="str">
        <f t="shared" si="81"/>
        <v/>
      </c>
      <c r="G1773" s="59" t="str">
        <f t="shared" si="82"/>
        <v/>
      </c>
      <c r="H1773" s="59" t="str">
        <f t="shared" si="83"/>
        <v/>
      </c>
      <c r="I1773" s="26"/>
    </row>
    <row r="1774" spans="1:9" ht="15" hidden="1" thickBot="1" x14ac:dyDescent="0.35">
      <c r="A1774" s="23" t="s">
        <v>1795</v>
      </c>
      <c r="B1774" s="24" t="s">
        <v>1861</v>
      </c>
      <c r="C1774" s="41">
        <v>14460</v>
      </c>
      <c r="D1774" s="25"/>
      <c r="E1774" s="50">
        <v>3081</v>
      </c>
      <c r="F1774" s="39" t="str">
        <f t="shared" si="81"/>
        <v/>
      </c>
      <c r="G1774" s="59" t="str">
        <f t="shared" si="82"/>
        <v/>
      </c>
      <c r="H1774" s="59" t="str">
        <f t="shared" si="83"/>
        <v/>
      </c>
      <c r="I1774" s="26"/>
    </row>
    <row r="1775" spans="1:9" ht="15" hidden="1" thickBot="1" x14ac:dyDescent="0.35">
      <c r="A1775" s="23" t="s">
        <v>1795</v>
      </c>
      <c r="B1775" s="24" t="s">
        <v>1862</v>
      </c>
      <c r="C1775" s="41">
        <v>2294</v>
      </c>
      <c r="D1775" s="25"/>
      <c r="E1775" s="50" t="s">
        <v>136</v>
      </c>
      <c r="F1775" s="39" t="str">
        <f t="shared" si="81"/>
        <v/>
      </c>
      <c r="G1775" s="59" t="str">
        <f t="shared" si="82"/>
        <v/>
      </c>
      <c r="H1775" s="59" t="str">
        <f t="shared" si="83"/>
        <v/>
      </c>
      <c r="I1775" s="26"/>
    </row>
    <row r="1776" spans="1:9" ht="15" hidden="1" thickBot="1" x14ac:dyDescent="0.35">
      <c r="A1776" s="23" t="s">
        <v>1795</v>
      </c>
      <c r="B1776" s="24" t="s">
        <v>1863</v>
      </c>
      <c r="C1776" s="41">
        <v>2701</v>
      </c>
      <c r="D1776" s="25"/>
      <c r="E1776" s="50">
        <v>673</v>
      </c>
      <c r="F1776" s="39" t="str">
        <f t="shared" si="81"/>
        <v/>
      </c>
      <c r="G1776" s="59" t="str">
        <f t="shared" si="82"/>
        <v/>
      </c>
      <c r="H1776" s="59" t="str">
        <f t="shared" si="83"/>
        <v/>
      </c>
      <c r="I1776" s="26"/>
    </row>
    <row r="1777" spans="1:9" ht="15" hidden="1" thickBot="1" x14ac:dyDescent="0.35">
      <c r="A1777" s="23" t="s">
        <v>1795</v>
      </c>
      <c r="B1777" s="24" t="s">
        <v>1864</v>
      </c>
      <c r="C1777" s="41">
        <v>8457</v>
      </c>
      <c r="D1777" s="25"/>
      <c r="E1777" s="50">
        <v>2054</v>
      </c>
      <c r="F1777" s="39" t="str">
        <f t="shared" si="81"/>
        <v/>
      </c>
      <c r="G1777" s="59" t="str">
        <f t="shared" si="82"/>
        <v/>
      </c>
      <c r="H1777" s="59" t="str">
        <f t="shared" si="83"/>
        <v/>
      </c>
      <c r="I1777" s="26"/>
    </row>
    <row r="1778" spans="1:9" ht="15" hidden="1" thickBot="1" x14ac:dyDescent="0.35">
      <c r="A1778" s="23" t="s">
        <v>1795</v>
      </c>
      <c r="B1778" s="24" t="s">
        <v>1865</v>
      </c>
      <c r="C1778" s="41">
        <v>6750</v>
      </c>
      <c r="D1778" s="25"/>
      <c r="E1778" s="50" t="s">
        <v>136</v>
      </c>
      <c r="F1778" s="39" t="str">
        <f t="shared" si="81"/>
        <v/>
      </c>
      <c r="G1778" s="59" t="str">
        <f t="shared" si="82"/>
        <v/>
      </c>
      <c r="H1778" s="59" t="str">
        <f t="shared" si="83"/>
        <v/>
      </c>
      <c r="I1778" s="26"/>
    </row>
    <row r="1779" spans="1:9" ht="15" hidden="1" thickBot="1" x14ac:dyDescent="0.35">
      <c r="A1779" s="23" t="s">
        <v>1795</v>
      </c>
      <c r="B1779" s="24" t="s">
        <v>1866</v>
      </c>
      <c r="C1779" s="41">
        <v>29918</v>
      </c>
      <c r="D1779" s="25"/>
      <c r="E1779" s="50">
        <v>5966</v>
      </c>
      <c r="F1779" s="39" t="str">
        <f t="shared" si="81"/>
        <v/>
      </c>
      <c r="G1779" s="59" t="str">
        <f t="shared" si="82"/>
        <v/>
      </c>
      <c r="H1779" s="59" t="str">
        <f t="shared" si="83"/>
        <v/>
      </c>
      <c r="I1779" s="26"/>
    </row>
    <row r="1780" spans="1:9" ht="15" hidden="1" thickBot="1" x14ac:dyDescent="0.35">
      <c r="A1780" s="23" t="s">
        <v>1795</v>
      </c>
      <c r="B1780" s="24" t="s">
        <v>1867</v>
      </c>
      <c r="C1780" s="41">
        <v>4614</v>
      </c>
      <c r="D1780" s="25"/>
      <c r="E1780" s="50" t="s">
        <v>136</v>
      </c>
      <c r="F1780" s="39" t="str">
        <f t="shared" si="81"/>
        <v/>
      </c>
      <c r="G1780" s="59" t="str">
        <f t="shared" si="82"/>
        <v/>
      </c>
      <c r="H1780" s="59" t="str">
        <f t="shared" si="83"/>
        <v/>
      </c>
      <c r="I1780" s="26"/>
    </row>
    <row r="1781" spans="1:9" ht="15" hidden="1" thickBot="1" x14ac:dyDescent="0.35">
      <c r="A1781" s="23" t="s">
        <v>1795</v>
      </c>
      <c r="B1781" s="24" t="s">
        <v>1868</v>
      </c>
      <c r="C1781" s="41">
        <v>9656</v>
      </c>
      <c r="D1781" s="25"/>
      <c r="E1781" s="50">
        <v>2452</v>
      </c>
      <c r="F1781" s="39" t="str">
        <f t="shared" si="81"/>
        <v/>
      </c>
      <c r="G1781" s="59" t="str">
        <f t="shared" si="82"/>
        <v/>
      </c>
      <c r="H1781" s="59" t="str">
        <f t="shared" si="83"/>
        <v/>
      </c>
      <c r="I1781" s="26"/>
    </row>
    <row r="1782" spans="1:9" ht="15" hidden="1" thickBot="1" x14ac:dyDescent="0.35">
      <c r="A1782" s="23" t="s">
        <v>1795</v>
      </c>
      <c r="B1782" s="24" t="s">
        <v>1869</v>
      </c>
      <c r="C1782" s="41">
        <v>7315</v>
      </c>
      <c r="D1782" s="25"/>
      <c r="E1782" s="50">
        <v>2156</v>
      </c>
      <c r="F1782" s="39" t="str">
        <f t="shared" si="81"/>
        <v/>
      </c>
      <c r="G1782" s="59" t="str">
        <f t="shared" si="82"/>
        <v/>
      </c>
      <c r="H1782" s="59" t="str">
        <f t="shared" si="83"/>
        <v/>
      </c>
      <c r="I1782" s="26"/>
    </row>
    <row r="1783" spans="1:9" ht="15" hidden="1" thickBot="1" x14ac:dyDescent="0.35">
      <c r="A1783" s="23" t="s">
        <v>1795</v>
      </c>
      <c r="B1783" s="24" t="s">
        <v>1870</v>
      </c>
      <c r="C1783" s="41">
        <v>1175</v>
      </c>
      <c r="D1783" s="25"/>
      <c r="E1783" s="50" t="s">
        <v>136</v>
      </c>
      <c r="F1783" s="39" t="str">
        <f t="shared" si="81"/>
        <v/>
      </c>
      <c r="G1783" s="59" t="str">
        <f t="shared" si="82"/>
        <v/>
      </c>
      <c r="H1783" s="59" t="str">
        <f t="shared" si="83"/>
        <v/>
      </c>
      <c r="I1783" s="26"/>
    </row>
    <row r="1784" spans="1:9" ht="15" hidden="1" thickBot="1" x14ac:dyDescent="0.35">
      <c r="A1784" s="23" t="s">
        <v>1795</v>
      </c>
      <c r="B1784" s="24" t="s">
        <v>1871</v>
      </c>
      <c r="C1784" s="41">
        <v>12636</v>
      </c>
      <c r="D1784" s="25"/>
      <c r="E1784" s="50">
        <v>2389</v>
      </c>
      <c r="F1784" s="39" t="str">
        <f t="shared" si="81"/>
        <v/>
      </c>
      <c r="G1784" s="59" t="str">
        <f t="shared" si="82"/>
        <v/>
      </c>
      <c r="H1784" s="59" t="str">
        <f t="shared" si="83"/>
        <v/>
      </c>
      <c r="I1784" s="26"/>
    </row>
    <row r="1785" spans="1:9" ht="15" hidden="1" thickBot="1" x14ac:dyDescent="0.35">
      <c r="A1785" s="23" t="s">
        <v>1795</v>
      </c>
      <c r="B1785" s="24" t="s">
        <v>1872</v>
      </c>
      <c r="C1785" s="41">
        <v>161089</v>
      </c>
      <c r="D1785" s="25"/>
      <c r="E1785" s="50">
        <v>19646</v>
      </c>
      <c r="F1785" s="39" t="str">
        <f t="shared" si="81"/>
        <v/>
      </c>
      <c r="G1785" s="59" t="str">
        <f t="shared" si="82"/>
        <v/>
      </c>
      <c r="H1785" s="59" t="str">
        <f t="shared" si="83"/>
        <v/>
      </c>
      <c r="I1785" s="26"/>
    </row>
    <row r="1786" spans="1:9" ht="15" hidden="1" thickBot="1" x14ac:dyDescent="0.35">
      <c r="A1786" s="23" t="s">
        <v>1795</v>
      </c>
      <c r="B1786" s="24" t="s">
        <v>1873</v>
      </c>
      <c r="C1786" s="41">
        <v>19665</v>
      </c>
      <c r="D1786" s="25"/>
      <c r="E1786" s="50">
        <v>3567</v>
      </c>
      <c r="F1786" s="39" t="str">
        <f t="shared" si="81"/>
        <v/>
      </c>
      <c r="G1786" s="59" t="str">
        <f t="shared" si="82"/>
        <v/>
      </c>
      <c r="H1786" s="59" t="str">
        <f t="shared" si="83"/>
        <v/>
      </c>
      <c r="I1786" s="26"/>
    </row>
    <row r="1787" spans="1:9" ht="15" hidden="1" thickBot="1" x14ac:dyDescent="0.35">
      <c r="A1787" s="23" t="s">
        <v>1795</v>
      </c>
      <c r="B1787" s="24" t="s">
        <v>1874</v>
      </c>
      <c r="C1787" s="41">
        <v>31666</v>
      </c>
      <c r="D1787" s="25"/>
      <c r="E1787" s="50">
        <v>7335</v>
      </c>
      <c r="F1787" s="39" t="str">
        <f t="shared" si="81"/>
        <v/>
      </c>
      <c r="G1787" s="59" t="str">
        <f t="shared" si="82"/>
        <v/>
      </c>
      <c r="H1787" s="59" t="str">
        <f t="shared" si="83"/>
        <v/>
      </c>
      <c r="I1787" s="26"/>
    </row>
    <row r="1788" spans="1:9" ht="15" hidden="1" thickBot="1" x14ac:dyDescent="0.35">
      <c r="A1788" s="23" t="s">
        <v>1795</v>
      </c>
      <c r="B1788" s="24" t="s">
        <v>1875</v>
      </c>
      <c r="C1788" s="41">
        <v>15757</v>
      </c>
      <c r="D1788" s="25"/>
      <c r="E1788" s="50">
        <v>3168</v>
      </c>
      <c r="F1788" s="39" t="str">
        <f t="shared" si="81"/>
        <v/>
      </c>
      <c r="G1788" s="59" t="str">
        <f t="shared" si="82"/>
        <v/>
      </c>
      <c r="H1788" s="59" t="str">
        <f t="shared" si="83"/>
        <v/>
      </c>
      <c r="I1788" s="26"/>
    </row>
    <row r="1789" spans="1:9" ht="15" hidden="1" thickBot="1" x14ac:dyDescent="0.35">
      <c r="A1789" s="23" t="s">
        <v>1795</v>
      </c>
      <c r="B1789" s="24" t="s">
        <v>1876</v>
      </c>
      <c r="C1789" s="41">
        <v>4415</v>
      </c>
      <c r="D1789" s="25"/>
      <c r="E1789" s="50">
        <v>1240</v>
      </c>
      <c r="F1789" s="39" t="str">
        <f t="shared" si="81"/>
        <v/>
      </c>
      <c r="G1789" s="59" t="str">
        <f t="shared" si="82"/>
        <v/>
      </c>
      <c r="H1789" s="59" t="str">
        <f t="shared" si="83"/>
        <v/>
      </c>
      <c r="I1789" s="26"/>
    </row>
    <row r="1790" spans="1:9" ht="15" hidden="1" thickBot="1" x14ac:dyDescent="0.35">
      <c r="A1790" s="23" t="s">
        <v>1795</v>
      </c>
      <c r="B1790" s="24" t="s">
        <v>1877</v>
      </c>
      <c r="C1790" s="41">
        <v>2753</v>
      </c>
      <c r="D1790" s="25"/>
      <c r="E1790" s="50">
        <v>733</v>
      </c>
      <c r="F1790" s="39" t="str">
        <f t="shared" si="81"/>
        <v/>
      </c>
      <c r="G1790" s="59" t="str">
        <f t="shared" si="82"/>
        <v/>
      </c>
      <c r="H1790" s="59" t="str">
        <f t="shared" si="83"/>
        <v/>
      </c>
      <c r="I1790" s="26"/>
    </row>
    <row r="1791" spans="1:9" ht="15" hidden="1" thickBot="1" x14ac:dyDescent="0.35">
      <c r="A1791" s="23" t="s">
        <v>1795</v>
      </c>
      <c r="B1791" s="24" t="s">
        <v>1878</v>
      </c>
      <c r="C1791" s="41">
        <v>1152</v>
      </c>
      <c r="D1791" s="25"/>
      <c r="E1791" s="50" t="s">
        <v>136</v>
      </c>
      <c r="F1791" s="39" t="str">
        <f t="shared" si="81"/>
        <v/>
      </c>
      <c r="G1791" s="59" t="str">
        <f t="shared" si="82"/>
        <v/>
      </c>
      <c r="H1791" s="59" t="str">
        <f t="shared" si="83"/>
        <v/>
      </c>
      <c r="I1791" s="26"/>
    </row>
    <row r="1792" spans="1:9" ht="15" hidden="1" thickBot="1" x14ac:dyDescent="0.35">
      <c r="A1792" s="23" t="s">
        <v>1795</v>
      </c>
      <c r="B1792" s="24" t="s">
        <v>1879</v>
      </c>
      <c r="C1792" s="41">
        <v>5447</v>
      </c>
      <c r="D1792" s="25"/>
      <c r="E1792" s="50">
        <v>877</v>
      </c>
      <c r="F1792" s="39" t="str">
        <f t="shared" si="81"/>
        <v/>
      </c>
      <c r="G1792" s="59" t="str">
        <f t="shared" si="82"/>
        <v/>
      </c>
      <c r="H1792" s="59" t="str">
        <f t="shared" si="83"/>
        <v/>
      </c>
      <c r="I1792" s="26"/>
    </row>
    <row r="1793" spans="1:9" ht="15" hidden="1" thickBot="1" x14ac:dyDescent="0.35">
      <c r="A1793" s="23" t="s">
        <v>1795</v>
      </c>
      <c r="B1793" s="24" t="s">
        <v>1880</v>
      </c>
      <c r="C1793" s="41">
        <v>4713</v>
      </c>
      <c r="D1793" s="25"/>
      <c r="E1793" s="50">
        <v>1343</v>
      </c>
      <c r="F1793" s="39" t="str">
        <f t="shared" ref="F1793:F1856" si="84">IF($D1793="","",$D1793+$E1793)</f>
        <v/>
      </c>
      <c r="G1793" s="59" t="str">
        <f t="shared" ref="G1793:G1856" si="85">IF($D1793="","",$D1793/$C1793)</f>
        <v/>
      </c>
      <c r="H1793" s="59" t="str">
        <f t="shared" ref="H1793:H1856" si="86">IF($F1793="","",$F1793/$C1793)</f>
        <v/>
      </c>
      <c r="I1793" s="26"/>
    </row>
    <row r="1794" spans="1:9" ht="15" hidden="1" thickBot="1" x14ac:dyDescent="0.35">
      <c r="A1794" s="23" t="s">
        <v>1795</v>
      </c>
      <c r="B1794" s="24" t="s">
        <v>1881</v>
      </c>
      <c r="C1794" s="41">
        <v>605</v>
      </c>
      <c r="D1794" s="25"/>
      <c r="E1794" s="50">
        <v>174</v>
      </c>
      <c r="F1794" s="39" t="str">
        <f t="shared" si="84"/>
        <v/>
      </c>
      <c r="G1794" s="59" t="str">
        <f t="shared" si="85"/>
        <v/>
      </c>
      <c r="H1794" s="59" t="str">
        <f t="shared" si="86"/>
        <v/>
      </c>
      <c r="I1794" s="26"/>
    </row>
    <row r="1795" spans="1:9" ht="15" hidden="1" thickBot="1" x14ac:dyDescent="0.35">
      <c r="A1795" s="23" t="s">
        <v>1795</v>
      </c>
      <c r="B1795" s="24" t="s">
        <v>1882</v>
      </c>
      <c r="C1795" s="41">
        <v>5031</v>
      </c>
      <c r="D1795" s="25"/>
      <c r="E1795" s="50">
        <v>967</v>
      </c>
      <c r="F1795" s="39" t="str">
        <f t="shared" si="84"/>
        <v/>
      </c>
      <c r="G1795" s="59" t="str">
        <f t="shared" si="85"/>
        <v/>
      </c>
      <c r="H1795" s="59" t="str">
        <f t="shared" si="86"/>
        <v/>
      </c>
      <c r="I1795" s="26"/>
    </row>
    <row r="1796" spans="1:9" ht="15" hidden="1" thickBot="1" x14ac:dyDescent="0.35">
      <c r="A1796" s="23" t="s">
        <v>1795</v>
      </c>
      <c r="B1796" s="24" t="s">
        <v>1883</v>
      </c>
      <c r="C1796" s="41">
        <v>3830</v>
      </c>
      <c r="D1796" s="25"/>
      <c r="E1796" s="50">
        <v>1046</v>
      </c>
      <c r="F1796" s="39" t="str">
        <f t="shared" si="84"/>
        <v/>
      </c>
      <c r="G1796" s="59" t="str">
        <f t="shared" si="85"/>
        <v/>
      </c>
      <c r="H1796" s="59" t="str">
        <f t="shared" si="86"/>
        <v/>
      </c>
      <c r="I1796" s="26"/>
    </row>
    <row r="1797" spans="1:9" ht="15" hidden="1" thickBot="1" x14ac:dyDescent="0.35">
      <c r="A1797" s="23" t="s">
        <v>1795</v>
      </c>
      <c r="B1797" s="24" t="s">
        <v>1884</v>
      </c>
      <c r="C1797" s="41">
        <v>19100</v>
      </c>
      <c r="D1797" s="25"/>
      <c r="E1797" s="50">
        <v>3321</v>
      </c>
      <c r="F1797" s="39" t="str">
        <f t="shared" si="84"/>
        <v/>
      </c>
      <c r="G1797" s="59" t="str">
        <f t="shared" si="85"/>
        <v/>
      </c>
      <c r="H1797" s="59" t="str">
        <f t="shared" si="86"/>
        <v/>
      </c>
      <c r="I1797" s="26"/>
    </row>
    <row r="1798" spans="1:9" ht="15" hidden="1" thickBot="1" x14ac:dyDescent="0.35">
      <c r="A1798" s="23" t="s">
        <v>1795</v>
      </c>
      <c r="B1798" s="24" t="s">
        <v>1885</v>
      </c>
      <c r="C1798" s="41">
        <v>8764</v>
      </c>
      <c r="D1798" s="25"/>
      <c r="E1798" s="50">
        <v>1352</v>
      </c>
      <c r="F1798" s="39" t="str">
        <f t="shared" si="84"/>
        <v/>
      </c>
      <c r="G1798" s="59" t="str">
        <f t="shared" si="85"/>
        <v/>
      </c>
      <c r="H1798" s="59" t="str">
        <f t="shared" si="86"/>
        <v/>
      </c>
      <c r="I1798" s="26"/>
    </row>
    <row r="1799" spans="1:9" ht="15" hidden="1" thickBot="1" x14ac:dyDescent="0.35">
      <c r="A1799" s="23" t="s">
        <v>1795</v>
      </c>
      <c r="B1799" s="24" t="s">
        <v>1886</v>
      </c>
      <c r="C1799" s="41">
        <v>3199</v>
      </c>
      <c r="D1799" s="25"/>
      <c r="E1799" s="50">
        <v>903</v>
      </c>
      <c r="F1799" s="39" t="str">
        <f t="shared" si="84"/>
        <v/>
      </c>
      <c r="G1799" s="59" t="str">
        <f t="shared" si="85"/>
        <v/>
      </c>
      <c r="H1799" s="59" t="str">
        <f t="shared" si="86"/>
        <v/>
      </c>
      <c r="I1799" s="26"/>
    </row>
    <row r="1800" spans="1:9" ht="15" hidden="1" thickBot="1" x14ac:dyDescent="0.35">
      <c r="A1800" s="23" t="s">
        <v>1795</v>
      </c>
      <c r="B1800" s="24" t="s">
        <v>1887</v>
      </c>
      <c r="C1800" s="41">
        <v>801</v>
      </c>
      <c r="D1800" s="25"/>
      <c r="E1800" s="50" t="s">
        <v>136</v>
      </c>
      <c r="F1800" s="39" t="str">
        <f t="shared" si="84"/>
        <v/>
      </c>
      <c r="G1800" s="59" t="str">
        <f t="shared" si="85"/>
        <v/>
      </c>
      <c r="H1800" s="59" t="str">
        <f t="shared" si="86"/>
        <v/>
      </c>
      <c r="I1800" s="26"/>
    </row>
    <row r="1801" spans="1:9" ht="15" hidden="1" thickBot="1" x14ac:dyDescent="0.35">
      <c r="A1801" s="23" t="s">
        <v>1795</v>
      </c>
      <c r="B1801" s="24" t="s">
        <v>1888</v>
      </c>
      <c r="C1801" s="41">
        <v>12153</v>
      </c>
      <c r="D1801" s="25"/>
      <c r="E1801" s="50">
        <v>3051</v>
      </c>
      <c r="F1801" s="39" t="str">
        <f t="shared" si="84"/>
        <v/>
      </c>
      <c r="G1801" s="59" t="str">
        <f t="shared" si="85"/>
        <v/>
      </c>
      <c r="H1801" s="59" t="str">
        <f t="shared" si="86"/>
        <v/>
      </c>
      <c r="I1801" s="26"/>
    </row>
    <row r="1802" spans="1:9" ht="15" hidden="1" thickBot="1" x14ac:dyDescent="0.35">
      <c r="A1802" s="23" t="s">
        <v>1795</v>
      </c>
      <c r="B1802" s="24" t="s">
        <v>1889</v>
      </c>
      <c r="C1802" s="48" t="s">
        <v>136</v>
      </c>
      <c r="D1802" s="25"/>
      <c r="E1802" s="50" t="s">
        <v>137</v>
      </c>
      <c r="F1802" s="39" t="str">
        <f t="shared" si="84"/>
        <v/>
      </c>
      <c r="G1802" s="59" t="str">
        <f t="shared" si="85"/>
        <v/>
      </c>
      <c r="H1802" s="59" t="str">
        <f t="shared" si="86"/>
        <v/>
      </c>
      <c r="I1802" s="26"/>
    </row>
    <row r="1803" spans="1:9" ht="15" hidden="1" thickBot="1" x14ac:dyDescent="0.35">
      <c r="A1803" s="23" t="s">
        <v>1795</v>
      </c>
      <c r="B1803" s="24" t="s">
        <v>1890</v>
      </c>
      <c r="C1803" s="41">
        <v>1696460</v>
      </c>
      <c r="D1803" s="25"/>
      <c r="E1803" s="50">
        <v>288294</v>
      </c>
      <c r="F1803" s="39" t="str">
        <f t="shared" si="84"/>
        <v/>
      </c>
      <c r="G1803" s="59" t="str">
        <f t="shared" si="85"/>
        <v/>
      </c>
      <c r="H1803" s="59" t="str">
        <f t="shared" si="86"/>
        <v/>
      </c>
      <c r="I1803" s="26"/>
    </row>
    <row r="1804" spans="1:9" ht="15" hidden="1" thickBot="1" x14ac:dyDescent="0.35">
      <c r="A1804" s="23" t="s">
        <v>1891</v>
      </c>
      <c r="B1804" s="24" t="s">
        <v>1892</v>
      </c>
      <c r="C1804" s="41">
        <v>19932</v>
      </c>
      <c r="D1804" s="25"/>
      <c r="E1804" s="50">
        <v>4964</v>
      </c>
      <c r="F1804" s="39" t="str">
        <f t="shared" si="84"/>
        <v/>
      </c>
      <c r="G1804" s="59" t="str">
        <f t="shared" si="85"/>
        <v/>
      </c>
      <c r="H1804" s="59" t="str">
        <f t="shared" si="86"/>
        <v/>
      </c>
      <c r="I1804" s="26"/>
    </row>
    <row r="1805" spans="1:9" ht="15" hidden="1" thickBot="1" x14ac:dyDescent="0.35">
      <c r="A1805" s="23" t="s">
        <v>1891</v>
      </c>
      <c r="B1805" s="24" t="s">
        <v>1893</v>
      </c>
      <c r="C1805" s="41">
        <v>1781372</v>
      </c>
      <c r="D1805" s="25"/>
      <c r="E1805" s="50">
        <v>203145</v>
      </c>
      <c r="F1805" s="39" t="str">
        <f t="shared" si="84"/>
        <v/>
      </c>
      <c r="G1805" s="59" t="str">
        <f t="shared" si="85"/>
        <v/>
      </c>
      <c r="H1805" s="59" t="str">
        <f t="shared" si="86"/>
        <v/>
      </c>
      <c r="I1805" s="26"/>
    </row>
    <row r="1806" spans="1:9" ht="15" hidden="1" thickBot="1" x14ac:dyDescent="0.35">
      <c r="A1806" s="23" t="s">
        <v>1891</v>
      </c>
      <c r="B1806" s="24" t="s">
        <v>1894</v>
      </c>
      <c r="C1806" s="41">
        <v>42225</v>
      </c>
      <c r="D1806" s="25"/>
      <c r="E1806" s="50">
        <v>12823</v>
      </c>
      <c r="F1806" s="39" t="str">
        <f t="shared" si="84"/>
        <v/>
      </c>
      <c r="G1806" s="59" t="str">
        <f t="shared" si="85"/>
        <v/>
      </c>
      <c r="H1806" s="59" t="str">
        <f t="shared" si="86"/>
        <v/>
      </c>
      <c r="I1806" s="26"/>
    </row>
    <row r="1807" spans="1:9" ht="15" hidden="1" thickBot="1" x14ac:dyDescent="0.35">
      <c r="A1807" s="23" t="s">
        <v>1891</v>
      </c>
      <c r="B1807" s="24" t="s">
        <v>1895</v>
      </c>
      <c r="C1807" s="41">
        <v>46277</v>
      </c>
      <c r="D1807" s="25"/>
      <c r="E1807" s="50">
        <v>6131</v>
      </c>
      <c r="F1807" s="39" t="str">
        <f t="shared" si="84"/>
        <v/>
      </c>
      <c r="G1807" s="59" t="str">
        <f t="shared" si="85"/>
        <v/>
      </c>
      <c r="H1807" s="59" t="str">
        <f t="shared" si="86"/>
        <v/>
      </c>
      <c r="I1807" s="26"/>
    </row>
    <row r="1808" spans="1:9" ht="15" hidden="1" thickBot="1" x14ac:dyDescent="0.35">
      <c r="A1808" s="23" t="s">
        <v>1891</v>
      </c>
      <c r="B1808" s="24" t="s">
        <v>1896</v>
      </c>
      <c r="C1808" s="41">
        <v>875</v>
      </c>
      <c r="D1808" s="25"/>
      <c r="E1808" s="50">
        <v>252</v>
      </c>
      <c r="F1808" s="39" t="str">
        <f t="shared" si="84"/>
        <v/>
      </c>
      <c r="G1808" s="59" t="str">
        <f t="shared" si="85"/>
        <v/>
      </c>
      <c r="H1808" s="59" t="str">
        <f t="shared" si="86"/>
        <v/>
      </c>
      <c r="I1808" s="26"/>
    </row>
    <row r="1809" spans="1:9" ht="15" hidden="1" thickBot="1" x14ac:dyDescent="0.35">
      <c r="A1809" s="23" t="s">
        <v>1891</v>
      </c>
      <c r="B1809" s="24" t="s">
        <v>1897</v>
      </c>
      <c r="C1809" s="41">
        <v>1488</v>
      </c>
      <c r="D1809" s="25"/>
      <c r="E1809" s="50" t="s">
        <v>136</v>
      </c>
      <c r="F1809" s="39" t="str">
        <f t="shared" si="84"/>
        <v/>
      </c>
      <c r="G1809" s="59" t="str">
        <f t="shared" si="85"/>
        <v/>
      </c>
      <c r="H1809" s="59" t="str">
        <f t="shared" si="86"/>
        <v/>
      </c>
      <c r="I1809" s="26"/>
    </row>
    <row r="1810" spans="1:9" ht="15" hidden="1" thickBot="1" x14ac:dyDescent="0.35">
      <c r="A1810" s="23" t="s">
        <v>1891</v>
      </c>
      <c r="B1810" s="24" t="s">
        <v>1898</v>
      </c>
      <c r="C1810" s="41">
        <v>14174</v>
      </c>
      <c r="D1810" s="25"/>
      <c r="E1810" s="50">
        <v>2580</v>
      </c>
      <c r="F1810" s="39" t="str">
        <f t="shared" si="84"/>
        <v/>
      </c>
      <c r="G1810" s="59" t="str">
        <f t="shared" si="85"/>
        <v/>
      </c>
      <c r="H1810" s="59" t="str">
        <f t="shared" si="86"/>
        <v/>
      </c>
      <c r="I1810" s="26"/>
    </row>
    <row r="1811" spans="1:9" ht="15" hidden="1" thickBot="1" x14ac:dyDescent="0.35">
      <c r="A1811" s="23" t="s">
        <v>1891</v>
      </c>
      <c r="B1811" s="24" t="s">
        <v>1899</v>
      </c>
      <c r="C1811" s="41">
        <v>5288</v>
      </c>
      <c r="D1811" s="25"/>
      <c r="E1811" s="50">
        <v>874</v>
      </c>
      <c r="F1811" s="39" t="str">
        <f t="shared" si="84"/>
        <v/>
      </c>
      <c r="G1811" s="59" t="str">
        <f t="shared" si="85"/>
        <v/>
      </c>
      <c r="H1811" s="59" t="str">
        <f t="shared" si="86"/>
        <v/>
      </c>
      <c r="I1811" s="26"/>
    </row>
    <row r="1812" spans="1:9" ht="15" hidden="1" thickBot="1" x14ac:dyDescent="0.35">
      <c r="A1812" s="23" t="s">
        <v>1891</v>
      </c>
      <c r="B1812" s="24" t="s">
        <v>1900</v>
      </c>
      <c r="C1812" s="41">
        <v>4206</v>
      </c>
      <c r="D1812" s="25"/>
      <c r="E1812" s="50">
        <v>1042</v>
      </c>
      <c r="F1812" s="39" t="str">
        <f t="shared" si="84"/>
        <v/>
      </c>
      <c r="G1812" s="59" t="str">
        <f t="shared" si="85"/>
        <v/>
      </c>
      <c r="H1812" s="59" t="str">
        <f t="shared" si="86"/>
        <v/>
      </c>
      <c r="I1812" s="26"/>
    </row>
    <row r="1813" spans="1:9" ht="15" hidden="1" thickBot="1" x14ac:dyDescent="0.35">
      <c r="A1813" s="23" t="s">
        <v>1891</v>
      </c>
      <c r="B1813" s="24" t="s">
        <v>1901</v>
      </c>
      <c r="C1813" s="41">
        <v>45976</v>
      </c>
      <c r="D1813" s="25"/>
      <c r="E1813" s="50">
        <v>10680</v>
      </c>
      <c r="F1813" s="39" t="str">
        <f t="shared" si="84"/>
        <v/>
      </c>
      <c r="G1813" s="59" t="str">
        <f t="shared" si="85"/>
        <v/>
      </c>
      <c r="H1813" s="59" t="str">
        <f t="shared" si="86"/>
        <v/>
      </c>
      <c r="I1813" s="26"/>
    </row>
    <row r="1814" spans="1:9" ht="15" hidden="1" thickBot="1" x14ac:dyDescent="0.35">
      <c r="A1814" s="23" t="s">
        <v>1891</v>
      </c>
      <c r="B1814" s="24" t="s">
        <v>1902</v>
      </c>
      <c r="C1814" s="41">
        <v>3724</v>
      </c>
      <c r="D1814" s="25"/>
      <c r="E1814" s="50">
        <v>1171</v>
      </c>
      <c r="F1814" s="39" t="str">
        <f t="shared" si="84"/>
        <v/>
      </c>
      <c r="G1814" s="59" t="str">
        <f t="shared" si="85"/>
        <v/>
      </c>
      <c r="H1814" s="59" t="str">
        <f t="shared" si="86"/>
        <v/>
      </c>
      <c r="I1814" s="26"/>
    </row>
    <row r="1815" spans="1:9" ht="15" hidden="1" thickBot="1" x14ac:dyDescent="0.35">
      <c r="A1815" s="23" t="s">
        <v>1891</v>
      </c>
      <c r="B1815" s="24" t="s">
        <v>1903</v>
      </c>
      <c r="C1815" s="41">
        <v>37395</v>
      </c>
      <c r="D1815" s="25"/>
      <c r="E1815" s="50">
        <v>8071</v>
      </c>
      <c r="F1815" s="39" t="str">
        <f t="shared" si="84"/>
        <v/>
      </c>
      <c r="G1815" s="59" t="str">
        <f t="shared" si="85"/>
        <v/>
      </c>
      <c r="H1815" s="59" t="str">
        <f t="shared" si="86"/>
        <v/>
      </c>
      <c r="I1815" s="26"/>
    </row>
    <row r="1816" spans="1:9" ht="15" hidden="1" thickBot="1" x14ac:dyDescent="0.35">
      <c r="A1816" s="23" t="s">
        <v>1891</v>
      </c>
      <c r="B1816" s="24" t="s">
        <v>1904</v>
      </c>
      <c r="C1816" s="41">
        <v>3936</v>
      </c>
      <c r="D1816" s="25"/>
      <c r="E1816" s="50">
        <v>976</v>
      </c>
      <c r="F1816" s="39" t="str">
        <f t="shared" si="84"/>
        <v/>
      </c>
      <c r="G1816" s="59" t="str">
        <f t="shared" si="85"/>
        <v/>
      </c>
      <c r="H1816" s="59" t="str">
        <f t="shared" si="86"/>
        <v/>
      </c>
      <c r="I1816" s="26"/>
    </row>
    <row r="1817" spans="1:9" ht="15" hidden="1" thickBot="1" x14ac:dyDescent="0.35">
      <c r="A1817" s="23" t="s">
        <v>1891</v>
      </c>
      <c r="B1817" s="24" t="s">
        <v>1905</v>
      </c>
      <c r="C1817" s="41">
        <v>3520</v>
      </c>
      <c r="D1817" s="25"/>
      <c r="E1817" s="50">
        <v>1016</v>
      </c>
      <c r="F1817" s="39" t="str">
        <f t="shared" si="84"/>
        <v/>
      </c>
      <c r="G1817" s="59" t="str">
        <f t="shared" si="85"/>
        <v/>
      </c>
      <c r="H1817" s="59" t="str">
        <f t="shared" si="86"/>
        <v/>
      </c>
      <c r="I1817" s="26"/>
    </row>
    <row r="1818" spans="1:9" ht="15" hidden="1" thickBot="1" x14ac:dyDescent="0.35">
      <c r="A1818" s="23" t="s">
        <v>1891</v>
      </c>
      <c r="B1818" s="24" t="s">
        <v>1906</v>
      </c>
      <c r="C1818" s="41">
        <v>390673</v>
      </c>
      <c r="D1818" s="25"/>
      <c r="E1818" s="50">
        <v>59184</v>
      </c>
      <c r="F1818" s="39" t="str">
        <f t="shared" si="84"/>
        <v/>
      </c>
      <c r="G1818" s="59" t="str">
        <f t="shared" si="85"/>
        <v/>
      </c>
      <c r="H1818" s="59" t="str">
        <f t="shared" si="86"/>
        <v/>
      </c>
      <c r="I1818" s="26"/>
    </row>
    <row r="1819" spans="1:9" ht="15" hidden="1" thickBot="1" x14ac:dyDescent="0.35">
      <c r="A1819" s="23" t="s">
        <v>1891</v>
      </c>
      <c r="B1819" s="24" t="s">
        <v>1907</v>
      </c>
      <c r="C1819" s="41">
        <v>7445</v>
      </c>
      <c r="D1819" s="25"/>
      <c r="E1819" s="50">
        <v>1772</v>
      </c>
      <c r="F1819" s="39" t="str">
        <f t="shared" si="84"/>
        <v/>
      </c>
      <c r="G1819" s="59" t="str">
        <f t="shared" si="85"/>
        <v/>
      </c>
      <c r="H1819" s="59" t="str">
        <f t="shared" si="86"/>
        <v/>
      </c>
      <c r="I1819" s="26"/>
    </row>
    <row r="1820" spans="1:9" ht="15" hidden="1" thickBot="1" x14ac:dyDescent="0.35">
      <c r="A1820" s="23" t="s">
        <v>1891</v>
      </c>
      <c r="B1820" s="24" t="s">
        <v>1908</v>
      </c>
      <c r="C1820" s="41">
        <v>46213</v>
      </c>
      <c r="D1820" s="25"/>
      <c r="E1820" s="50">
        <v>11480</v>
      </c>
      <c r="F1820" s="39" t="str">
        <f t="shared" si="84"/>
        <v/>
      </c>
      <c r="G1820" s="59" t="str">
        <f t="shared" si="85"/>
        <v/>
      </c>
      <c r="H1820" s="59" t="str">
        <f t="shared" si="86"/>
        <v/>
      </c>
      <c r="I1820" s="26"/>
    </row>
    <row r="1821" spans="1:9" ht="15" hidden="1" thickBot="1" x14ac:dyDescent="0.35">
      <c r="A1821" s="23" t="s">
        <v>1891</v>
      </c>
      <c r="B1821" s="24" t="s">
        <v>1909</v>
      </c>
      <c r="C1821" s="48" t="s">
        <v>136</v>
      </c>
      <c r="D1821" s="25"/>
      <c r="E1821" s="50" t="s">
        <v>137</v>
      </c>
      <c r="F1821" s="39" t="str">
        <f t="shared" si="84"/>
        <v/>
      </c>
      <c r="G1821" s="59" t="str">
        <f t="shared" si="85"/>
        <v/>
      </c>
      <c r="H1821" s="59" t="str">
        <f t="shared" si="86"/>
        <v/>
      </c>
      <c r="I1821" s="26"/>
    </row>
    <row r="1822" spans="1:9" ht="15" hidden="1" thickBot="1" x14ac:dyDescent="0.35">
      <c r="A1822" s="23" t="s">
        <v>1891</v>
      </c>
      <c r="B1822" s="24" t="s">
        <v>1910</v>
      </c>
      <c r="C1822" s="41">
        <v>2454719</v>
      </c>
      <c r="D1822" s="25"/>
      <c r="E1822" s="50">
        <v>326489</v>
      </c>
      <c r="F1822" s="39" t="str">
        <f t="shared" si="84"/>
        <v/>
      </c>
      <c r="G1822" s="59" t="str">
        <f t="shared" si="85"/>
        <v/>
      </c>
      <c r="H1822" s="59" t="str">
        <f t="shared" si="86"/>
        <v/>
      </c>
      <c r="I1822" s="26"/>
    </row>
    <row r="1823" spans="1:9" ht="15" hidden="1" thickBot="1" x14ac:dyDescent="0.35">
      <c r="A1823" s="23" t="s">
        <v>1911</v>
      </c>
      <c r="B1823" s="24" t="s">
        <v>1912</v>
      </c>
      <c r="C1823" s="41">
        <v>54207</v>
      </c>
      <c r="D1823" s="25"/>
      <c r="E1823" s="50">
        <v>15188</v>
      </c>
      <c r="F1823" s="39" t="str">
        <f t="shared" si="84"/>
        <v/>
      </c>
      <c r="G1823" s="59" t="str">
        <f t="shared" si="85"/>
        <v/>
      </c>
      <c r="H1823" s="59" t="str">
        <f t="shared" si="86"/>
        <v/>
      </c>
      <c r="I1823" s="26"/>
    </row>
    <row r="1824" spans="1:9" ht="15" hidden="1" thickBot="1" x14ac:dyDescent="0.35">
      <c r="A1824" s="23" t="s">
        <v>1911</v>
      </c>
      <c r="B1824" s="24" t="s">
        <v>1913</v>
      </c>
      <c r="C1824" s="41">
        <v>41964</v>
      </c>
      <c r="D1824" s="25"/>
      <c r="E1824" s="50">
        <v>13479</v>
      </c>
      <c r="F1824" s="39" t="str">
        <f t="shared" si="84"/>
        <v/>
      </c>
      <c r="G1824" s="59" t="str">
        <f t="shared" si="85"/>
        <v/>
      </c>
      <c r="H1824" s="59" t="str">
        <f t="shared" si="86"/>
        <v/>
      </c>
      <c r="I1824" s="26"/>
    </row>
    <row r="1825" spans="1:9" ht="15" hidden="1" thickBot="1" x14ac:dyDescent="0.35">
      <c r="A1825" s="23" t="s">
        <v>1911</v>
      </c>
      <c r="B1825" s="24" t="s">
        <v>1914</v>
      </c>
      <c r="C1825" s="41">
        <v>68923</v>
      </c>
      <c r="D1825" s="25"/>
      <c r="E1825" s="50">
        <v>15603</v>
      </c>
      <c r="F1825" s="39" t="str">
        <f t="shared" si="84"/>
        <v/>
      </c>
      <c r="G1825" s="59" t="str">
        <f t="shared" si="85"/>
        <v/>
      </c>
      <c r="H1825" s="59" t="str">
        <f t="shared" si="86"/>
        <v/>
      </c>
      <c r="I1825" s="26"/>
    </row>
    <row r="1826" spans="1:9" ht="15" hidden="1" thickBot="1" x14ac:dyDescent="0.35">
      <c r="A1826" s="23" t="s">
        <v>1911</v>
      </c>
      <c r="B1826" s="24" t="s">
        <v>1915</v>
      </c>
      <c r="C1826" s="41">
        <v>27162</v>
      </c>
      <c r="D1826" s="25"/>
      <c r="E1826" s="50">
        <v>9312</v>
      </c>
      <c r="F1826" s="39" t="str">
        <f t="shared" si="84"/>
        <v/>
      </c>
      <c r="G1826" s="59" t="str">
        <f t="shared" si="85"/>
        <v/>
      </c>
      <c r="H1826" s="59" t="str">
        <f t="shared" si="86"/>
        <v/>
      </c>
      <c r="I1826" s="26"/>
    </row>
    <row r="1827" spans="1:9" ht="15" hidden="1" thickBot="1" x14ac:dyDescent="0.35">
      <c r="A1827" s="23" t="s">
        <v>1911</v>
      </c>
      <c r="B1827" s="24" t="s">
        <v>1916</v>
      </c>
      <c r="C1827" s="41">
        <v>80117</v>
      </c>
      <c r="D1827" s="25"/>
      <c r="E1827" s="50">
        <v>18507</v>
      </c>
      <c r="F1827" s="39" t="str">
        <f t="shared" si="84"/>
        <v/>
      </c>
      <c r="G1827" s="59" t="str">
        <f t="shared" si="85"/>
        <v/>
      </c>
      <c r="H1827" s="59" t="str">
        <f t="shared" si="86"/>
        <v/>
      </c>
      <c r="I1827" s="26"/>
    </row>
    <row r="1828" spans="1:9" ht="15" hidden="1" thickBot="1" x14ac:dyDescent="0.35">
      <c r="A1828" s="23" t="s">
        <v>1911</v>
      </c>
      <c r="B1828" s="24" t="s">
        <v>1917</v>
      </c>
      <c r="C1828" s="41">
        <v>372695</v>
      </c>
      <c r="D1828" s="25"/>
      <c r="E1828" s="50">
        <v>64620</v>
      </c>
      <c r="F1828" s="39" t="str">
        <f t="shared" si="84"/>
        <v/>
      </c>
      <c r="G1828" s="59" t="str">
        <f t="shared" si="85"/>
        <v/>
      </c>
      <c r="H1828" s="59" t="str">
        <f t="shared" si="86"/>
        <v/>
      </c>
      <c r="I1828" s="26"/>
    </row>
    <row r="1829" spans="1:9" ht="15" hidden="1" thickBot="1" x14ac:dyDescent="0.35">
      <c r="A1829" s="23" t="s">
        <v>1911</v>
      </c>
      <c r="B1829" s="24" t="s">
        <v>1918</v>
      </c>
      <c r="C1829" s="41">
        <v>134358</v>
      </c>
      <c r="D1829" s="25"/>
      <c r="E1829" s="50">
        <v>29209</v>
      </c>
      <c r="F1829" s="39" t="str">
        <f t="shared" si="84"/>
        <v/>
      </c>
      <c r="G1829" s="59" t="str">
        <f t="shared" si="85"/>
        <v/>
      </c>
      <c r="H1829" s="59" t="str">
        <f t="shared" si="86"/>
        <v/>
      </c>
      <c r="I1829" s="26"/>
    </row>
    <row r="1830" spans="1:9" ht="15" hidden="1" thickBot="1" x14ac:dyDescent="0.35">
      <c r="A1830" s="23" t="s">
        <v>1911</v>
      </c>
      <c r="B1830" s="24" t="s">
        <v>1919</v>
      </c>
      <c r="C1830" s="41">
        <v>283041</v>
      </c>
      <c r="D1830" s="25"/>
      <c r="E1830" s="50">
        <v>54534</v>
      </c>
      <c r="F1830" s="39" t="str">
        <f t="shared" si="84"/>
        <v/>
      </c>
      <c r="G1830" s="59" t="str">
        <f t="shared" si="85"/>
        <v/>
      </c>
      <c r="H1830" s="59" t="str">
        <f t="shared" si="86"/>
        <v/>
      </c>
      <c r="I1830" s="26"/>
    </row>
    <row r="1831" spans="1:9" ht="15" hidden="1" thickBot="1" x14ac:dyDescent="0.35">
      <c r="A1831" s="23" t="s">
        <v>1911</v>
      </c>
      <c r="B1831" s="24" t="s">
        <v>1920</v>
      </c>
      <c r="C1831" s="41">
        <v>115245</v>
      </c>
      <c r="D1831" s="25"/>
      <c r="E1831" s="50">
        <v>21518</v>
      </c>
      <c r="F1831" s="39" t="str">
        <f t="shared" si="84"/>
        <v/>
      </c>
      <c r="G1831" s="59" t="str">
        <f t="shared" si="85"/>
        <v/>
      </c>
      <c r="H1831" s="59" t="str">
        <f t="shared" si="86"/>
        <v/>
      </c>
      <c r="I1831" s="26"/>
    </row>
    <row r="1832" spans="1:9" ht="15" hidden="1" thickBot="1" x14ac:dyDescent="0.35">
      <c r="A1832" s="23" t="s">
        <v>1911</v>
      </c>
      <c r="B1832" s="24" t="s">
        <v>1921</v>
      </c>
      <c r="C1832" s="41">
        <v>39143</v>
      </c>
      <c r="D1832" s="25"/>
      <c r="E1832" s="50">
        <v>9986</v>
      </c>
      <c r="F1832" s="39" t="str">
        <f t="shared" si="84"/>
        <v/>
      </c>
      <c r="G1832" s="59" t="str">
        <f t="shared" si="85"/>
        <v/>
      </c>
      <c r="H1832" s="59" t="str">
        <f t="shared" si="86"/>
        <v/>
      </c>
      <c r="I1832" s="26"/>
    </row>
    <row r="1833" spans="1:9" ht="15" hidden="1" thickBot="1" x14ac:dyDescent="0.35">
      <c r="A1833" s="23" t="s">
        <v>1911</v>
      </c>
      <c r="B1833" s="24" t="s">
        <v>1922</v>
      </c>
      <c r="C1833" s="48" t="s">
        <v>136</v>
      </c>
      <c r="D1833" s="25"/>
      <c r="E1833" s="50" t="s">
        <v>137</v>
      </c>
      <c r="F1833" s="39" t="str">
        <f t="shared" si="84"/>
        <v/>
      </c>
      <c r="G1833" s="59" t="str">
        <f t="shared" si="85"/>
        <v/>
      </c>
      <c r="H1833" s="59" t="str">
        <f t="shared" si="86"/>
        <v/>
      </c>
      <c r="I1833" s="26"/>
    </row>
    <row r="1834" spans="1:9" ht="15" hidden="1" thickBot="1" x14ac:dyDescent="0.35">
      <c r="A1834" s="23" t="s">
        <v>1911</v>
      </c>
      <c r="B1834" s="24" t="s">
        <v>1923</v>
      </c>
      <c r="C1834" s="41">
        <v>1216855</v>
      </c>
      <c r="D1834" s="25"/>
      <c r="E1834" s="50">
        <v>251956</v>
      </c>
      <c r="F1834" s="39" t="str">
        <f t="shared" si="84"/>
        <v/>
      </c>
      <c r="G1834" s="59" t="str">
        <f t="shared" si="85"/>
        <v/>
      </c>
      <c r="H1834" s="59" t="str">
        <f t="shared" si="86"/>
        <v/>
      </c>
      <c r="I1834" s="26"/>
    </row>
    <row r="1835" spans="1:9" ht="15" hidden="1" thickBot="1" x14ac:dyDescent="0.35">
      <c r="A1835" s="23" t="s">
        <v>1924</v>
      </c>
      <c r="B1835" s="24" t="s">
        <v>1925</v>
      </c>
      <c r="C1835" s="41">
        <v>240297</v>
      </c>
      <c r="D1835" s="25"/>
      <c r="E1835" s="50">
        <v>45248</v>
      </c>
      <c r="F1835" s="39" t="str">
        <f t="shared" si="84"/>
        <v/>
      </c>
      <c r="G1835" s="59" t="str">
        <f t="shared" si="85"/>
        <v/>
      </c>
      <c r="H1835" s="59" t="str">
        <f t="shared" si="86"/>
        <v/>
      </c>
      <c r="I1835" s="26"/>
    </row>
    <row r="1836" spans="1:9" ht="15" hidden="1" thickBot="1" x14ac:dyDescent="0.35">
      <c r="A1836" s="23" t="s">
        <v>1924</v>
      </c>
      <c r="B1836" s="24" t="s">
        <v>1926</v>
      </c>
      <c r="C1836" s="41">
        <v>845930</v>
      </c>
      <c r="D1836" s="25"/>
      <c r="E1836" s="50">
        <v>134645</v>
      </c>
      <c r="F1836" s="39" t="str">
        <f t="shared" si="84"/>
        <v/>
      </c>
      <c r="G1836" s="59" t="str">
        <f t="shared" si="85"/>
        <v/>
      </c>
      <c r="H1836" s="59" t="str">
        <f t="shared" si="86"/>
        <v/>
      </c>
      <c r="I1836" s="26"/>
    </row>
    <row r="1837" spans="1:9" ht="15" hidden="1" thickBot="1" x14ac:dyDescent="0.35">
      <c r="A1837" s="23" t="s">
        <v>1924</v>
      </c>
      <c r="B1837" s="24" t="s">
        <v>1927</v>
      </c>
      <c r="C1837" s="41">
        <v>412419</v>
      </c>
      <c r="D1837" s="25"/>
      <c r="E1837" s="50">
        <v>66449</v>
      </c>
      <c r="F1837" s="39" t="str">
        <f t="shared" si="84"/>
        <v/>
      </c>
      <c r="G1837" s="59" t="str">
        <f t="shared" si="85"/>
        <v/>
      </c>
      <c r="H1837" s="59" t="str">
        <f t="shared" si="86"/>
        <v/>
      </c>
      <c r="I1837" s="26"/>
    </row>
    <row r="1838" spans="1:9" ht="15" hidden="1" thickBot="1" x14ac:dyDescent="0.35">
      <c r="A1838" s="23" t="s">
        <v>1924</v>
      </c>
      <c r="B1838" s="24" t="s">
        <v>1928</v>
      </c>
      <c r="C1838" s="41">
        <v>461297</v>
      </c>
      <c r="D1838" s="25"/>
      <c r="E1838" s="50">
        <v>72726</v>
      </c>
      <c r="F1838" s="39" t="str">
        <f t="shared" si="84"/>
        <v/>
      </c>
      <c r="G1838" s="59" t="str">
        <f t="shared" si="85"/>
        <v/>
      </c>
      <c r="H1838" s="59" t="str">
        <f t="shared" si="86"/>
        <v/>
      </c>
      <c r="I1838" s="26"/>
    </row>
    <row r="1839" spans="1:9" ht="15" hidden="1" thickBot="1" x14ac:dyDescent="0.35">
      <c r="A1839" s="23" t="s">
        <v>1924</v>
      </c>
      <c r="B1839" s="24" t="s">
        <v>1929</v>
      </c>
      <c r="C1839" s="41">
        <v>86224</v>
      </c>
      <c r="D1839" s="25"/>
      <c r="E1839" s="50">
        <v>23108</v>
      </c>
      <c r="F1839" s="39" t="str">
        <f t="shared" si="84"/>
        <v/>
      </c>
      <c r="G1839" s="59" t="str">
        <f t="shared" si="85"/>
        <v/>
      </c>
      <c r="H1839" s="59" t="str">
        <f t="shared" si="86"/>
        <v/>
      </c>
      <c r="I1839" s="26"/>
    </row>
    <row r="1840" spans="1:9" ht="15" hidden="1" thickBot="1" x14ac:dyDescent="0.35">
      <c r="A1840" s="23" t="s">
        <v>1924</v>
      </c>
      <c r="B1840" s="24" t="s">
        <v>1930</v>
      </c>
      <c r="C1840" s="41">
        <v>126098</v>
      </c>
      <c r="D1840" s="25"/>
      <c r="E1840" s="50">
        <v>21620</v>
      </c>
      <c r="F1840" s="39" t="str">
        <f t="shared" si="84"/>
        <v/>
      </c>
      <c r="G1840" s="59" t="str">
        <f t="shared" si="85"/>
        <v/>
      </c>
      <c r="H1840" s="59" t="str">
        <f t="shared" si="86"/>
        <v/>
      </c>
      <c r="I1840" s="26"/>
    </row>
    <row r="1841" spans="1:9" ht="15" hidden="1" thickBot="1" x14ac:dyDescent="0.35">
      <c r="A1841" s="23" t="s">
        <v>1924</v>
      </c>
      <c r="B1841" s="24" t="s">
        <v>1931</v>
      </c>
      <c r="C1841" s="41">
        <v>680414</v>
      </c>
      <c r="D1841" s="25"/>
      <c r="E1841" s="50">
        <v>80027</v>
      </c>
      <c r="F1841" s="39" t="str">
        <f t="shared" si="84"/>
        <v/>
      </c>
      <c r="G1841" s="59" t="str">
        <f t="shared" si="85"/>
        <v/>
      </c>
      <c r="H1841" s="59" t="str">
        <f t="shared" si="86"/>
        <v/>
      </c>
      <c r="I1841" s="26"/>
    </row>
    <row r="1842" spans="1:9" ht="15" hidden="1" thickBot="1" x14ac:dyDescent="0.35">
      <c r="A1842" s="23" t="s">
        <v>1924</v>
      </c>
      <c r="B1842" s="24" t="s">
        <v>1932</v>
      </c>
      <c r="C1842" s="41">
        <v>273608</v>
      </c>
      <c r="D1842" s="25"/>
      <c r="E1842" s="50">
        <v>42201</v>
      </c>
      <c r="F1842" s="39" t="str">
        <f t="shared" si="84"/>
        <v/>
      </c>
      <c r="G1842" s="59" t="str">
        <f t="shared" si="85"/>
        <v/>
      </c>
      <c r="H1842" s="59" t="str">
        <f t="shared" si="86"/>
        <v/>
      </c>
      <c r="I1842" s="26"/>
    </row>
    <row r="1843" spans="1:9" ht="15" hidden="1" thickBot="1" x14ac:dyDescent="0.35">
      <c r="A1843" s="23" t="s">
        <v>1924</v>
      </c>
      <c r="B1843" s="24" t="s">
        <v>1933</v>
      </c>
      <c r="C1843" s="41">
        <v>565882</v>
      </c>
      <c r="D1843" s="25"/>
      <c r="E1843" s="50">
        <v>54224</v>
      </c>
      <c r="F1843" s="39" t="str">
        <f t="shared" si="84"/>
        <v/>
      </c>
      <c r="G1843" s="59" t="str">
        <f t="shared" si="85"/>
        <v/>
      </c>
      <c r="H1843" s="59" t="str">
        <f t="shared" si="86"/>
        <v/>
      </c>
      <c r="I1843" s="26"/>
    </row>
    <row r="1844" spans="1:9" ht="15" hidden="1" thickBot="1" x14ac:dyDescent="0.35">
      <c r="A1844" s="23" t="s">
        <v>1924</v>
      </c>
      <c r="B1844" s="24" t="s">
        <v>1934</v>
      </c>
      <c r="C1844" s="41">
        <v>117251</v>
      </c>
      <c r="D1844" s="25"/>
      <c r="E1844" s="50">
        <v>19953</v>
      </c>
      <c r="F1844" s="39" t="str">
        <f t="shared" si="84"/>
        <v/>
      </c>
      <c r="G1844" s="59" t="str">
        <f t="shared" si="85"/>
        <v/>
      </c>
      <c r="H1844" s="59" t="str">
        <f t="shared" si="86"/>
        <v/>
      </c>
      <c r="I1844" s="26"/>
    </row>
    <row r="1845" spans="1:9" ht="15" hidden="1" thickBot="1" x14ac:dyDescent="0.35">
      <c r="A1845" s="23" t="s">
        <v>1924</v>
      </c>
      <c r="B1845" s="24" t="s">
        <v>1935</v>
      </c>
      <c r="C1845" s="41">
        <v>332879</v>
      </c>
      <c r="D1845" s="25"/>
      <c r="E1845" s="50">
        <v>45238</v>
      </c>
      <c r="F1845" s="39" t="str">
        <f t="shared" si="84"/>
        <v/>
      </c>
      <c r="G1845" s="59" t="str">
        <f t="shared" si="85"/>
        <v/>
      </c>
      <c r="H1845" s="59" t="str">
        <f t="shared" si="86"/>
        <v/>
      </c>
      <c r="I1845" s="26"/>
    </row>
    <row r="1846" spans="1:9" ht="15" hidden="1" thickBot="1" x14ac:dyDescent="0.35">
      <c r="A1846" s="23" t="s">
        <v>1924</v>
      </c>
      <c r="B1846" s="24" t="s">
        <v>1936</v>
      </c>
      <c r="C1846" s="41">
        <v>754410</v>
      </c>
      <c r="D1846" s="25"/>
      <c r="E1846" s="50">
        <v>102251</v>
      </c>
      <c r="F1846" s="39" t="str">
        <f t="shared" si="84"/>
        <v/>
      </c>
      <c r="G1846" s="59" t="str">
        <f t="shared" si="85"/>
        <v/>
      </c>
      <c r="H1846" s="59" t="str">
        <f t="shared" si="86"/>
        <v/>
      </c>
      <c r="I1846" s="26"/>
    </row>
    <row r="1847" spans="1:9" ht="15" hidden="1" thickBot="1" x14ac:dyDescent="0.35">
      <c r="A1847" s="23" t="s">
        <v>1924</v>
      </c>
      <c r="B1847" s="24" t="s">
        <v>1937</v>
      </c>
      <c r="C1847" s="41">
        <v>577181</v>
      </c>
      <c r="D1847" s="25"/>
      <c r="E1847" s="50">
        <v>99997</v>
      </c>
      <c r="F1847" s="39" t="str">
        <f t="shared" si="84"/>
        <v/>
      </c>
      <c r="G1847" s="59" t="str">
        <f t="shared" si="85"/>
        <v/>
      </c>
      <c r="H1847" s="59" t="str">
        <f t="shared" si="86"/>
        <v/>
      </c>
      <c r="I1847" s="26"/>
    </row>
    <row r="1848" spans="1:9" ht="15" hidden="1" thickBot="1" x14ac:dyDescent="0.35">
      <c r="A1848" s="23" t="s">
        <v>1924</v>
      </c>
      <c r="B1848" s="24" t="s">
        <v>1938</v>
      </c>
      <c r="C1848" s="41">
        <v>465434</v>
      </c>
      <c r="D1848" s="25"/>
      <c r="E1848" s="50">
        <v>73270</v>
      </c>
      <c r="F1848" s="39" t="str">
        <f t="shared" si="84"/>
        <v/>
      </c>
      <c r="G1848" s="59" t="str">
        <f t="shared" si="85"/>
        <v/>
      </c>
      <c r="H1848" s="59" t="str">
        <f t="shared" si="86"/>
        <v/>
      </c>
      <c r="I1848" s="26"/>
    </row>
    <row r="1849" spans="1:9" ht="15" hidden="1" thickBot="1" x14ac:dyDescent="0.35">
      <c r="A1849" s="23" t="s">
        <v>1924</v>
      </c>
      <c r="B1849" s="24" t="s">
        <v>1939</v>
      </c>
      <c r="C1849" s="41">
        <v>541690</v>
      </c>
      <c r="D1849" s="25"/>
      <c r="E1849" s="50">
        <v>115063</v>
      </c>
      <c r="F1849" s="39" t="str">
        <f t="shared" si="84"/>
        <v/>
      </c>
      <c r="G1849" s="59" t="str">
        <f t="shared" si="85"/>
        <v/>
      </c>
      <c r="H1849" s="59" t="str">
        <f t="shared" si="86"/>
        <v/>
      </c>
      <c r="I1849" s="26"/>
    </row>
    <row r="1850" spans="1:9" ht="15" hidden="1" thickBot="1" x14ac:dyDescent="0.35">
      <c r="A1850" s="23" t="s">
        <v>1924</v>
      </c>
      <c r="B1850" s="24" t="s">
        <v>1940</v>
      </c>
      <c r="C1850" s="41">
        <v>436644</v>
      </c>
      <c r="D1850" s="25"/>
      <c r="E1850" s="50">
        <v>58391</v>
      </c>
      <c r="F1850" s="39" t="str">
        <f t="shared" si="84"/>
        <v/>
      </c>
      <c r="G1850" s="59" t="str">
        <f t="shared" si="85"/>
        <v/>
      </c>
      <c r="H1850" s="59" t="str">
        <f t="shared" si="86"/>
        <v/>
      </c>
      <c r="I1850" s="26"/>
    </row>
    <row r="1851" spans="1:9" ht="15" hidden="1" thickBot="1" x14ac:dyDescent="0.35">
      <c r="A1851" s="23" t="s">
        <v>1924</v>
      </c>
      <c r="B1851" s="24" t="s">
        <v>1941</v>
      </c>
      <c r="C1851" s="41">
        <v>58060</v>
      </c>
      <c r="D1851" s="25"/>
      <c r="E1851" s="50">
        <v>11785</v>
      </c>
      <c r="F1851" s="39" t="str">
        <f t="shared" si="84"/>
        <v/>
      </c>
      <c r="G1851" s="59" t="str">
        <f t="shared" si="85"/>
        <v/>
      </c>
      <c r="H1851" s="59" t="str">
        <f t="shared" si="86"/>
        <v/>
      </c>
      <c r="I1851" s="26"/>
    </row>
    <row r="1852" spans="1:9" ht="15" hidden="1" thickBot="1" x14ac:dyDescent="0.35">
      <c r="A1852" s="23" t="s">
        <v>1924</v>
      </c>
      <c r="B1852" s="24" t="s">
        <v>1942</v>
      </c>
      <c r="C1852" s="41">
        <v>309318</v>
      </c>
      <c r="D1852" s="25"/>
      <c r="E1852" s="50">
        <v>44686</v>
      </c>
      <c r="F1852" s="39" t="str">
        <f t="shared" si="84"/>
        <v/>
      </c>
      <c r="G1852" s="59" t="str">
        <f t="shared" si="85"/>
        <v/>
      </c>
      <c r="H1852" s="59" t="str">
        <f t="shared" si="86"/>
        <v/>
      </c>
      <c r="I1852" s="26"/>
    </row>
    <row r="1853" spans="1:9" ht="15" hidden="1" thickBot="1" x14ac:dyDescent="0.35">
      <c r="A1853" s="23" t="s">
        <v>1924</v>
      </c>
      <c r="B1853" s="24" t="s">
        <v>1943</v>
      </c>
      <c r="C1853" s="41">
        <v>133300</v>
      </c>
      <c r="D1853" s="25"/>
      <c r="E1853" s="50">
        <v>24284</v>
      </c>
      <c r="F1853" s="39" t="str">
        <f t="shared" si="84"/>
        <v/>
      </c>
      <c r="G1853" s="59" t="str">
        <f t="shared" si="85"/>
        <v/>
      </c>
      <c r="H1853" s="59" t="str">
        <f t="shared" si="86"/>
        <v/>
      </c>
      <c r="I1853" s="26"/>
    </row>
    <row r="1854" spans="1:9" ht="15" hidden="1" thickBot="1" x14ac:dyDescent="0.35">
      <c r="A1854" s="23" t="s">
        <v>1924</v>
      </c>
      <c r="B1854" s="24" t="s">
        <v>1944</v>
      </c>
      <c r="C1854" s="41">
        <v>481141</v>
      </c>
      <c r="D1854" s="25"/>
      <c r="E1854" s="50">
        <v>60872</v>
      </c>
      <c r="F1854" s="39" t="str">
        <f t="shared" si="84"/>
        <v/>
      </c>
      <c r="G1854" s="59" t="str">
        <f t="shared" si="85"/>
        <v/>
      </c>
      <c r="H1854" s="59" t="str">
        <f t="shared" si="86"/>
        <v/>
      </c>
      <c r="I1854" s="26"/>
    </row>
    <row r="1855" spans="1:9" ht="15" hidden="1" thickBot="1" x14ac:dyDescent="0.35">
      <c r="A1855" s="23" t="s">
        <v>1924</v>
      </c>
      <c r="B1855" s="24" t="s">
        <v>1945</v>
      </c>
      <c r="C1855" s="41">
        <v>98625</v>
      </c>
      <c r="D1855" s="25"/>
      <c r="E1855" s="50">
        <v>18116</v>
      </c>
      <c r="F1855" s="39" t="str">
        <f t="shared" si="84"/>
        <v/>
      </c>
      <c r="G1855" s="59" t="str">
        <f t="shared" si="85"/>
        <v/>
      </c>
      <c r="H1855" s="59" t="str">
        <f t="shared" si="86"/>
        <v/>
      </c>
      <c r="I1855" s="26"/>
    </row>
    <row r="1856" spans="1:9" ht="15" hidden="1" thickBot="1" x14ac:dyDescent="0.35">
      <c r="A1856" s="23" t="s">
        <v>1924</v>
      </c>
      <c r="B1856" s="24" t="s">
        <v>1946</v>
      </c>
      <c r="C1856" s="48" t="s">
        <v>136</v>
      </c>
      <c r="D1856" s="25"/>
      <c r="E1856" s="50" t="s">
        <v>137</v>
      </c>
      <c r="F1856" s="39" t="str">
        <f t="shared" si="84"/>
        <v/>
      </c>
      <c r="G1856" s="59" t="str">
        <f t="shared" si="85"/>
        <v/>
      </c>
      <c r="H1856" s="59" t="str">
        <f t="shared" si="86"/>
        <v/>
      </c>
      <c r="I1856" s="26"/>
    </row>
    <row r="1857" spans="1:9" ht="15" hidden="1" thickBot="1" x14ac:dyDescent="0.35">
      <c r="A1857" s="23" t="s">
        <v>1924</v>
      </c>
      <c r="B1857" s="24" t="s">
        <v>1947</v>
      </c>
      <c r="C1857" s="41">
        <v>7998102</v>
      </c>
      <c r="D1857" s="25"/>
      <c r="E1857" s="50">
        <v>1214158</v>
      </c>
      <c r="F1857" s="39" t="str">
        <f t="shared" ref="F1857:F1920" si="87">IF($D1857="","",$D1857+$E1857)</f>
        <v/>
      </c>
      <c r="G1857" s="59" t="str">
        <f t="shared" ref="G1857:G1920" si="88">IF($D1857="","",$D1857/$C1857)</f>
        <v/>
      </c>
      <c r="H1857" s="59" t="str">
        <f t="shared" ref="H1857:H1920" si="89">IF($F1857="","",$F1857/$C1857)</f>
        <v/>
      </c>
      <c r="I1857" s="26"/>
    </row>
    <row r="1858" spans="1:9" ht="15" hidden="1" thickBot="1" x14ac:dyDescent="0.35">
      <c r="A1858" s="23" t="s">
        <v>1948</v>
      </c>
      <c r="B1858" s="24" t="s">
        <v>1949</v>
      </c>
      <c r="C1858" s="41">
        <v>595488</v>
      </c>
      <c r="D1858" s="25"/>
      <c r="E1858" s="50">
        <v>61867</v>
      </c>
      <c r="F1858" s="39" t="str">
        <f t="shared" si="87"/>
        <v/>
      </c>
      <c r="G1858" s="59" t="str">
        <f t="shared" si="88"/>
        <v/>
      </c>
      <c r="H1858" s="59" t="str">
        <f t="shared" si="89"/>
        <v/>
      </c>
      <c r="I1858" s="26"/>
    </row>
    <row r="1859" spans="1:9" ht="15" hidden="1" thickBot="1" x14ac:dyDescent="0.35">
      <c r="A1859" s="23" t="s">
        <v>1948</v>
      </c>
      <c r="B1859" s="24" t="s">
        <v>1950</v>
      </c>
      <c r="C1859" s="41">
        <v>3079</v>
      </c>
      <c r="D1859" s="25"/>
      <c r="E1859" s="50">
        <v>1149</v>
      </c>
      <c r="F1859" s="39" t="str">
        <f t="shared" si="87"/>
        <v/>
      </c>
      <c r="G1859" s="59" t="str">
        <f t="shared" si="88"/>
        <v/>
      </c>
      <c r="H1859" s="59" t="str">
        <f t="shared" si="89"/>
        <v/>
      </c>
      <c r="I1859" s="26"/>
    </row>
    <row r="1860" spans="1:9" ht="15" hidden="1" thickBot="1" x14ac:dyDescent="0.35">
      <c r="A1860" s="23" t="s">
        <v>1948</v>
      </c>
      <c r="B1860" s="24" t="s">
        <v>1951</v>
      </c>
      <c r="C1860" s="41">
        <v>55766</v>
      </c>
      <c r="D1860" s="25"/>
      <c r="E1860" s="50">
        <v>10029</v>
      </c>
      <c r="F1860" s="39" t="str">
        <f t="shared" si="87"/>
        <v/>
      </c>
      <c r="G1860" s="59" t="str">
        <f t="shared" si="88"/>
        <v/>
      </c>
      <c r="H1860" s="59" t="str">
        <f t="shared" si="89"/>
        <v/>
      </c>
      <c r="I1860" s="26"/>
    </row>
    <row r="1861" spans="1:9" ht="15" hidden="1" thickBot="1" x14ac:dyDescent="0.35">
      <c r="A1861" s="23" t="s">
        <v>1948</v>
      </c>
      <c r="B1861" s="24" t="s">
        <v>1952</v>
      </c>
      <c r="C1861" s="41">
        <v>21609</v>
      </c>
      <c r="D1861" s="25"/>
      <c r="E1861" s="50">
        <v>3683</v>
      </c>
      <c r="F1861" s="39" t="str">
        <f t="shared" si="87"/>
        <v/>
      </c>
      <c r="G1861" s="59" t="str">
        <f t="shared" si="88"/>
        <v/>
      </c>
      <c r="H1861" s="59" t="str">
        <f t="shared" si="89"/>
        <v/>
      </c>
      <c r="I1861" s="26"/>
    </row>
    <row r="1862" spans="1:9" ht="15" hidden="1" thickBot="1" x14ac:dyDescent="0.35">
      <c r="A1862" s="23" t="s">
        <v>1948</v>
      </c>
      <c r="B1862" s="24" t="s">
        <v>1953</v>
      </c>
      <c r="C1862" s="41">
        <v>10855</v>
      </c>
      <c r="D1862" s="25"/>
      <c r="E1862" s="50">
        <v>2866</v>
      </c>
      <c r="F1862" s="39" t="str">
        <f t="shared" si="87"/>
        <v/>
      </c>
      <c r="G1862" s="59" t="str">
        <f t="shared" si="88"/>
        <v/>
      </c>
      <c r="H1862" s="59" t="str">
        <f t="shared" si="89"/>
        <v/>
      </c>
      <c r="I1862" s="26"/>
    </row>
    <row r="1863" spans="1:9" ht="15" hidden="1" thickBot="1" x14ac:dyDescent="0.35">
      <c r="A1863" s="23" t="s">
        <v>1948</v>
      </c>
      <c r="B1863" s="24" t="s">
        <v>1954</v>
      </c>
      <c r="C1863" s="41">
        <v>40981</v>
      </c>
      <c r="D1863" s="25"/>
      <c r="E1863" s="50">
        <v>6473</v>
      </c>
      <c r="F1863" s="39" t="str">
        <f t="shared" si="87"/>
        <v/>
      </c>
      <c r="G1863" s="59" t="str">
        <f t="shared" si="88"/>
        <v/>
      </c>
      <c r="H1863" s="59" t="str">
        <f t="shared" si="89"/>
        <v/>
      </c>
      <c r="I1863" s="26"/>
    </row>
    <row r="1864" spans="1:9" ht="15" hidden="1" thickBot="1" x14ac:dyDescent="0.35">
      <c r="A1864" s="23" t="s">
        <v>1948</v>
      </c>
      <c r="B1864" s="24" t="s">
        <v>1955</v>
      </c>
      <c r="C1864" s="41">
        <v>1808</v>
      </c>
      <c r="D1864" s="25"/>
      <c r="E1864" s="50">
        <v>513</v>
      </c>
      <c r="F1864" s="39" t="str">
        <f t="shared" si="87"/>
        <v/>
      </c>
      <c r="G1864" s="59" t="str">
        <f t="shared" si="88"/>
        <v/>
      </c>
      <c r="H1864" s="59" t="str">
        <f t="shared" si="89"/>
        <v/>
      </c>
      <c r="I1864" s="26"/>
    </row>
    <row r="1865" spans="1:9" ht="15" hidden="1" thickBot="1" x14ac:dyDescent="0.35">
      <c r="A1865" s="23" t="s">
        <v>1948</v>
      </c>
      <c r="B1865" s="24" t="s">
        <v>1956</v>
      </c>
      <c r="C1865" s="41">
        <v>182422</v>
      </c>
      <c r="D1865" s="25"/>
      <c r="E1865" s="50">
        <v>24710</v>
      </c>
      <c r="F1865" s="39" t="str">
        <f t="shared" si="87"/>
        <v/>
      </c>
      <c r="G1865" s="59" t="str">
        <f t="shared" si="88"/>
        <v/>
      </c>
      <c r="H1865" s="59" t="str">
        <f t="shared" si="89"/>
        <v/>
      </c>
      <c r="I1865" s="26"/>
    </row>
    <row r="1866" spans="1:9" ht="15" hidden="1" thickBot="1" x14ac:dyDescent="0.35">
      <c r="A1866" s="23" t="s">
        <v>1948</v>
      </c>
      <c r="B1866" s="24" t="s">
        <v>1957</v>
      </c>
      <c r="C1866" s="41">
        <v>49568</v>
      </c>
      <c r="D1866" s="25"/>
      <c r="E1866" s="50">
        <v>9348</v>
      </c>
      <c r="F1866" s="39" t="str">
        <f t="shared" si="87"/>
        <v/>
      </c>
      <c r="G1866" s="59" t="str">
        <f t="shared" si="88"/>
        <v/>
      </c>
      <c r="H1866" s="59" t="str">
        <f t="shared" si="89"/>
        <v/>
      </c>
      <c r="I1866" s="26"/>
    </row>
    <row r="1867" spans="1:9" ht="15" hidden="1" thickBot="1" x14ac:dyDescent="0.35">
      <c r="A1867" s="23" t="s">
        <v>1948</v>
      </c>
      <c r="B1867" s="24" t="s">
        <v>1958</v>
      </c>
      <c r="C1867" s="41">
        <v>26640</v>
      </c>
      <c r="D1867" s="25"/>
      <c r="E1867" s="50">
        <v>6134</v>
      </c>
      <c r="F1867" s="39" t="str">
        <f t="shared" si="87"/>
        <v/>
      </c>
      <c r="G1867" s="59" t="str">
        <f t="shared" si="88"/>
        <v/>
      </c>
      <c r="H1867" s="59" t="str">
        <f t="shared" si="89"/>
        <v/>
      </c>
      <c r="I1867" s="26"/>
    </row>
    <row r="1868" spans="1:9" ht="15" hidden="1" thickBot="1" x14ac:dyDescent="0.35">
      <c r="A1868" s="23" t="s">
        <v>1948</v>
      </c>
      <c r="B1868" s="24" t="s">
        <v>1959</v>
      </c>
      <c r="C1868" s="41">
        <v>3575</v>
      </c>
      <c r="D1868" s="25"/>
      <c r="E1868" s="50">
        <v>899</v>
      </c>
      <c r="F1868" s="39" t="str">
        <f t="shared" si="87"/>
        <v/>
      </c>
      <c r="G1868" s="59" t="str">
        <f t="shared" si="88"/>
        <v/>
      </c>
      <c r="H1868" s="59" t="str">
        <f t="shared" si="89"/>
        <v/>
      </c>
      <c r="I1868" s="26"/>
    </row>
    <row r="1869" spans="1:9" ht="15" hidden="1" thickBot="1" x14ac:dyDescent="0.35">
      <c r="A1869" s="23" t="s">
        <v>1948</v>
      </c>
      <c r="B1869" s="24" t="s">
        <v>1960</v>
      </c>
      <c r="C1869" s="41">
        <v>491</v>
      </c>
      <c r="D1869" s="25"/>
      <c r="E1869" s="50">
        <v>186</v>
      </c>
      <c r="F1869" s="39" t="str">
        <f t="shared" si="87"/>
        <v/>
      </c>
      <c r="G1869" s="59" t="str">
        <f t="shared" si="88"/>
        <v/>
      </c>
      <c r="H1869" s="59" t="str">
        <f t="shared" si="89"/>
        <v/>
      </c>
      <c r="I1869" s="26"/>
    </row>
    <row r="1870" spans="1:9" ht="15" hidden="1" thickBot="1" x14ac:dyDescent="0.35">
      <c r="A1870" s="23" t="s">
        <v>1948</v>
      </c>
      <c r="B1870" s="24" t="s">
        <v>1961</v>
      </c>
      <c r="C1870" s="41">
        <v>3896</v>
      </c>
      <c r="D1870" s="25"/>
      <c r="E1870" s="50">
        <v>747</v>
      </c>
      <c r="F1870" s="39" t="str">
        <f t="shared" si="87"/>
        <v/>
      </c>
      <c r="G1870" s="59" t="str">
        <f t="shared" si="88"/>
        <v/>
      </c>
      <c r="H1870" s="59" t="str">
        <f t="shared" si="89"/>
        <v/>
      </c>
      <c r="I1870" s="26"/>
    </row>
    <row r="1871" spans="1:9" ht="15" hidden="1" thickBot="1" x14ac:dyDescent="0.35">
      <c r="A1871" s="23" t="s">
        <v>1948</v>
      </c>
      <c r="B1871" s="24" t="s">
        <v>1962</v>
      </c>
      <c r="C1871" s="41">
        <v>56872</v>
      </c>
      <c r="D1871" s="25"/>
      <c r="E1871" s="50">
        <v>8704</v>
      </c>
      <c r="F1871" s="39" t="str">
        <f t="shared" si="87"/>
        <v/>
      </c>
      <c r="G1871" s="59" t="str">
        <f t="shared" si="88"/>
        <v/>
      </c>
      <c r="H1871" s="59" t="str">
        <f t="shared" si="89"/>
        <v/>
      </c>
      <c r="I1871" s="26"/>
    </row>
    <row r="1872" spans="1:9" ht="15" hidden="1" thickBot="1" x14ac:dyDescent="0.35">
      <c r="A1872" s="23" t="s">
        <v>1948</v>
      </c>
      <c r="B1872" s="24" t="s">
        <v>1963</v>
      </c>
      <c r="C1872" s="41">
        <v>17109</v>
      </c>
      <c r="D1872" s="25"/>
      <c r="E1872" s="50">
        <v>4673</v>
      </c>
      <c r="F1872" s="39" t="str">
        <f t="shared" si="87"/>
        <v/>
      </c>
      <c r="G1872" s="59" t="str">
        <f t="shared" si="88"/>
        <v/>
      </c>
      <c r="H1872" s="59" t="str">
        <f t="shared" si="89"/>
        <v/>
      </c>
      <c r="I1872" s="26"/>
    </row>
    <row r="1873" spans="1:9" ht="15" hidden="1" thickBot="1" x14ac:dyDescent="0.35">
      <c r="A1873" s="23" t="s">
        <v>1948</v>
      </c>
      <c r="B1873" s="24" t="s">
        <v>1964</v>
      </c>
      <c r="C1873" s="41">
        <v>17171</v>
      </c>
      <c r="D1873" s="25"/>
      <c r="E1873" s="50">
        <v>3076</v>
      </c>
      <c r="F1873" s="39" t="str">
        <f t="shared" si="87"/>
        <v/>
      </c>
      <c r="G1873" s="59" t="str">
        <f t="shared" si="88"/>
        <v/>
      </c>
      <c r="H1873" s="59" t="str">
        <f t="shared" si="89"/>
        <v/>
      </c>
      <c r="I1873" s="26"/>
    </row>
    <row r="1874" spans="1:9" ht="15" hidden="1" thickBot="1" x14ac:dyDescent="0.35">
      <c r="A1874" s="23" t="s">
        <v>1948</v>
      </c>
      <c r="B1874" s="24" t="s">
        <v>1965</v>
      </c>
      <c r="C1874" s="41">
        <v>20488</v>
      </c>
      <c r="D1874" s="25"/>
      <c r="E1874" s="50">
        <v>3777</v>
      </c>
      <c r="F1874" s="39" t="str">
        <f t="shared" si="87"/>
        <v/>
      </c>
      <c r="G1874" s="59" t="str">
        <f t="shared" si="88"/>
        <v/>
      </c>
      <c r="H1874" s="59" t="str">
        <f t="shared" si="89"/>
        <v/>
      </c>
      <c r="I1874" s="26"/>
    </row>
    <row r="1875" spans="1:9" ht="15" hidden="1" thickBot="1" x14ac:dyDescent="0.35">
      <c r="A1875" s="23" t="s">
        <v>1948</v>
      </c>
      <c r="B1875" s="24" t="s">
        <v>1966</v>
      </c>
      <c r="C1875" s="41">
        <v>55084</v>
      </c>
      <c r="D1875" s="25"/>
      <c r="E1875" s="50">
        <v>9650</v>
      </c>
      <c r="F1875" s="39" t="str">
        <f t="shared" si="87"/>
        <v/>
      </c>
      <c r="G1875" s="59" t="str">
        <f t="shared" si="88"/>
        <v/>
      </c>
      <c r="H1875" s="59" t="str">
        <f t="shared" si="89"/>
        <v/>
      </c>
      <c r="I1875" s="26"/>
    </row>
    <row r="1876" spans="1:9" ht="15" hidden="1" thickBot="1" x14ac:dyDescent="0.35">
      <c r="A1876" s="23" t="s">
        <v>1948</v>
      </c>
      <c r="B1876" s="24" t="s">
        <v>1967</v>
      </c>
      <c r="C1876" s="41">
        <v>4090</v>
      </c>
      <c r="D1876" s="25"/>
      <c r="E1876" s="50">
        <v>1302</v>
      </c>
      <c r="F1876" s="39" t="str">
        <f t="shared" si="87"/>
        <v/>
      </c>
      <c r="G1876" s="59" t="str">
        <f t="shared" si="88"/>
        <v/>
      </c>
      <c r="H1876" s="59" t="str">
        <f t="shared" si="89"/>
        <v/>
      </c>
      <c r="I1876" s="26"/>
    </row>
    <row r="1877" spans="1:9" ht="15" hidden="1" thickBot="1" x14ac:dyDescent="0.35">
      <c r="A1877" s="23" t="s">
        <v>1948</v>
      </c>
      <c r="B1877" s="24" t="s">
        <v>1968</v>
      </c>
      <c r="C1877" s="41">
        <v>52753</v>
      </c>
      <c r="D1877" s="25"/>
      <c r="E1877" s="50">
        <v>9770</v>
      </c>
      <c r="F1877" s="39" t="str">
        <f t="shared" si="87"/>
        <v/>
      </c>
      <c r="G1877" s="59" t="str">
        <f t="shared" si="88"/>
        <v/>
      </c>
      <c r="H1877" s="59" t="str">
        <f t="shared" si="89"/>
        <v/>
      </c>
      <c r="I1877" s="26"/>
    </row>
    <row r="1878" spans="1:9" ht="15" hidden="1" thickBot="1" x14ac:dyDescent="0.35">
      <c r="A1878" s="23" t="s">
        <v>1948</v>
      </c>
      <c r="B1878" s="24" t="s">
        <v>1969</v>
      </c>
      <c r="C1878" s="41">
        <v>7883</v>
      </c>
      <c r="D1878" s="25"/>
      <c r="E1878" s="50">
        <v>2375</v>
      </c>
      <c r="F1878" s="39" t="str">
        <f t="shared" si="87"/>
        <v/>
      </c>
      <c r="G1878" s="59" t="str">
        <f t="shared" si="88"/>
        <v/>
      </c>
      <c r="H1878" s="59" t="str">
        <f t="shared" si="89"/>
        <v/>
      </c>
      <c r="I1878" s="26"/>
    </row>
    <row r="1879" spans="1:9" ht="15" hidden="1" thickBot="1" x14ac:dyDescent="0.35">
      <c r="A1879" s="23" t="s">
        <v>1948</v>
      </c>
      <c r="B1879" s="24" t="s">
        <v>1970</v>
      </c>
      <c r="C1879" s="41">
        <v>33815</v>
      </c>
      <c r="D1879" s="25"/>
      <c r="E1879" s="50">
        <v>6159</v>
      </c>
      <c r="F1879" s="39" t="str">
        <f t="shared" si="87"/>
        <v/>
      </c>
      <c r="G1879" s="59" t="str">
        <f t="shared" si="88"/>
        <v/>
      </c>
      <c r="H1879" s="59" t="str">
        <f t="shared" si="89"/>
        <v/>
      </c>
      <c r="I1879" s="26"/>
    </row>
    <row r="1880" spans="1:9" ht="15" hidden="1" thickBot="1" x14ac:dyDescent="0.35">
      <c r="A1880" s="23" t="s">
        <v>1948</v>
      </c>
      <c r="B1880" s="24" t="s">
        <v>1971</v>
      </c>
      <c r="C1880" s="41">
        <v>16083</v>
      </c>
      <c r="D1880" s="25"/>
      <c r="E1880" s="50">
        <v>2716</v>
      </c>
      <c r="F1880" s="39" t="str">
        <f t="shared" si="87"/>
        <v/>
      </c>
      <c r="G1880" s="59" t="str">
        <f t="shared" si="88"/>
        <v/>
      </c>
      <c r="H1880" s="59" t="str">
        <f t="shared" si="89"/>
        <v/>
      </c>
      <c r="I1880" s="26"/>
    </row>
    <row r="1881" spans="1:9" ht="15" hidden="1" thickBot="1" x14ac:dyDescent="0.35">
      <c r="A1881" s="23" t="s">
        <v>1948</v>
      </c>
      <c r="B1881" s="24" t="s">
        <v>1972</v>
      </c>
      <c r="C1881" s="41">
        <v>123117</v>
      </c>
      <c r="D1881" s="25"/>
      <c r="E1881" s="50">
        <v>15517</v>
      </c>
      <c r="F1881" s="39" t="str">
        <f t="shared" si="87"/>
        <v/>
      </c>
      <c r="G1881" s="59" t="str">
        <f t="shared" si="88"/>
        <v/>
      </c>
      <c r="H1881" s="59" t="str">
        <f t="shared" si="89"/>
        <v/>
      </c>
      <c r="I1881" s="26"/>
    </row>
    <row r="1882" spans="1:9" ht="15" hidden="1" thickBot="1" x14ac:dyDescent="0.35">
      <c r="A1882" s="23" t="s">
        <v>1948</v>
      </c>
      <c r="B1882" s="24" t="s">
        <v>1973</v>
      </c>
      <c r="C1882" s="41">
        <v>105462</v>
      </c>
      <c r="D1882" s="25"/>
      <c r="E1882" s="50">
        <v>18564</v>
      </c>
      <c r="F1882" s="39" t="str">
        <f t="shared" si="87"/>
        <v/>
      </c>
      <c r="G1882" s="59" t="str">
        <f t="shared" si="88"/>
        <v/>
      </c>
      <c r="H1882" s="59" t="str">
        <f t="shared" si="89"/>
        <v/>
      </c>
      <c r="I1882" s="26"/>
    </row>
    <row r="1883" spans="1:9" ht="15" hidden="1" thickBot="1" x14ac:dyDescent="0.35">
      <c r="A1883" s="23" t="s">
        <v>1948</v>
      </c>
      <c r="B1883" s="24" t="s">
        <v>1974</v>
      </c>
      <c r="C1883" s="41">
        <v>24314</v>
      </c>
      <c r="D1883" s="25"/>
      <c r="E1883" s="50">
        <v>4702</v>
      </c>
      <c r="F1883" s="39" t="str">
        <f t="shared" si="87"/>
        <v/>
      </c>
      <c r="G1883" s="59" t="str">
        <f t="shared" si="88"/>
        <v/>
      </c>
      <c r="H1883" s="59" t="str">
        <f t="shared" si="89"/>
        <v/>
      </c>
      <c r="I1883" s="26"/>
    </row>
    <row r="1884" spans="1:9" ht="15" hidden="1" thickBot="1" x14ac:dyDescent="0.35">
      <c r="A1884" s="23" t="s">
        <v>1948</v>
      </c>
      <c r="B1884" s="24" t="s">
        <v>1975</v>
      </c>
      <c r="C1884" s="41">
        <v>126410</v>
      </c>
      <c r="D1884" s="25"/>
      <c r="E1884" s="50">
        <v>25669</v>
      </c>
      <c r="F1884" s="39" t="str">
        <f t="shared" si="87"/>
        <v/>
      </c>
      <c r="G1884" s="59" t="str">
        <f t="shared" si="88"/>
        <v/>
      </c>
      <c r="H1884" s="59" t="str">
        <f t="shared" si="89"/>
        <v/>
      </c>
      <c r="I1884" s="26"/>
    </row>
    <row r="1885" spans="1:9" ht="15" hidden="1" thickBot="1" x14ac:dyDescent="0.35">
      <c r="A1885" s="23" t="s">
        <v>1948</v>
      </c>
      <c r="B1885" s="24" t="s">
        <v>1976</v>
      </c>
      <c r="C1885" s="41">
        <v>10171</v>
      </c>
      <c r="D1885" s="25"/>
      <c r="E1885" s="50">
        <v>2830</v>
      </c>
      <c r="F1885" s="39" t="str">
        <f t="shared" si="87"/>
        <v/>
      </c>
      <c r="G1885" s="59" t="str">
        <f t="shared" si="88"/>
        <v/>
      </c>
      <c r="H1885" s="59" t="str">
        <f t="shared" si="89"/>
        <v/>
      </c>
      <c r="I1885" s="26"/>
    </row>
    <row r="1886" spans="1:9" ht="15" hidden="1" thickBot="1" x14ac:dyDescent="0.35">
      <c r="A1886" s="23" t="s">
        <v>1948</v>
      </c>
      <c r="B1886" s="24" t="s">
        <v>1977</v>
      </c>
      <c r="C1886" s="41">
        <v>14882</v>
      </c>
      <c r="D1886" s="25"/>
      <c r="E1886" s="50">
        <v>2603</v>
      </c>
      <c r="F1886" s="39" t="str">
        <f t="shared" si="87"/>
        <v/>
      </c>
      <c r="G1886" s="59" t="str">
        <f t="shared" si="88"/>
        <v/>
      </c>
      <c r="H1886" s="59" t="str">
        <f t="shared" si="89"/>
        <v/>
      </c>
      <c r="I1886" s="26"/>
    </row>
    <row r="1887" spans="1:9" ht="15" hidden="1" thickBot="1" x14ac:dyDescent="0.35">
      <c r="A1887" s="23" t="s">
        <v>1948</v>
      </c>
      <c r="B1887" s="24" t="s">
        <v>1978</v>
      </c>
      <c r="C1887" s="41">
        <v>28755</v>
      </c>
      <c r="D1887" s="25"/>
      <c r="E1887" s="50">
        <v>6901</v>
      </c>
      <c r="F1887" s="39" t="str">
        <f t="shared" si="87"/>
        <v/>
      </c>
      <c r="G1887" s="59" t="str">
        <f t="shared" si="88"/>
        <v/>
      </c>
      <c r="H1887" s="59" t="str">
        <f t="shared" si="89"/>
        <v/>
      </c>
      <c r="I1887" s="26"/>
    </row>
    <row r="1888" spans="1:9" ht="15" hidden="1" thickBot="1" x14ac:dyDescent="0.35">
      <c r="A1888" s="23" t="s">
        <v>1948</v>
      </c>
      <c r="B1888" s="24" t="s">
        <v>1979</v>
      </c>
      <c r="C1888" s="41">
        <v>13601</v>
      </c>
      <c r="D1888" s="25"/>
      <c r="E1888" s="50">
        <v>1903</v>
      </c>
      <c r="F1888" s="39" t="str">
        <f t="shared" si="87"/>
        <v/>
      </c>
      <c r="G1888" s="59" t="str">
        <f t="shared" si="88"/>
        <v/>
      </c>
      <c r="H1888" s="59" t="str">
        <f t="shared" si="89"/>
        <v/>
      </c>
      <c r="I1888" s="26"/>
    </row>
    <row r="1889" spans="1:9" ht="15" hidden="1" thickBot="1" x14ac:dyDescent="0.35">
      <c r="A1889" s="23" t="s">
        <v>1948</v>
      </c>
      <c r="B1889" s="24" t="s">
        <v>1980</v>
      </c>
      <c r="C1889" s="41">
        <v>3073</v>
      </c>
      <c r="D1889" s="25"/>
      <c r="E1889" s="50">
        <v>911</v>
      </c>
      <c r="F1889" s="39" t="str">
        <f t="shared" si="87"/>
        <v/>
      </c>
      <c r="G1889" s="59" t="str">
        <f t="shared" si="88"/>
        <v/>
      </c>
      <c r="H1889" s="59" t="str">
        <f t="shared" si="89"/>
        <v/>
      </c>
      <c r="I1889" s="26"/>
    </row>
    <row r="1890" spans="1:9" ht="15" hidden="1" thickBot="1" x14ac:dyDescent="0.35">
      <c r="A1890" s="23" t="s">
        <v>1948</v>
      </c>
      <c r="B1890" s="24" t="s">
        <v>1981</v>
      </c>
      <c r="C1890" s="41">
        <v>66628</v>
      </c>
      <c r="D1890" s="25"/>
      <c r="E1890" s="50">
        <v>7553</v>
      </c>
      <c r="F1890" s="39" t="str">
        <f t="shared" si="87"/>
        <v/>
      </c>
      <c r="G1890" s="59" t="str">
        <f t="shared" si="88"/>
        <v/>
      </c>
      <c r="H1890" s="59" t="str">
        <f t="shared" si="89"/>
        <v/>
      </c>
      <c r="I1890" s="26"/>
    </row>
    <row r="1891" spans="1:9" ht="15" hidden="1" thickBot="1" x14ac:dyDescent="0.35">
      <c r="A1891" s="23" t="s">
        <v>1948</v>
      </c>
      <c r="B1891" s="24" t="s">
        <v>1982</v>
      </c>
      <c r="C1891" s="48" t="s">
        <v>136</v>
      </c>
      <c r="D1891" s="25"/>
      <c r="E1891" s="50" t="s">
        <v>137</v>
      </c>
      <c r="F1891" s="39" t="str">
        <f t="shared" si="87"/>
        <v/>
      </c>
      <c r="G1891" s="59" t="str">
        <f t="shared" si="88"/>
        <v/>
      </c>
      <c r="H1891" s="59" t="str">
        <f t="shared" si="89"/>
        <v/>
      </c>
      <c r="I1891" s="26"/>
    </row>
    <row r="1892" spans="1:9" ht="15" hidden="1" thickBot="1" x14ac:dyDescent="0.35">
      <c r="A1892" s="23" t="s">
        <v>1948</v>
      </c>
      <c r="B1892" s="24" t="s">
        <v>1983</v>
      </c>
      <c r="C1892" s="41">
        <v>1793939</v>
      </c>
      <c r="D1892" s="25"/>
      <c r="E1892" s="50">
        <v>267964</v>
      </c>
      <c r="F1892" s="39" t="str">
        <f t="shared" si="87"/>
        <v/>
      </c>
      <c r="G1892" s="59" t="str">
        <f t="shared" si="88"/>
        <v/>
      </c>
      <c r="H1892" s="59" t="str">
        <f t="shared" si="89"/>
        <v/>
      </c>
      <c r="I1892" s="26"/>
    </row>
    <row r="1893" spans="1:9" ht="15" hidden="1" thickBot="1" x14ac:dyDescent="0.35">
      <c r="A1893" s="23" t="s">
        <v>1984</v>
      </c>
      <c r="B1893" s="24" t="s">
        <v>1985</v>
      </c>
      <c r="C1893" s="41">
        <v>290310</v>
      </c>
      <c r="D1893" s="25"/>
      <c r="E1893" s="50">
        <v>32726</v>
      </c>
      <c r="F1893" s="39" t="str">
        <f t="shared" si="87"/>
        <v/>
      </c>
      <c r="G1893" s="59" t="str">
        <f t="shared" si="88"/>
        <v/>
      </c>
      <c r="H1893" s="59" t="str">
        <f t="shared" si="89"/>
        <v/>
      </c>
      <c r="I1893" s="26"/>
    </row>
    <row r="1894" spans="1:9" ht="15" hidden="1" thickBot="1" x14ac:dyDescent="0.35">
      <c r="A1894" s="23" t="s">
        <v>1984</v>
      </c>
      <c r="B1894" s="24" t="s">
        <v>1986</v>
      </c>
      <c r="C1894" s="41">
        <v>43110</v>
      </c>
      <c r="D1894" s="25"/>
      <c r="E1894" s="50">
        <v>6296</v>
      </c>
      <c r="F1894" s="39" t="str">
        <f t="shared" si="87"/>
        <v/>
      </c>
      <c r="G1894" s="59" t="str">
        <f t="shared" si="88"/>
        <v/>
      </c>
      <c r="H1894" s="59" t="str">
        <f t="shared" si="89"/>
        <v/>
      </c>
      <c r="I1894" s="26"/>
    </row>
    <row r="1895" spans="1:9" ht="15" hidden="1" thickBot="1" x14ac:dyDescent="0.35">
      <c r="A1895" s="23" t="s">
        <v>1984</v>
      </c>
      <c r="B1895" s="24" t="s">
        <v>1987</v>
      </c>
      <c r="C1895" s="41">
        <v>1275463</v>
      </c>
      <c r="D1895" s="25"/>
      <c r="E1895" s="50">
        <v>85938</v>
      </c>
      <c r="F1895" s="39" t="str">
        <f t="shared" si="87"/>
        <v/>
      </c>
      <c r="G1895" s="59" t="str">
        <f t="shared" si="88"/>
        <v/>
      </c>
      <c r="H1895" s="59" t="str">
        <f t="shared" si="89"/>
        <v/>
      </c>
      <c r="I1895" s="26"/>
    </row>
    <row r="1896" spans="1:9" ht="15" hidden="1" thickBot="1" x14ac:dyDescent="0.35">
      <c r="A1896" s="23" t="s">
        <v>1984</v>
      </c>
      <c r="B1896" s="24" t="s">
        <v>1988</v>
      </c>
      <c r="C1896" s="41">
        <v>183687</v>
      </c>
      <c r="D1896" s="25"/>
      <c r="E1896" s="50">
        <v>25691</v>
      </c>
      <c r="F1896" s="39" t="str">
        <f t="shared" si="87"/>
        <v/>
      </c>
      <c r="G1896" s="59" t="str">
        <f t="shared" si="88"/>
        <v/>
      </c>
      <c r="H1896" s="59" t="str">
        <f t="shared" si="89"/>
        <v/>
      </c>
      <c r="I1896" s="26"/>
    </row>
    <row r="1897" spans="1:9" ht="15" hidden="1" thickBot="1" x14ac:dyDescent="0.35">
      <c r="A1897" s="23" t="s">
        <v>1984</v>
      </c>
      <c r="B1897" s="24" t="s">
        <v>1989</v>
      </c>
      <c r="C1897" s="41">
        <v>71566</v>
      </c>
      <c r="D1897" s="25"/>
      <c r="E1897" s="50">
        <v>9439</v>
      </c>
      <c r="F1897" s="39" t="str">
        <f t="shared" si="87"/>
        <v/>
      </c>
      <c r="G1897" s="59" t="str">
        <f t="shared" si="88"/>
        <v/>
      </c>
      <c r="H1897" s="59" t="str">
        <f t="shared" si="89"/>
        <v/>
      </c>
      <c r="I1897" s="26"/>
    </row>
    <row r="1898" spans="1:9" ht="15" hidden="1" thickBot="1" x14ac:dyDescent="0.35">
      <c r="A1898" s="23" t="s">
        <v>1984</v>
      </c>
      <c r="B1898" s="24" t="s">
        <v>1990</v>
      </c>
      <c r="C1898" s="41">
        <v>70016</v>
      </c>
      <c r="D1898" s="25"/>
      <c r="E1898" s="50">
        <v>10405</v>
      </c>
      <c r="F1898" s="39" t="str">
        <f t="shared" si="87"/>
        <v/>
      </c>
      <c r="G1898" s="59" t="str">
        <f t="shared" si="88"/>
        <v/>
      </c>
      <c r="H1898" s="59" t="str">
        <f t="shared" si="89"/>
        <v/>
      </c>
      <c r="I1898" s="26"/>
    </row>
    <row r="1899" spans="1:9" ht="15" hidden="1" thickBot="1" x14ac:dyDescent="0.35">
      <c r="A1899" s="23" t="s">
        <v>1984</v>
      </c>
      <c r="B1899" s="24" t="s">
        <v>1991</v>
      </c>
      <c r="C1899" s="41">
        <v>119802</v>
      </c>
      <c r="D1899" s="25"/>
      <c r="E1899" s="50">
        <v>16409</v>
      </c>
      <c r="F1899" s="39" t="str">
        <f t="shared" si="87"/>
        <v/>
      </c>
      <c r="G1899" s="59" t="str">
        <f t="shared" si="88"/>
        <v/>
      </c>
      <c r="H1899" s="59" t="str">
        <f t="shared" si="89"/>
        <v/>
      </c>
      <c r="I1899" s="26"/>
    </row>
    <row r="1900" spans="1:9" ht="15" hidden="1" thickBot="1" x14ac:dyDescent="0.35">
      <c r="A1900" s="23" t="s">
        <v>1984</v>
      </c>
      <c r="B1900" s="24" t="s">
        <v>1992</v>
      </c>
      <c r="C1900" s="41">
        <v>78764</v>
      </c>
      <c r="D1900" s="25"/>
      <c r="E1900" s="50">
        <v>11768</v>
      </c>
      <c r="F1900" s="39" t="str">
        <f t="shared" si="87"/>
        <v/>
      </c>
      <c r="G1900" s="59" t="str">
        <f t="shared" si="88"/>
        <v/>
      </c>
      <c r="H1900" s="59" t="str">
        <f t="shared" si="89"/>
        <v/>
      </c>
      <c r="I1900" s="26"/>
    </row>
    <row r="1901" spans="1:9" ht="15" hidden="1" thickBot="1" x14ac:dyDescent="0.35">
      <c r="A1901" s="23" t="s">
        <v>1984</v>
      </c>
      <c r="B1901" s="24" t="s">
        <v>1993</v>
      </c>
      <c r="C1901" s="41">
        <v>45645</v>
      </c>
      <c r="D1901" s="25"/>
      <c r="E1901" s="50">
        <v>7039</v>
      </c>
      <c r="F1901" s="39" t="str">
        <f t="shared" si="87"/>
        <v/>
      </c>
      <c r="G1901" s="59" t="str">
        <f t="shared" si="88"/>
        <v/>
      </c>
      <c r="H1901" s="59" t="str">
        <f t="shared" si="89"/>
        <v/>
      </c>
      <c r="I1901" s="26"/>
    </row>
    <row r="1902" spans="1:9" ht="15" hidden="1" thickBot="1" x14ac:dyDescent="0.35">
      <c r="A1902" s="23" t="s">
        <v>1984</v>
      </c>
      <c r="B1902" s="24" t="s">
        <v>1994</v>
      </c>
      <c r="C1902" s="41">
        <v>73022</v>
      </c>
      <c r="D1902" s="25"/>
      <c r="E1902" s="50">
        <v>13928</v>
      </c>
      <c r="F1902" s="39" t="str">
        <f t="shared" si="87"/>
        <v/>
      </c>
      <c r="G1902" s="59" t="str">
        <f t="shared" si="88"/>
        <v/>
      </c>
      <c r="H1902" s="59" t="str">
        <f t="shared" si="89"/>
        <v/>
      </c>
      <c r="I1902" s="26"/>
    </row>
    <row r="1903" spans="1:9" ht="15" hidden="1" thickBot="1" x14ac:dyDescent="0.35">
      <c r="A1903" s="23" t="s">
        <v>1984</v>
      </c>
      <c r="B1903" s="24" t="s">
        <v>1995</v>
      </c>
      <c r="C1903" s="41">
        <v>56717</v>
      </c>
      <c r="D1903" s="25"/>
      <c r="E1903" s="50">
        <v>10325</v>
      </c>
      <c r="F1903" s="39" t="str">
        <f t="shared" si="87"/>
        <v/>
      </c>
      <c r="G1903" s="59" t="str">
        <f t="shared" si="88"/>
        <v/>
      </c>
      <c r="H1903" s="59" t="str">
        <f t="shared" si="89"/>
        <v/>
      </c>
      <c r="I1903" s="26"/>
    </row>
    <row r="1904" spans="1:9" ht="15" hidden="1" thickBot="1" x14ac:dyDescent="0.35">
      <c r="A1904" s="23" t="s">
        <v>1984</v>
      </c>
      <c r="B1904" s="24" t="s">
        <v>1996</v>
      </c>
      <c r="C1904" s="41">
        <v>45593</v>
      </c>
      <c r="D1904" s="25"/>
      <c r="E1904" s="50">
        <v>6437</v>
      </c>
      <c r="F1904" s="39" t="str">
        <f t="shared" si="87"/>
        <v/>
      </c>
      <c r="G1904" s="59" t="str">
        <f t="shared" si="88"/>
        <v/>
      </c>
      <c r="H1904" s="59" t="str">
        <f t="shared" si="89"/>
        <v/>
      </c>
      <c r="I1904" s="26"/>
    </row>
    <row r="1905" spans="1:9" ht="15" hidden="1" thickBot="1" x14ac:dyDescent="0.35">
      <c r="A1905" s="23" t="s">
        <v>1984</v>
      </c>
      <c r="B1905" s="24" t="s">
        <v>1997</v>
      </c>
      <c r="C1905" s="41">
        <v>42230</v>
      </c>
      <c r="D1905" s="25"/>
      <c r="E1905" s="50">
        <v>7651</v>
      </c>
      <c r="F1905" s="39" t="str">
        <f t="shared" si="87"/>
        <v/>
      </c>
      <c r="G1905" s="59" t="str">
        <f t="shared" si="88"/>
        <v/>
      </c>
      <c r="H1905" s="59" t="str">
        <f t="shared" si="89"/>
        <v/>
      </c>
      <c r="I1905" s="26"/>
    </row>
    <row r="1906" spans="1:9" ht="15" hidden="1" thickBot="1" x14ac:dyDescent="0.35">
      <c r="A1906" s="23" t="s">
        <v>1984</v>
      </c>
      <c r="B1906" s="24" t="s">
        <v>1998</v>
      </c>
      <c r="C1906" s="41">
        <v>271709</v>
      </c>
      <c r="D1906" s="25"/>
      <c r="E1906" s="50">
        <v>45624</v>
      </c>
      <c r="F1906" s="39" t="str">
        <f t="shared" si="87"/>
        <v/>
      </c>
      <c r="G1906" s="59" t="str">
        <f t="shared" si="88"/>
        <v/>
      </c>
      <c r="H1906" s="59" t="str">
        <f t="shared" si="89"/>
        <v/>
      </c>
      <c r="I1906" s="26"/>
    </row>
    <row r="1907" spans="1:9" ht="15" hidden="1" thickBot="1" x14ac:dyDescent="0.35">
      <c r="A1907" s="23" t="s">
        <v>1984</v>
      </c>
      <c r="B1907" s="24" t="s">
        <v>1999</v>
      </c>
      <c r="C1907" s="41">
        <v>873044</v>
      </c>
      <c r="D1907" s="25"/>
      <c r="E1907" s="50">
        <v>77807</v>
      </c>
      <c r="F1907" s="39" t="str">
        <f t="shared" si="87"/>
        <v/>
      </c>
      <c r="G1907" s="59" t="str">
        <f t="shared" si="88"/>
        <v/>
      </c>
      <c r="H1907" s="59" t="str">
        <f t="shared" si="89"/>
        <v/>
      </c>
      <c r="I1907" s="26"/>
    </row>
    <row r="1908" spans="1:9" ht="15" hidden="1" thickBot="1" x14ac:dyDescent="0.35">
      <c r="A1908" s="23" t="s">
        <v>1984</v>
      </c>
      <c r="B1908" s="24" t="s">
        <v>2000</v>
      </c>
      <c r="C1908" s="41">
        <v>34029</v>
      </c>
      <c r="D1908" s="25"/>
      <c r="E1908" s="50">
        <v>6895</v>
      </c>
      <c r="F1908" s="39" t="str">
        <f t="shared" si="87"/>
        <v/>
      </c>
      <c r="G1908" s="59" t="str">
        <f t="shared" si="88"/>
        <v/>
      </c>
      <c r="H1908" s="59" t="str">
        <f t="shared" si="89"/>
        <v/>
      </c>
      <c r="I1908" s="26"/>
    </row>
    <row r="1909" spans="1:9" ht="15" hidden="1" thickBot="1" x14ac:dyDescent="0.35">
      <c r="A1909" s="23" t="s">
        <v>1984</v>
      </c>
      <c r="B1909" s="24" t="s">
        <v>2001</v>
      </c>
      <c r="C1909" s="41">
        <v>42892</v>
      </c>
      <c r="D1909" s="25"/>
      <c r="E1909" s="50">
        <v>8088</v>
      </c>
      <c r="F1909" s="39" t="str">
        <f t="shared" si="87"/>
        <v/>
      </c>
      <c r="G1909" s="59" t="str">
        <f t="shared" si="88"/>
        <v/>
      </c>
      <c r="H1909" s="59" t="str">
        <f t="shared" si="89"/>
        <v/>
      </c>
      <c r="I1909" s="26"/>
    </row>
    <row r="1910" spans="1:9" ht="15" hidden="1" thickBot="1" x14ac:dyDescent="0.35">
      <c r="A1910" s="23" t="s">
        <v>1984</v>
      </c>
      <c r="B1910" s="24" t="s">
        <v>2002</v>
      </c>
      <c r="C1910" s="41">
        <v>49390</v>
      </c>
      <c r="D1910" s="25"/>
      <c r="E1910" s="50">
        <v>6448</v>
      </c>
      <c r="F1910" s="39" t="str">
        <f t="shared" si="87"/>
        <v/>
      </c>
      <c r="G1910" s="59" t="str">
        <f t="shared" si="88"/>
        <v/>
      </c>
      <c r="H1910" s="59" t="str">
        <f t="shared" si="89"/>
        <v/>
      </c>
      <c r="I1910" s="26"/>
    </row>
    <row r="1911" spans="1:9" ht="15" hidden="1" thickBot="1" x14ac:dyDescent="0.35">
      <c r="A1911" s="23" t="s">
        <v>1984</v>
      </c>
      <c r="B1911" s="24" t="s">
        <v>2003</v>
      </c>
      <c r="C1911" s="41">
        <v>55099</v>
      </c>
      <c r="D1911" s="25"/>
      <c r="E1911" s="50">
        <v>5592</v>
      </c>
      <c r="F1911" s="39" t="str">
        <f t="shared" si="87"/>
        <v/>
      </c>
      <c r="G1911" s="59" t="str">
        <f t="shared" si="88"/>
        <v/>
      </c>
      <c r="H1911" s="59" t="str">
        <f t="shared" si="89"/>
        <v/>
      </c>
      <c r="I1911" s="26"/>
    </row>
    <row r="1912" spans="1:9" ht="15" hidden="1" thickBot="1" x14ac:dyDescent="0.35">
      <c r="A1912" s="23" t="s">
        <v>1984</v>
      </c>
      <c r="B1912" s="24" t="s">
        <v>2004</v>
      </c>
      <c r="C1912" s="41">
        <v>42309</v>
      </c>
      <c r="D1912" s="25"/>
      <c r="E1912" s="50">
        <v>7406</v>
      </c>
      <c r="F1912" s="39" t="str">
        <f t="shared" si="87"/>
        <v/>
      </c>
      <c r="G1912" s="59" t="str">
        <f t="shared" si="88"/>
        <v/>
      </c>
      <c r="H1912" s="59" t="str">
        <f t="shared" si="89"/>
        <v/>
      </c>
      <c r="I1912" s="26"/>
    </row>
    <row r="1913" spans="1:9" ht="15" hidden="1" thickBot="1" x14ac:dyDescent="0.35">
      <c r="A1913" s="23" t="s">
        <v>1984</v>
      </c>
      <c r="B1913" s="24" t="s">
        <v>2005</v>
      </c>
      <c r="C1913" s="41">
        <v>4076</v>
      </c>
      <c r="D1913" s="25"/>
      <c r="E1913" s="50">
        <v>1028</v>
      </c>
      <c r="F1913" s="39" t="str">
        <f t="shared" si="87"/>
        <v/>
      </c>
      <c r="G1913" s="59" t="str">
        <f t="shared" si="88"/>
        <v/>
      </c>
      <c r="H1913" s="59" t="str">
        <f t="shared" si="89"/>
        <v/>
      </c>
      <c r="I1913" s="26"/>
    </row>
    <row r="1914" spans="1:9" ht="15" hidden="1" thickBot="1" x14ac:dyDescent="0.35">
      <c r="A1914" s="23" t="s">
        <v>1984</v>
      </c>
      <c r="B1914" s="24" t="s">
        <v>2006</v>
      </c>
      <c r="C1914" s="41">
        <v>58166</v>
      </c>
      <c r="D1914" s="25"/>
      <c r="E1914" s="50">
        <v>8704</v>
      </c>
      <c r="F1914" s="39" t="str">
        <f t="shared" si="87"/>
        <v/>
      </c>
      <c r="G1914" s="59" t="str">
        <f t="shared" si="88"/>
        <v/>
      </c>
      <c r="H1914" s="59" t="str">
        <f t="shared" si="89"/>
        <v/>
      </c>
      <c r="I1914" s="26"/>
    </row>
    <row r="1915" spans="1:9" ht="15" hidden="1" thickBot="1" x14ac:dyDescent="0.35">
      <c r="A1915" s="23" t="s">
        <v>1984</v>
      </c>
      <c r="B1915" s="24" t="s">
        <v>2007</v>
      </c>
      <c r="C1915" s="41">
        <v>97538</v>
      </c>
      <c r="D1915" s="25"/>
      <c r="E1915" s="50">
        <v>13462</v>
      </c>
      <c r="F1915" s="39" t="str">
        <f t="shared" si="87"/>
        <v/>
      </c>
      <c r="G1915" s="59" t="str">
        <f t="shared" si="88"/>
        <v/>
      </c>
      <c r="H1915" s="59" t="str">
        <f t="shared" si="89"/>
        <v/>
      </c>
      <c r="I1915" s="26"/>
    </row>
    <row r="1916" spans="1:9" ht="15" hidden="1" thickBot="1" x14ac:dyDescent="0.35">
      <c r="A1916" s="23" t="s">
        <v>1984</v>
      </c>
      <c r="B1916" s="24" t="s">
        <v>2008</v>
      </c>
      <c r="C1916" s="41">
        <v>2373217</v>
      </c>
      <c r="D1916" s="25"/>
      <c r="E1916" s="50">
        <v>205540</v>
      </c>
      <c r="F1916" s="39" t="str">
        <f t="shared" si="87"/>
        <v/>
      </c>
      <c r="G1916" s="59" t="str">
        <f t="shared" si="88"/>
        <v/>
      </c>
      <c r="H1916" s="59" t="str">
        <f t="shared" si="89"/>
        <v/>
      </c>
      <c r="I1916" s="26"/>
    </row>
    <row r="1917" spans="1:9" ht="15" hidden="1" thickBot="1" x14ac:dyDescent="0.35">
      <c r="A1917" s="23" t="s">
        <v>1984</v>
      </c>
      <c r="B1917" s="24" t="s">
        <v>2009</v>
      </c>
      <c r="C1917" s="41">
        <v>24420</v>
      </c>
      <c r="D1917" s="25"/>
      <c r="E1917" s="50">
        <v>3588</v>
      </c>
      <c r="F1917" s="39" t="str">
        <f t="shared" si="87"/>
        <v/>
      </c>
      <c r="G1917" s="59" t="str">
        <f t="shared" si="88"/>
        <v/>
      </c>
      <c r="H1917" s="59" t="str">
        <f t="shared" si="89"/>
        <v/>
      </c>
      <c r="I1917" s="26"/>
    </row>
    <row r="1918" spans="1:9" ht="15" hidden="1" thickBot="1" x14ac:dyDescent="0.35">
      <c r="A1918" s="23" t="s">
        <v>1984</v>
      </c>
      <c r="B1918" s="24" t="s">
        <v>2010</v>
      </c>
      <c r="C1918" s="41">
        <v>59157</v>
      </c>
      <c r="D1918" s="25"/>
      <c r="E1918" s="50">
        <v>5221</v>
      </c>
      <c r="F1918" s="39" t="str">
        <f t="shared" si="87"/>
        <v/>
      </c>
      <c r="G1918" s="59" t="str">
        <f t="shared" si="88"/>
        <v/>
      </c>
      <c r="H1918" s="59" t="str">
        <f t="shared" si="89"/>
        <v/>
      </c>
      <c r="I1918" s="26"/>
    </row>
    <row r="1919" spans="1:9" ht="15" hidden="1" thickBot="1" x14ac:dyDescent="0.35">
      <c r="A1919" s="23" t="s">
        <v>1984</v>
      </c>
      <c r="B1919" s="24" t="s">
        <v>2011</v>
      </c>
      <c r="C1919" s="41">
        <v>67677</v>
      </c>
      <c r="D1919" s="25"/>
      <c r="E1919" s="50">
        <v>8295</v>
      </c>
      <c r="F1919" s="39" t="str">
        <f t="shared" si="87"/>
        <v/>
      </c>
      <c r="G1919" s="59" t="str">
        <f t="shared" si="88"/>
        <v/>
      </c>
      <c r="H1919" s="59" t="str">
        <f t="shared" si="89"/>
        <v/>
      </c>
      <c r="I1919" s="26"/>
    </row>
    <row r="1920" spans="1:9" ht="15" hidden="1" thickBot="1" x14ac:dyDescent="0.35">
      <c r="A1920" s="23" t="s">
        <v>1984</v>
      </c>
      <c r="B1920" s="24" t="s">
        <v>2012</v>
      </c>
      <c r="C1920" s="41">
        <v>707848</v>
      </c>
      <c r="D1920" s="25"/>
      <c r="E1920" s="50">
        <v>52109</v>
      </c>
      <c r="F1920" s="39" t="str">
        <f t="shared" si="87"/>
        <v/>
      </c>
      <c r="G1920" s="59" t="str">
        <f t="shared" si="88"/>
        <v/>
      </c>
      <c r="H1920" s="59" t="str">
        <f t="shared" si="89"/>
        <v/>
      </c>
      <c r="I1920" s="26"/>
    </row>
    <row r="1921" spans="1:9" ht="15" hidden="1" thickBot="1" x14ac:dyDescent="0.35">
      <c r="A1921" s="23" t="s">
        <v>1984</v>
      </c>
      <c r="B1921" s="24" t="s">
        <v>2013</v>
      </c>
      <c r="C1921" s="41">
        <v>44742</v>
      </c>
      <c r="D1921" s="25"/>
      <c r="E1921" s="50">
        <v>6367</v>
      </c>
      <c r="F1921" s="39" t="str">
        <f t="shared" ref="F1921:F1984" si="90">IF($D1921="","",$D1921+$E1921)</f>
        <v/>
      </c>
      <c r="G1921" s="59" t="str">
        <f t="shared" ref="G1921:G1984" si="91">IF($D1921="","",$D1921/$C1921)</f>
        <v/>
      </c>
      <c r="H1921" s="59" t="str">
        <f t="shared" ref="H1921:H1984" si="92">IF($F1921="","",$F1921/$C1921)</f>
        <v/>
      </c>
      <c r="I1921" s="26"/>
    </row>
    <row r="1922" spans="1:9" ht="15" hidden="1" thickBot="1" x14ac:dyDescent="0.35">
      <c r="A1922" s="23" t="s">
        <v>1984</v>
      </c>
      <c r="B1922" s="24" t="s">
        <v>2014</v>
      </c>
      <c r="C1922" s="41">
        <v>1274522</v>
      </c>
      <c r="D1922" s="25"/>
      <c r="E1922" s="50">
        <v>199548</v>
      </c>
      <c r="F1922" s="39" t="str">
        <f t="shared" si="90"/>
        <v/>
      </c>
      <c r="G1922" s="59" t="str">
        <f t="shared" si="91"/>
        <v/>
      </c>
      <c r="H1922" s="59" t="str">
        <f t="shared" si="92"/>
        <v/>
      </c>
      <c r="I1922" s="26"/>
    </row>
    <row r="1923" spans="1:9" ht="15" hidden="1" thickBot="1" x14ac:dyDescent="0.35">
      <c r="A1923" s="23" t="s">
        <v>1984</v>
      </c>
      <c r="B1923" s="24" t="s">
        <v>2015</v>
      </c>
      <c r="C1923" s="41">
        <v>1533614</v>
      </c>
      <c r="D1923" s="25"/>
      <c r="E1923" s="50">
        <v>174544</v>
      </c>
      <c r="F1923" s="39" t="str">
        <f t="shared" si="90"/>
        <v/>
      </c>
      <c r="G1923" s="59" t="str">
        <f t="shared" si="91"/>
        <v/>
      </c>
      <c r="H1923" s="59" t="str">
        <f t="shared" si="92"/>
        <v/>
      </c>
      <c r="I1923" s="26"/>
    </row>
    <row r="1924" spans="1:9" ht="15" hidden="1" thickBot="1" x14ac:dyDescent="0.35">
      <c r="A1924" s="23" t="s">
        <v>1984</v>
      </c>
      <c r="B1924" s="24" t="s">
        <v>2016</v>
      </c>
      <c r="C1924" s="41">
        <v>200375</v>
      </c>
      <c r="D1924" s="25"/>
      <c r="E1924" s="50">
        <v>19846</v>
      </c>
      <c r="F1924" s="39" t="str">
        <f t="shared" si="90"/>
        <v/>
      </c>
      <c r="G1924" s="59" t="str">
        <f t="shared" si="91"/>
        <v/>
      </c>
      <c r="H1924" s="59" t="str">
        <f t="shared" si="92"/>
        <v/>
      </c>
      <c r="I1924" s="26"/>
    </row>
    <row r="1925" spans="1:9" ht="15" hidden="1" thickBot="1" x14ac:dyDescent="0.35">
      <c r="A1925" s="23" t="s">
        <v>1984</v>
      </c>
      <c r="B1925" s="24" t="s">
        <v>2017</v>
      </c>
      <c r="C1925" s="41">
        <v>213522</v>
      </c>
      <c r="D1925" s="25"/>
      <c r="E1925" s="50">
        <v>31228</v>
      </c>
      <c r="F1925" s="39" t="str">
        <f t="shared" si="90"/>
        <v/>
      </c>
      <c r="G1925" s="59" t="str">
        <f t="shared" si="91"/>
        <v/>
      </c>
      <c r="H1925" s="59" t="str">
        <f t="shared" si="92"/>
        <v/>
      </c>
      <c r="I1925" s="26"/>
    </row>
    <row r="1926" spans="1:9" ht="15" hidden="1" thickBot="1" x14ac:dyDescent="0.35">
      <c r="A1926" s="23" t="s">
        <v>1984</v>
      </c>
      <c r="B1926" s="24" t="s">
        <v>2018</v>
      </c>
      <c r="C1926" s="41">
        <v>438664</v>
      </c>
      <c r="D1926" s="25"/>
      <c r="E1926" s="50">
        <v>49790</v>
      </c>
      <c r="F1926" s="39" t="str">
        <f t="shared" si="90"/>
        <v/>
      </c>
      <c r="G1926" s="59" t="str">
        <f t="shared" si="91"/>
        <v/>
      </c>
      <c r="H1926" s="59" t="str">
        <f t="shared" si="92"/>
        <v/>
      </c>
      <c r="I1926" s="26"/>
    </row>
    <row r="1927" spans="1:9" ht="15" hidden="1" thickBot="1" x14ac:dyDescent="0.35">
      <c r="A1927" s="23" t="s">
        <v>1984</v>
      </c>
      <c r="B1927" s="24" t="s">
        <v>2019</v>
      </c>
      <c r="C1927" s="41">
        <v>103191</v>
      </c>
      <c r="D1927" s="25"/>
      <c r="E1927" s="50">
        <v>10208</v>
      </c>
      <c r="F1927" s="39" t="str">
        <f t="shared" si="90"/>
        <v/>
      </c>
      <c r="G1927" s="59" t="str">
        <f t="shared" si="91"/>
        <v/>
      </c>
      <c r="H1927" s="59" t="str">
        <f t="shared" si="92"/>
        <v/>
      </c>
      <c r="I1927" s="26"/>
    </row>
    <row r="1928" spans="1:9" ht="15" hidden="1" thickBot="1" x14ac:dyDescent="0.35">
      <c r="A1928" s="23" t="s">
        <v>1984</v>
      </c>
      <c r="B1928" s="24" t="s">
        <v>2020</v>
      </c>
      <c r="C1928" s="41">
        <v>347503</v>
      </c>
      <c r="D1928" s="25"/>
      <c r="E1928" s="50">
        <v>48939</v>
      </c>
      <c r="F1928" s="39" t="str">
        <f t="shared" si="90"/>
        <v/>
      </c>
      <c r="G1928" s="59" t="str">
        <f t="shared" si="91"/>
        <v/>
      </c>
      <c r="H1928" s="59" t="str">
        <f t="shared" si="92"/>
        <v/>
      </c>
      <c r="I1928" s="26"/>
    </row>
    <row r="1929" spans="1:9" ht="15" hidden="1" thickBot="1" x14ac:dyDescent="0.35">
      <c r="A1929" s="23" t="s">
        <v>1984</v>
      </c>
      <c r="B1929" s="24" t="s">
        <v>2021</v>
      </c>
      <c r="C1929" s="41">
        <v>36466</v>
      </c>
      <c r="D1929" s="25"/>
      <c r="E1929" s="50">
        <v>3697</v>
      </c>
      <c r="F1929" s="39" t="str">
        <f t="shared" si="90"/>
        <v/>
      </c>
      <c r="G1929" s="59" t="str">
        <f t="shared" si="91"/>
        <v/>
      </c>
      <c r="H1929" s="59" t="str">
        <f t="shared" si="92"/>
        <v/>
      </c>
      <c r="I1929" s="26"/>
    </row>
    <row r="1930" spans="1:9" ht="15" hidden="1" thickBot="1" x14ac:dyDescent="0.35">
      <c r="A1930" s="23" t="s">
        <v>1984</v>
      </c>
      <c r="B1930" s="24" t="s">
        <v>2022</v>
      </c>
      <c r="C1930" s="41">
        <v>111875</v>
      </c>
      <c r="D1930" s="25"/>
      <c r="E1930" s="50">
        <v>14392</v>
      </c>
      <c r="F1930" s="39" t="str">
        <f t="shared" si="90"/>
        <v/>
      </c>
      <c r="G1930" s="59" t="str">
        <f t="shared" si="91"/>
        <v/>
      </c>
      <c r="H1930" s="59" t="str">
        <f t="shared" si="92"/>
        <v/>
      </c>
      <c r="I1930" s="26"/>
    </row>
    <row r="1931" spans="1:9" ht="15" hidden="1" thickBot="1" x14ac:dyDescent="0.35">
      <c r="A1931" s="23" t="s">
        <v>1984</v>
      </c>
      <c r="B1931" s="24" t="s">
        <v>2023</v>
      </c>
      <c r="C1931" s="41">
        <v>56249</v>
      </c>
      <c r="D1931" s="25"/>
      <c r="E1931" s="50">
        <v>10434</v>
      </c>
      <c r="F1931" s="39" t="str">
        <f t="shared" si="90"/>
        <v/>
      </c>
      <c r="G1931" s="59" t="str">
        <f t="shared" si="91"/>
        <v/>
      </c>
      <c r="H1931" s="59" t="str">
        <f t="shared" si="92"/>
        <v/>
      </c>
      <c r="I1931" s="26"/>
    </row>
    <row r="1932" spans="1:9" ht="15" hidden="1" thickBot="1" x14ac:dyDescent="0.35">
      <c r="A1932" s="23" t="s">
        <v>1984</v>
      </c>
      <c r="B1932" s="24" t="s">
        <v>2024</v>
      </c>
      <c r="C1932" s="41">
        <v>93260</v>
      </c>
      <c r="D1932" s="25"/>
      <c r="E1932" s="50">
        <v>14581</v>
      </c>
      <c r="F1932" s="39" t="str">
        <f t="shared" si="90"/>
        <v/>
      </c>
      <c r="G1932" s="59" t="str">
        <f t="shared" si="91"/>
        <v/>
      </c>
      <c r="H1932" s="59" t="str">
        <f t="shared" si="92"/>
        <v/>
      </c>
      <c r="I1932" s="26"/>
    </row>
    <row r="1933" spans="1:9" ht="15" hidden="1" thickBot="1" x14ac:dyDescent="0.35">
      <c r="A1933" s="23" t="s">
        <v>1984</v>
      </c>
      <c r="B1933" s="24" t="s">
        <v>2025</v>
      </c>
      <c r="C1933" s="41">
        <v>2039939</v>
      </c>
      <c r="D1933" s="25"/>
      <c r="E1933" s="50">
        <v>187329</v>
      </c>
      <c r="F1933" s="39" t="str">
        <f t="shared" si="90"/>
        <v/>
      </c>
      <c r="G1933" s="59" t="str">
        <f t="shared" si="91"/>
        <v/>
      </c>
      <c r="H1933" s="59" t="str">
        <f t="shared" si="92"/>
        <v/>
      </c>
      <c r="I1933" s="26"/>
    </row>
    <row r="1934" spans="1:9" ht="15" hidden="1" thickBot="1" x14ac:dyDescent="0.35">
      <c r="A1934" s="23" t="s">
        <v>1984</v>
      </c>
      <c r="B1934" s="24" t="s">
        <v>2026</v>
      </c>
      <c r="C1934" s="41">
        <v>150501</v>
      </c>
      <c r="D1934" s="25"/>
      <c r="E1934" s="50">
        <v>17779</v>
      </c>
      <c r="F1934" s="39" t="str">
        <f t="shared" si="90"/>
        <v/>
      </c>
      <c r="G1934" s="59" t="str">
        <f t="shared" si="91"/>
        <v/>
      </c>
      <c r="H1934" s="59" t="str">
        <f t="shared" si="92"/>
        <v/>
      </c>
      <c r="I1934" s="26"/>
    </row>
    <row r="1935" spans="1:9" ht="15" hidden="1" thickBot="1" x14ac:dyDescent="0.35">
      <c r="A1935" s="23" t="s">
        <v>1984</v>
      </c>
      <c r="B1935" s="24" t="s">
        <v>2027</v>
      </c>
      <c r="C1935" s="41">
        <v>444022</v>
      </c>
      <c r="D1935" s="25"/>
      <c r="E1935" s="50">
        <v>52518</v>
      </c>
      <c r="F1935" s="39" t="str">
        <f t="shared" si="90"/>
        <v/>
      </c>
      <c r="G1935" s="59" t="str">
        <f t="shared" si="91"/>
        <v/>
      </c>
      <c r="H1935" s="59" t="str">
        <f t="shared" si="92"/>
        <v/>
      </c>
      <c r="I1935" s="26"/>
    </row>
    <row r="1936" spans="1:9" ht="15" hidden="1" thickBot="1" x14ac:dyDescent="0.35">
      <c r="A1936" s="23" t="s">
        <v>1984</v>
      </c>
      <c r="B1936" s="24" t="s">
        <v>2028</v>
      </c>
      <c r="C1936" s="41">
        <v>299229</v>
      </c>
      <c r="D1936" s="25"/>
      <c r="E1936" s="50">
        <v>44043</v>
      </c>
      <c r="F1936" s="39" t="str">
        <f t="shared" si="90"/>
        <v/>
      </c>
      <c r="G1936" s="59" t="str">
        <f t="shared" si="91"/>
        <v/>
      </c>
      <c r="H1936" s="59" t="str">
        <f t="shared" si="92"/>
        <v/>
      </c>
      <c r="I1936" s="26"/>
    </row>
    <row r="1937" spans="1:9" ht="15" hidden="1" thickBot="1" x14ac:dyDescent="0.35">
      <c r="A1937" s="23" t="s">
        <v>1984</v>
      </c>
      <c r="B1937" s="24" t="s">
        <v>2029</v>
      </c>
      <c r="C1937" s="41">
        <v>98914</v>
      </c>
      <c r="D1937" s="25"/>
      <c r="E1937" s="50">
        <v>16894</v>
      </c>
      <c r="F1937" s="39" t="str">
        <f t="shared" si="90"/>
        <v/>
      </c>
      <c r="G1937" s="59" t="str">
        <f t="shared" si="91"/>
        <v/>
      </c>
      <c r="H1937" s="59" t="str">
        <f t="shared" si="92"/>
        <v/>
      </c>
      <c r="I1937" s="26"/>
    </row>
    <row r="1938" spans="1:9" ht="15" hidden="1" thickBot="1" x14ac:dyDescent="0.35">
      <c r="A1938" s="23" t="s">
        <v>1984</v>
      </c>
      <c r="B1938" s="24" t="s">
        <v>2030</v>
      </c>
      <c r="C1938" s="41">
        <v>215096</v>
      </c>
      <c r="D1938" s="25"/>
      <c r="E1938" s="50">
        <v>25346</v>
      </c>
      <c r="F1938" s="39" t="str">
        <f t="shared" si="90"/>
        <v/>
      </c>
      <c r="G1938" s="59" t="str">
        <f t="shared" si="91"/>
        <v/>
      </c>
      <c r="H1938" s="59" t="str">
        <f t="shared" si="92"/>
        <v/>
      </c>
      <c r="I1938" s="26"/>
    </row>
    <row r="1939" spans="1:9" ht="15" hidden="1" thickBot="1" x14ac:dyDescent="0.35">
      <c r="A1939" s="23" t="s">
        <v>1984</v>
      </c>
      <c r="B1939" s="24" t="s">
        <v>2031</v>
      </c>
      <c r="C1939" s="41">
        <v>144994</v>
      </c>
      <c r="D1939" s="25"/>
      <c r="E1939" s="50">
        <v>16110</v>
      </c>
      <c r="F1939" s="39" t="str">
        <f t="shared" si="90"/>
        <v/>
      </c>
      <c r="G1939" s="59" t="str">
        <f t="shared" si="91"/>
        <v/>
      </c>
      <c r="H1939" s="59" t="str">
        <f t="shared" si="92"/>
        <v/>
      </c>
      <c r="I1939" s="26"/>
    </row>
    <row r="1940" spans="1:9" ht="15" hidden="1" thickBot="1" x14ac:dyDescent="0.35">
      <c r="A1940" s="23" t="s">
        <v>1984</v>
      </c>
      <c r="B1940" s="24" t="s">
        <v>2032</v>
      </c>
      <c r="C1940" s="41">
        <v>29950</v>
      </c>
      <c r="D1940" s="25"/>
      <c r="E1940" s="50">
        <v>4532</v>
      </c>
      <c r="F1940" s="39" t="str">
        <f t="shared" si="90"/>
        <v/>
      </c>
      <c r="G1940" s="59" t="str">
        <f t="shared" si="91"/>
        <v/>
      </c>
      <c r="H1940" s="59" t="str">
        <f t="shared" si="92"/>
        <v/>
      </c>
      <c r="I1940" s="26"/>
    </row>
    <row r="1941" spans="1:9" ht="15" hidden="1" thickBot="1" x14ac:dyDescent="0.35">
      <c r="A1941" s="23" t="s">
        <v>1984</v>
      </c>
      <c r="B1941" s="24" t="s">
        <v>2033</v>
      </c>
      <c r="C1941" s="41">
        <v>16647</v>
      </c>
      <c r="D1941" s="25"/>
      <c r="E1941" s="50">
        <v>2748</v>
      </c>
      <c r="F1941" s="39" t="str">
        <f t="shared" si="90"/>
        <v/>
      </c>
      <c r="G1941" s="59" t="str">
        <f t="shared" si="91"/>
        <v/>
      </c>
      <c r="H1941" s="59" t="str">
        <f t="shared" si="92"/>
        <v/>
      </c>
      <c r="I1941" s="26"/>
    </row>
    <row r="1942" spans="1:9" ht="15" hidden="1" thickBot="1" x14ac:dyDescent="0.35">
      <c r="A1942" s="23" t="s">
        <v>1984</v>
      </c>
      <c r="B1942" s="24" t="s">
        <v>2034</v>
      </c>
      <c r="C1942" s="41">
        <v>28936</v>
      </c>
      <c r="D1942" s="25"/>
      <c r="E1942" s="50">
        <v>4235</v>
      </c>
      <c r="F1942" s="39" t="str">
        <f t="shared" si="90"/>
        <v/>
      </c>
      <c r="G1942" s="59" t="str">
        <f t="shared" si="91"/>
        <v/>
      </c>
      <c r="H1942" s="59" t="str">
        <f t="shared" si="92"/>
        <v/>
      </c>
      <c r="I1942" s="26"/>
    </row>
    <row r="1943" spans="1:9" ht="15" hidden="1" thickBot="1" x14ac:dyDescent="0.35">
      <c r="A1943" s="23" t="s">
        <v>1984</v>
      </c>
      <c r="B1943" s="24" t="s">
        <v>2035</v>
      </c>
      <c r="C1943" s="41">
        <v>89412</v>
      </c>
      <c r="D1943" s="25"/>
      <c r="E1943" s="50">
        <v>14095</v>
      </c>
      <c r="F1943" s="39" t="str">
        <f t="shared" si="90"/>
        <v/>
      </c>
      <c r="G1943" s="59" t="str">
        <f t="shared" si="91"/>
        <v/>
      </c>
      <c r="H1943" s="59" t="str">
        <f t="shared" si="92"/>
        <v/>
      </c>
      <c r="I1943" s="26"/>
    </row>
    <row r="1944" spans="1:9" ht="15" hidden="1" thickBot="1" x14ac:dyDescent="0.35">
      <c r="A1944" s="23" t="s">
        <v>1984</v>
      </c>
      <c r="B1944" s="24" t="s">
        <v>2036</v>
      </c>
      <c r="C1944" s="41">
        <v>1386653</v>
      </c>
      <c r="D1944" s="25"/>
      <c r="E1944" s="50">
        <v>230061</v>
      </c>
      <c r="F1944" s="39" t="str">
        <f t="shared" si="90"/>
        <v/>
      </c>
      <c r="G1944" s="59" t="str">
        <f t="shared" si="91"/>
        <v/>
      </c>
      <c r="H1944" s="59" t="str">
        <f t="shared" si="92"/>
        <v/>
      </c>
      <c r="I1944" s="26"/>
    </row>
    <row r="1945" spans="1:9" ht="15" hidden="1" thickBot="1" x14ac:dyDescent="0.35">
      <c r="A1945" s="23" t="s">
        <v>1984</v>
      </c>
      <c r="B1945" s="24" t="s">
        <v>2037</v>
      </c>
      <c r="C1945" s="41">
        <v>67753</v>
      </c>
      <c r="D1945" s="25"/>
      <c r="E1945" s="50">
        <v>13914</v>
      </c>
      <c r="F1945" s="39" t="str">
        <f t="shared" si="90"/>
        <v/>
      </c>
      <c r="G1945" s="59" t="str">
        <f t="shared" si="91"/>
        <v/>
      </c>
      <c r="H1945" s="59" t="str">
        <f t="shared" si="92"/>
        <v/>
      </c>
      <c r="I1945" s="26"/>
    </row>
    <row r="1946" spans="1:9" ht="15" hidden="1" thickBot="1" x14ac:dyDescent="0.35">
      <c r="A1946" s="23" t="s">
        <v>1984</v>
      </c>
      <c r="B1946" s="24" t="s">
        <v>2038</v>
      </c>
      <c r="C1946" s="41">
        <v>46160</v>
      </c>
      <c r="D1946" s="25"/>
      <c r="E1946" s="50">
        <v>6713</v>
      </c>
      <c r="F1946" s="39" t="str">
        <f t="shared" si="90"/>
        <v/>
      </c>
      <c r="G1946" s="59" t="str">
        <f t="shared" si="91"/>
        <v/>
      </c>
      <c r="H1946" s="59" t="str">
        <f t="shared" si="92"/>
        <v/>
      </c>
      <c r="I1946" s="26"/>
    </row>
    <row r="1947" spans="1:9" ht="15" hidden="1" thickBot="1" x14ac:dyDescent="0.35">
      <c r="A1947" s="23" t="s">
        <v>1984</v>
      </c>
      <c r="B1947" s="24" t="s">
        <v>2039</v>
      </c>
      <c r="C1947" s="41">
        <v>98378</v>
      </c>
      <c r="D1947" s="25"/>
      <c r="E1947" s="50">
        <v>11847</v>
      </c>
      <c r="F1947" s="39" t="str">
        <f t="shared" si="90"/>
        <v/>
      </c>
      <c r="G1947" s="59" t="str">
        <f t="shared" si="91"/>
        <v/>
      </c>
      <c r="H1947" s="59" t="str">
        <f t="shared" si="92"/>
        <v/>
      </c>
      <c r="I1947" s="26"/>
    </row>
    <row r="1948" spans="1:9" ht="15" hidden="1" thickBot="1" x14ac:dyDescent="0.35">
      <c r="A1948" s="23" t="s">
        <v>1984</v>
      </c>
      <c r="B1948" s="24" t="s">
        <v>2040</v>
      </c>
      <c r="C1948" s="41">
        <v>163611</v>
      </c>
      <c r="D1948" s="25"/>
      <c r="E1948" s="50">
        <v>29712</v>
      </c>
      <c r="F1948" s="39" t="str">
        <f t="shared" si="90"/>
        <v/>
      </c>
      <c r="G1948" s="59" t="str">
        <f t="shared" si="91"/>
        <v/>
      </c>
      <c r="H1948" s="59" t="str">
        <f t="shared" si="92"/>
        <v/>
      </c>
      <c r="I1948" s="26"/>
    </row>
    <row r="1949" spans="1:9" ht="15" hidden="1" thickBot="1" x14ac:dyDescent="0.35">
      <c r="A1949" s="23" t="s">
        <v>1984</v>
      </c>
      <c r="B1949" s="24" t="s">
        <v>2041</v>
      </c>
      <c r="C1949" s="41">
        <v>60399</v>
      </c>
      <c r="D1949" s="25"/>
      <c r="E1949" s="50">
        <v>9751</v>
      </c>
      <c r="F1949" s="39" t="str">
        <f t="shared" si="90"/>
        <v/>
      </c>
      <c r="G1949" s="59" t="str">
        <f t="shared" si="91"/>
        <v/>
      </c>
      <c r="H1949" s="59" t="str">
        <f t="shared" si="92"/>
        <v/>
      </c>
      <c r="I1949" s="26"/>
    </row>
    <row r="1950" spans="1:9" ht="15" hidden="1" thickBot="1" x14ac:dyDescent="0.35">
      <c r="A1950" s="23" t="s">
        <v>1984</v>
      </c>
      <c r="B1950" s="24" t="s">
        <v>2042</v>
      </c>
      <c r="C1950" s="41">
        <v>55049</v>
      </c>
      <c r="D1950" s="25"/>
      <c r="E1950" s="50">
        <v>7671</v>
      </c>
      <c r="F1950" s="39" t="str">
        <f t="shared" si="90"/>
        <v/>
      </c>
      <c r="G1950" s="59" t="str">
        <f t="shared" si="91"/>
        <v/>
      </c>
      <c r="H1950" s="59" t="str">
        <f t="shared" si="92"/>
        <v/>
      </c>
      <c r="I1950" s="26"/>
    </row>
    <row r="1951" spans="1:9" ht="15" hidden="1" thickBot="1" x14ac:dyDescent="0.35">
      <c r="A1951" s="23" t="s">
        <v>1984</v>
      </c>
      <c r="B1951" s="24" t="s">
        <v>2043</v>
      </c>
      <c r="C1951" s="41">
        <v>85207</v>
      </c>
      <c r="D1951" s="25"/>
      <c r="E1951" s="50">
        <v>9092</v>
      </c>
      <c r="F1951" s="39" t="str">
        <f t="shared" si="90"/>
        <v/>
      </c>
      <c r="G1951" s="59" t="str">
        <f t="shared" si="91"/>
        <v/>
      </c>
      <c r="H1951" s="59" t="str">
        <f t="shared" si="92"/>
        <v/>
      </c>
      <c r="I1951" s="26"/>
    </row>
    <row r="1952" spans="1:9" ht="15" hidden="1" thickBot="1" x14ac:dyDescent="0.35">
      <c r="A1952" s="23" t="s">
        <v>1984</v>
      </c>
      <c r="B1952" s="24" t="s">
        <v>2044</v>
      </c>
      <c r="C1952" s="41">
        <v>887616</v>
      </c>
      <c r="D1952" s="25"/>
      <c r="E1952" s="50">
        <v>125865</v>
      </c>
      <c r="F1952" s="39" t="str">
        <f t="shared" si="90"/>
        <v/>
      </c>
      <c r="G1952" s="59" t="str">
        <f t="shared" si="91"/>
        <v/>
      </c>
      <c r="H1952" s="59" t="str">
        <f t="shared" si="92"/>
        <v/>
      </c>
      <c r="I1952" s="26"/>
    </row>
    <row r="1953" spans="1:9" ht="15" hidden="1" thickBot="1" x14ac:dyDescent="0.35">
      <c r="A1953" s="23" t="s">
        <v>1984</v>
      </c>
      <c r="B1953" s="24" t="s">
        <v>2045</v>
      </c>
      <c r="C1953" s="41">
        <v>35774</v>
      </c>
      <c r="D1953" s="25"/>
      <c r="E1953" s="50">
        <v>3839</v>
      </c>
      <c r="F1953" s="39" t="str">
        <f t="shared" si="90"/>
        <v/>
      </c>
      <c r="G1953" s="59" t="str">
        <f t="shared" si="91"/>
        <v/>
      </c>
      <c r="H1953" s="59" t="str">
        <f t="shared" si="92"/>
        <v/>
      </c>
      <c r="I1953" s="26"/>
    </row>
    <row r="1954" spans="1:9" ht="15" hidden="1" thickBot="1" x14ac:dyDescent="0.35">
      <c r="A1954" s="23" t="s">
        <v>1984</v>
      </c>
      <c r="B1954" s="24" t="s">
        <v>2046</v>
      </c>
      <c r="C1954" s="41">
        <v>19891</v>
      </c>
      <c r="D1954" s="25"/>
      <c r="E1954" s="50">
        <v>2660</v>
      </c>
      <c r="F1954" s="39" t="str">
        <f t="shared" si="90"/>
        <v/>
      </c>
      <c r="G1954" s="59" t="str">
        <f t="shared" si="91"/>
        <v/>
      </c>
      <c r="H1954" s="59" t="str">
        <f t="shared" si="92"/>
        <v/>
      </c>
      <c r="I1954" s="26"/>
    </row>
    <row r="1955" spans="1:9" ht="15" hidden="1" thickBot="1" x14ac:dyDescent="0.35">
      <c r="A1955" s="23" t="s">
        <v>1984</v>
      </c>
      <c r="B1955" s="24" t="s">
        <v>2047</v>
      </c>
      <c r="C1955" s="48" t="s">
        <v>136</v>
      </c>
      <c r="D1955" s="25"/>
      <c r="E1955" s="50" t="s">
        <v>137</v>
      </c>
      <c r="F1955" s="39" t="str">
        <f t="shared" si="90"/>
        <v/>
      </c>
      <c r="G1955" s="59" t="str">
        <f t="shared" si="91"/>
        <v/>
      </c>
      <c r="H1955" s="59" t="str">
        <f t="shared" si="92"/>
        <v/>
      </c>
      <c r="I1955" s="26"/>
    </row>
    <row r="1956" spans="1:9" ht="15" hidden="1" thickBot="1" x14ac:dyDescent="0.35">
      <c r="A1956" s="23" t="s">
        <v>1984</v>
      </c>
      <c r="B1956" s="24" t="s">
        <v>2048</v>
      </c>
      <c r="C1956" s="41">
        <v>18074610</v>
      </c>
      <c r="D1956" s="25"/>
      <c r="E1956" s="50">
        <v>2120188</v>
      </c>
      <c r="F1956" s="39" t="str">
        <f t="shared" si="90"/>
        <v/>
      </c>
      <c r="G1956" s="59" t="str">
        <f t="shared" si="91"/>
        <v/>
      </c>
      <c r="H1956" s="59" t="str">
        <f t="shared" si="92"/>
        <v/>
      </c>
      <c r="I1956" s="26"/>
    </row>
    <row r="1957" spans="1:9" ht="15" hidden="1" thickBot="1" x14ac:dyDescent="0.35">
      <c r="A1957" s="23" t="s">
        <v>2049</v>
      </c>
      <c r="B1957" s="24" t="s">
        <v>2050</v>
      </c>
      <c r="C1957" s="41">
        <v>136523</v>
      </c>
      <c r="D1957" s="25"/>
      <c r="E1957" s="50">
        <v>14542</v>
      </c>
      <c r="F1957" s="39" t="str">
        <f t="shared" si="90"/>
        <v/>
      </c>
      <c r="G1957" s="59" t="str">
        <f t="shared" si="91"/>
        <v/>
      </c>
      <c r="H1957" s="59" t="str">
        <f t="shared" si="92"/>
        <v/>
      </c>
      <c r="I1957" s="26"/>
    </row>
    <row r="1958" spans="1:9" ht="15" hidden="1" thickBot="1" x14ac:dyDescent="0.35">
      <c r="A1958" s="23" t="s">
        <v>2049</v>
      </c>
      <c r="B1958" s="24" t="s">
        <v>2051</v>
      </c>
      <c r="C1958" s="41">
        <v>31954</v>
      </c>
      <c r="D1958" s="25"/>
      <c r="E1958" s="50">
        <v>5121</v>
      </c>
      <c r="F1958" s="39" t="str">
        <f t="shared" si="90"/>
        <v/>
      </c>
      <c r="G1958" s="59" t="str">
        <f t="shared" si="91"/>
        <v/>
      </c>
      <c r="H1958" s="59" t="str">
        <f t="shared" si="92"/>
        <v/>
      </c>
      <c r="I1958" s="26"/>
    </row>
    <row r="1959" spans="1:9" ht="15" hidden="1" thickBot="1" x14ac:dyDescent="0.35">
      <c r="A1959" s="23" t="s">
        <v>2049</v>
      </c>
      <c r="B1959" s="24" t="s">
        <v>2052</v>
      </c>
      <c r="C1959" s="41">
        <v>9281</v>
      </c>
      <c r="D1959" s="25"/>
      <c r="E1959" s="50">
        <v>2145</v>
      </c>
      <c r="F1959" s="39" t="str">
        <f t="shared" si="90"/>
        <v/>
      </c>
      <c r="G1959" s="59" t="str">
        <f t="shared" si="91"/>
        <v/>
      </c>
      <c r="H1959" s="59" t="str">
        <f t="shared" si="92"/>
        <v/>
      </c>
      <c r="I1959" s="26"/>
    </row>
    <row r="1960" spans="1:9" ht="15" hidden="1" thickBot="1" x14ac:dyDescent="0.35">
      <c r="A1960" s="23" t="s">
        <v>2049</v>
      </c>
      <c r="B1960" s="24" t="s">
        <v>2053</v>
      </c>
      <c r="C1960" s="41">
        <v>20231</v>
      </c>
      <c r="D1960" s="25"/>
      <c r="E1960" s="50">
        <v>3891</v>
      </c>
      <c r="F1960" s="39" t="str">
        <f t="shared" si="90"/>
        <v/>
      </c>
      <c r="G1960" s="59" t="str">
        <f t="shared" si="91"/>
        <v/>
      </c>
      <c r="H1960" s="59" t="str">
        <f t="shared" si="92"/>
        <v/>
      </c>
      <c r="I1960" s="26"/>
    </row>
    <row r="1961" spans="1:9" ht="15" hidden="1" thickBot="1" x14ac:dyDescent="0.35">
      <c r="A1961" s="23" t="s">
        <v>2049</v>
      </c>
      <c r="B1961" s="24" t="s">
        <v>2054</v>
      </c>
      <c r="C1961" s="41">
        <v>22903</v>
      </c>
      <c r="D1961" s="25"/>
      <c r="E1961" s="50">
        <v>5585</v>
      </c>
      <c r="F1961" s="39" t="str">
        <f t="shared" si="90"/>
        <v/>
      </c>
      <c r="G1961" s="59" t="str">
        <f t="shared" si="91"/>
        <v/>
      </c>
      <c r="H1961" s="59" t="str">
        <f t="shared" si="92"/>
        <v/>
      </c>
      <c r="I1961" s="26"/>
    </row>
    <row r="1962" spans="1:9" ht="15" hidden="1" thickBot="1" x14ac:dyDescent="0.35">
      <c r="A1962" s="23" t="s">
        <v>2049</v>
      </c>
      <c r="B1962" s="24" t="s">
        <v>2055</v>
      </c>
      <c r="C1962" s="41">
        <v>12897</v>
      </c>
      <c r="D1962" s="25"/>
      <c r="E1962" s="50">
        <v>3057</v>
      </c>
      <c r="F1962" s="39" t="str">
        <f t="shared" si="90"/>
        <v/>
      </c>
      <c r="G1962" s="59" t="str">
        <f t="shared" si="91"/>
        <v/>
      </c>
      <c r="H1962" s="59" t="str">
        <f t="shared" si="92"/>
        <v/>
      </c>
      <c r="I1962" s="26"/>
    </row>
    <row r="1963" spans="1:9" ht="15" hidden="1" thickBot="1" x14ac:dyDescent="0.35">
      <c r="A1963" s="23" t="s">
        <v>2049</v>
      </c>
      <c r="B1963" s="24" t="s">
        <v>2056</v>
      </c>
      <c r="C1963" s="41">
        <v>41176</v>
      </c>
      <c r="D1963" s="25"/>
      <c r="E1963" s="50">
        <v>10383</v>
      </c>
      <c r="F1963" s="39" t="str">
        <f t="shared" si="90"/>
        <v/>
      </c>
      <c r="G1963" s="59" t="str">
        <f t="shared" si="91"/>
        <v/>
      </c>
      <c r="H1963" s="59" t="str">
        <f t="shared" si="92"/>
        <v/>
      </c>
      <c r="I1963" s="26"/>
    </row>
    <row r="1964" spans="1:9" ht="15" hidden="1" thickBot="1" x14ac:dyDescent="0.35">
      <c r="A1964" s="23" t="s">
        <v>2049</v>
      </c>
      <c r="B1964" s="24" t="s">
        <v>2057</v>
      </c>
      <c r="C1964" s="41">
        <v>16168</v>
      </c>
      <c r="D1964" s="25"/>
      <c r="E1964" s="50">
        <v>4468</v>
      </c>
      <c r="F1964" s="39" t="str">
        <f t="shared" si="90"/>
        <v/>
      </c>
      <c r="G1964" s="59" t="str">
        <f t="shared" si="91"/>
        <v/>
      </c>
      <c r="H1964" s="59" t="str">
        <f t="shared" si="92"/>
        <v/>
      </c>
      <c r="I1964" s="26"/>
    </row>
    <row r="1965" spans="1:9" ht="15" hidden="1" thickBot="1" x14ac:dyDescent="0.35">
      <c r="A1965" s="23" t="s">
        <v>2049</v>
      </c>
      <c r="B1965" s="24" t="s">
        <v>2058</v>
      </c>
      <c r="C1965" s="41">
        <v>29639</v>
      </c>
      <c r="D1965" s="25"/>
      <c r="E1965" s="50">
        <v>5557</v>
      </c>
      <c r="F1965" s="39" t="str">
        <f t="shared" si="90"/>
        <v/>
      </c>
      <c r="G1965" s="59" t="str">
        <f t="shared" si="91"/>
        <v/>
      </c>
      <c r="H1965" s="59" t="str">
        <f t="shared" si="92"/>
        <v/>
      </c>
      <c r="I1965" s="26"/>
    </row>
    <row r="1966" spans="1:9" ht="15" hidden="1" thickBot="1" x14ac:dyDescent="0.35">
      <c r="A1966" s="23" t="s">
        <v>2049</v>
      </c>
      <c r="B1966" s="24" t="s">
        <v>2059</v>
      </c>
      <c r="C1966" s="41">
        <v>106476</v>
      </c>
      <c r="D1966" s="25"/>
      <c r="E1966" s="50">
        <v>35312</v>
      </c>
      <c r="F1966" s="39" t="str">
        <f t="shared" si="90"/>
        <v/>
      </c>
      <c r="G1966" s="59" t="str">
        <f t="shared" si="91"/>
        <v/>
      </c>
      <c r="H1966" s="59" t="str">
        <f t="shared" si="92"/>
        <v/>
      </c>
      <c r="I1966" s="26"/>
    </row>
    <row r="1967" spans="1:9" ht="15" hidden="1" thickBot="1" x14ac:dyDescent="0.35">
      <c r="A1967" s="23" t="s">
        <v>2049</v>
      </c>
      <c r="B1967" s="24" t="s">
        <v>2060</v>
      </c>
      <c r="C1967" s="41">
        <v>220072</v>
      </c>
      <c r="D1967" s="25"/>
      <c r="E1967" s="50">
        <v>41196</v>
      </c>
      <c r="F1967" s="39" t="str">
        <f t="shared" si="90"/>
        <v/>
      </c>
      <c r="G1967" s="59" t="str">
        <f t="shared" si="91"/>
        <v/>
      </c>
      <c r="H1967" s="59" t="str">
        <f t="shared" si="92"/>
        <v/>
      </c>
      <c r="I1967" s="26"/>
    </row>
    <row r="1968" spans="1:9" ht="15" hidden="1" thickBot="1" x14ac:dyDescent="0.35">
      <c r="A1968" s="23" t="s">
        <v>2049</v>
      </c>
      <c r="B1968" s="24" t="s">
        <v>2061</v>
      </c>
      <c r="C1968" s="41">
        <v>75345</v>
      </c>
      <c r="D1968" s="25"/>
      <c r="E1968" s="50">
        <v>12559</v>
      </c>
      <c r="F1968" s="39" t="str">
        <f t="shared" si="90"/>
        <v/>
      </c>
      <c r="G1968" s="59" t="str">
        <f t="shared" si="91"/>
        <v/>
      </c>
      <c r="H1968" s="59" t="str">
        <f t="shared" si="92"/>
        <v/>
      </c>
      <c r="I1968" s="26"/>
    </row>
    <row r="1969" spans="1:9" ht="15" hidden="1" thickBot="1" x14ac:dyDescent="0.35">
      <c r="A1969" s="23" t="s">
        <v>2049</v>
      </c>
      <c r="B1969" s="24" t="s">
        <v>2062</v>
      </c>
      <c r="C1969" s="41">
        <v>177877</v>
      </c>
      <c r="D1969" s="25"/>
      <c r="E1969" s="50">
        <v>19316</v>
      </c>
      <c r="F1969" s="39" t="str">
        <f t="shared" si="90"/>
        <v/>
      </c>
      <c r="G1969" s="59" t="str">
        <f t="shared" si="91"/>
        <v/>
      </c>
      <c r="H1969" s="59" t="str">
        <f t="shared" si="92"/>
        <v/>
      </c>
      <c r="I1969" s="26"/>
    </row>
    <row r="1970" spans="1:9" ht="15" hidden="1" thickBot="1" x14ac:dyDescent="0.35">
      <c r="A1970" s="23" t="s">
        <v>2049</v>
      </c>
      <c r="B1970" s="24" t="s">
        <v>2063</v>
      </c>
      <c r="C1970" s="41">
        <v>69637</v>
      </c>
      <c r="D1970" s="25"/>
      <c r="E1970" s="50">
        <v>11037</v>
      </c>
      <c r="F1970" s="39" t="str">
        <f t="shared" si="90"/>
        <v/>
      </c>
      <c r="G1970" s="59" t="str">
        <f t="shared" si="91"/>
        <v/>
      </c>
      <c r="H1970" s="59" t="str">
        <f t="shared" si="92"/>
        <v/>
      </c>
      <c r="I1970" s="26"/>
    </row>
    <row r="1971" spans="1:9" ht="15" hidden="1" thickBot="1" x14ac:dyDescent="0.35">
      <c r="A1971" s="23" t="s">
        <v>2049</v>
      </c>
      <c r="B1971" s="24" t="s">
        <v>2064</v>
      </c>
      <c r="C1971" s="41">
        <v>9159</v>
      </c>
      <c r="D1971" s="25"/>
      <c r="E1971" s="50">
        <v>1689</v>
      </c>
      <c r="F1971" s="39" t="str">
        <f t="shared" si="90"/>
        <v/>
      </c>
      <c r="G1971" s="59" t="str">
        <f t="shared" si="91"/>
        <v/>
      </c>
      <c r="H1971" s="59" t="str">
        <f t="shared" si="92"/>
        <v/>
      </c>
      <c r="I1971" s="26"/>
    </row>
    <row r="1972" spans="1:9" ht="15" hidden="1" thickBot="1" x14ac:dyDescent="0.35">
      <c r="A1972" s="23" t="s">
        <v>2049</v>
      </c>
      <c r="B1972" s="24" t="s">
        <v>2065</v>
      </c>
      <c r="C1972" s="41">
        <v>58889</v>
      </c>
      <c r="D1972" s="25"/>
      <c r="E1972" s="50">
        <v>15315</v>
      </c>
      <c r="F1972" s="39" t="str">
        <f t="shared" si="90"/>
        <v/>
      </c>
      <c r="G1972" s="59" t="str">
        <f t="shared" si="91"/>
        <v/>
      </c>
      <c r="H1972" s="59" t="str">
        <f t="shared" si="92"/>
        <v/>
      </c>
      <c r="I1972" s="26"/>
    </row>
    <row r="1973" spans="1:9" ht="15" hidden="1" thickBot="1" x14ac:dyDescent="0.35">
      <c r="A1973" s="23" t="s">
        <v>2049</v>
      </c>
      <c r="B1973" s="24" t="s">
        <v>2066</v>
      </c>
      <c r="C1973" s="41">
        <v>19795</v>
      </c>
      <c r="D1973" s="25"/>
      <c r="E1973" s="50">
        <v>3024</v>
      </c>
      <c r="F1973" s="39" t="str">
        <f t="shared" si="90"/>
        <v/>
      </c>
      <c r="G1973" s="59" t="str">
        <f t="shared" si="91"/>
        <v/>
      </c>
      <c r="H1973" s="59" t="str">
        <f t="shared" si="92"/>
        <v/>
      </c>
      <c r="I1973" s="26"/>
    </row>
    <row r="1974" spans="1:9" ht="15" hidden="1" thickBot="1" x14ac:dyDescent="0.35">
      <c r="A1974" s="23" t="s">
        <v>2049</v>
      </c>
      <c r="B1974" s="24" t="s">
        <v>2067</v>
      </c>
      <c r="C1974" s="41">
        <v>137206</v>
      </c>
      <c r="D1974" s="25"/>
      <c r="E1974" s="50">
        <v>22033</v>
      </c>
      <c r="F1974" s="39" t="str">
        <f t="shared" si="90"/>
        <v/>
      </c>
      <c r="G1974" s="59" t="str">
        <f t="shared" si="91"/>
        <v/>
      </c>
      <c r="H1974" s="59" t="str">
        <f t="shared" si="92"/>
        <v/>
      </c>
      <c r="I1974" s="26"/>
    </row>
    <row r="1975" spans="1:9" ht="15" hidden="1" thickBot="1" x14ac:dyDescent="0.35">
      <c r="A1975" s="23" t="s">
        <v>2049</v>
      </c>
      <c r="B1975" s="24" t="s">
        <v>2068</v>
      </c>
      <c r="C1975" s="41">
        <v>59180</v>
      </c>
      <c r="D1975" s="25"/>
      <c r="E1975" s="50">
        <v>10961</v>
      </c>
      <c r="F1975" s="39" t="str">
        <f t="shared" si="90"/>
        <v/>
      </c>
      <c r="G1975" s="59" t="str">
        <f t="shared" si="91"/>
        <v/>
      </c>
      <c r="H1975" s="59" t="str">
        <f t="shared" si="92"/>
        <v/>
      </c>
      <c r="I1975" s="26"/>
    </row>
    <row r="1976" spans="1:9" ht="15" hidden="1" thickBot="1" x14ac:dyDescent="0.35">
      <c r="A1976" s="23" t="s">
        <v>2049</v>
      </c>
      <c r="B1976" s="24" t="s">
        <v>2069</v>
      </c>
      <c r="C1976" s="41">
        <v>22763</v>
      </c>
      <c r="D1976" s="25"/>
      <c r="E1976" s="50">
        <v>6744</v>
      </c>
      <c r="F1976" s="39" t="str">
        <f t="shared" si="90"/>
        <v/>
      </c>
      <c r="G1976" s="59" t="str">
        <f t="shared" si="91"/>
        <v/>
      </c>
      <c r="H1976" s="59" t="str">
        <f t="shared" si="92"/>
        <v/>
      </c>
      <c r="I1976" s="26"/>
    </row>
    <row r="1977" spans="1:9" ht="15" hidden="1" thickBot="1" x14ac:dyDescent="0.35">
      <c r="A1977" s="23" t="s">
        <v>2049</v>
      </c>
      <c r="B1977" s="24" t="s">
        <v>2070</v>
      </c>
      <c r="C1977" s="41">
        <v>12166</v>
      </c>
      <c r="D1977" s="25"/>
      <c r="E1977" s="50">
        <v>3432</v>
      </c>
      <c r="F1977" s="39" t="str">
        <f t="shared" si="90"/>
        <v/>
      </c>
      <c r="G1977" s="59" t="str">
        <f t="shared" si="91"/>
        <v/>
      </c>
      <c r="H1977" s="59" t="str">
        <f t="shared" si="92"/>
        <v/>
      </c>
      <c r="I1977" s="26"/>
    </row>
    <row r="1978" spans="1:9" ht="15" hidden="1" thickBot="1" x14ac:dyDescent="0.35">
      <c r="A1978" s="23" t="s">
        <v>2049</v>
      </c>
      <c r="B1978" s="24" t="s">
        <v>2071</v>
      </c>
      <c r="C1978" s="41">
        <v>9048</v>
      </c>
      <c r="D1978" s="25"/>
      <c r="E1978" s="50">
        <v>2813</v>
      </c>
      <c r="F1978" s="39" t="str">
        <f t="shared" si="90"/>
        <v/>
      </c>
      <c r="G1978" s="59" t="str">
        <f t="shared" si="91"/>
        <v/>
      </c>
      <c r="H1978" s="59" t="str">
        <f t="shared" si="92"/>
        <v/>
      </c>
      <c r="I1978" s="26"/>
    </row>
    <row r="1979" spans="1:9" ht="15" hidden="1" thickBot="1" x14ac:dyDescent="0.35">
      <c r="A1979" s="23" t="s">
        <v>2049</v>
      </c>
      <c r="B1979" s="24" t="s">
        <v>2072</v>
      </c>
      <c r="C1979" s="41">
        <v>84200</v>
      </c>
      <c r="D1979" s="25"/>
      <c r="E1979" s="50">
        <v>16279</v>
      </c>
      <c r="F1979" s="39" t="str">
        <f t="shared" si="90"/>
        <v/>
      </c>
      <c r="G1979" s="59" t="str">
        <f t="shared" si="91"/>
        <v/>
      </c>
      <c r="H1979" s="59" t="str">
        <f t="shared" si="92"/>
        <v/>
      </c>
      <c r="I1979" s="26"/>
    </row>
    <row r="1980" spans="1:9" ht="15" hidden="1" thickBot="1" x14ac:dyDescent="0.35">
      <c r="A1980" s="23" t="s">
        <v>2049</v>
      </c>
      <c r="B1980" s="24" t="s">
        <v>2073</v>
      </c>
      <c r="C1980" s="41">
        <v>45663</v>
      </c>
      <c r="D1980" s="25"/>
      <c r="E1980" s="50">
        <v>10151</v>
      </c>
      <c r="F1980" s="39" t="str">
        <f t="shared" si="90"/>
        <v/>
      </c>
      <c r="G1980" s="59" t="str">
        <f t="shared" si="91"/>
        <v/>
      </c>
      <c r="H1980" s="59" t="str">
        <f t="shared" si="92"/>
        <v/>
      </c>
      <c r="I1980" s="26"/>
    </row>
    <row r="1981" spans="1:9" ht="15" hidden="1" thickBot="1" x14ac:dyDescent="0.35">
      <c r="A1981" s="23" t="s">
        <v>2049</v>
      </c>
      <c r="B1981" s="24" t="s">
        <v>2074</v>
      </c>
      <c r="C1981" s="41">
        <v>83700</v>
      </c>
      <c r="D1981" s="25"/>
      <c r="E1981" s="50">
        <v>19978</v>
      </c>
      <c r="F1981" s="39" t="str">
        <f t="shared" si="90"/>
        <v/>
      </c>
      <c r="G1981" s="59" t="str">
        <f t="shared" si="91"/>
        <v/>
      </c>
      <c r="H1981" s="59" t="str">
        <f t="shared" si="92"/>
        <v/>
      </c>
      <c r="I1981" s="26"/>
    </row>
    <row r="1982" spans="1:9" ht="15" hidden="1" thickBot="1" x14ac:dyDescent="0.35">
      <c r="A1982" s="23" t="s">
        <v>2049</v>
      </c>
      <c r="B1982" s="24" t="s">
        <v>2075</v>
      </c>
      <c r="C1982" s="41">
        <v>267204</v>
      </c>
      <c r="D1982" s="25"/>
      <c r="E1982" s="50">
        <v>36972</v>
      </c>
      <c r="F1982" s="39" t="str">
        <f t="shared" si="90"/>
        <v/>
      </c>
      <c r="G1982" s="59" t="str">
        <f t="shared" si="91"/>
        <v/>
      </c>
      <c r="H1982" s="59" t="str">
        <f t="shared" si="92"/>
        <v/>
      </c>
      <c r="I1982" s="26"/>
    </row>
    <row r="1983" spans="1:9" ht="15" hidden="1" thickBot="1" x14ac:dyDescent="0.35">
      <c r="A1983" s="23" t="s">
        <v>2049</v>
      </c>
      <c r="B1983" s="24" t="s">
        <v>2076</v>
      </c>
      <c r="C1983" s="41">
        <v>21683</v>
      </c>
      <c r="D1983" s="25"/>
      <c r="E1983" s="50">
        <v>4233</v>
      </c>
      <c r="F1983" s="39" t="str">
        <f t="shared" si="90"/>
        <v/>
      </c>
      <c r="G1983" s="59" t="str">
        <f t="shared" si="91"/>
        <v/>
      </c>
      <c r="H1983" s="59" t="str">
        <f t="shared" si="92"/>
        <v/>
      </c>
      <c r="I1983" s="26"/>
    </row>
    <row r="1984" spans="1:9" ht="15" hidden="1" thickBot="1" x14ac:dyDescent="0.35">
      <c r="A1984" s="23" t="s">
        <v>2049</v>
      </c>
      <c r="B1984" s="24" t="s">
        <v>2077</v>
      </c>
      <c r="C1984" s="41">
        <v>29606</v>
      </c>
      <c r="D1984" s="25"/>
      <c r="E1984" s="50">
        <v>7523</v>
      </c>
      <c r="F1984" s="39" t="str">
        <f t="shared" si="90"/>
        <v/>
      </c>
      <c r="G1984" s="59" t="str">
        <f t="shared" si="91"/>
        <v/>
      </c>
      <c r="H1984" s="59" t="str">
        <f t="shared" si="92"/>
        <v/>
      </c>
      <c r="I1984" s="26"/>
    </row>
    <row r="1985" spans="1:9" ht="15" hidden="1" thickBot="1" x14ac:dyDescent="0.35">
      <c r="A1985" s="23" t="s">
        <v>2049</v>
      </c>
      <c r="B1985" s="24" t="s">
        <v>2078</v>
      </c>
      <c r="C1985" s="41">
        <v>143530</v>
      </c>
      <c r="D1985" s="25"/>
      <c r="E1985" s="50">
        <v>15652</v>
      </c>
      <c r="F1985" s="39" t="str">
        <f t="shared" ref="F1985:F2048" si="93">IF($D1985="","",$D1985+$E1985)</f>
        <v/>
      </c>
      <c r="G1985" s="59" t="str">
        <f t="shared" ref="G1985:G2048" si="94">IF($D1985="","",$D1985/$C1985)</f>
        <v/>
      </c>
      <c r="H1985" s="59" t="str">
        <f t="shared" ref="H1985:H2048" si="95">IF($F1985="","",$F1985/$C1985)</f>
        <v/>
      </c>
      <c r="I1985" s="26"/>
    </row>
    <row r="1986" spans="1:9" ht="15" hidden="1" thickBot="1" x14ac:dyDescent="0.35">
      <c r="A1986" s="23" t="s">
        <v>2049</v>
      </c>
      <c r="B1986" s="24" t="s">
        <v>2079</v>
      </c>
      <c r="C1986" s="41">
        <v>36731</v>
      </c>
      <c r="D1986" s="25"/>
      <c r="E1986" s="50">
        <v>4814</v>
      </c>
      <c r="F1986" s="39" t="str">
        <f t="shared" si="93"/>
        <v/>
      </c>
      <c r="G1986" s="59" t="str">
        <f t="shared" si="94"/>
        <v/>
      </c>
      <c r="H1986" s="59" t="str">
        <f t="shared" si="95"/>
        <v/>
      </c>
      <c r="I1986" s="26"/>
    </row>
    <row r="1987" spans="1:9" ht="15" hidden="1" thickBot="1" x14ac:dyDescent="0.35">
      <c r="A1987" s="23" t="s">
        <v>2049</v>
      </c>
      <c r="B1987" s="24" t="s">
        <v>2080</v>
      </c>
      <c r="C1987" s="41">
        <v>47518</v>
      </c>
      <c r="D1987" s="25"/>
      <c r="E1987" s="50">
        <v>8340</v>
      </c>
      <c r="F1987" s="39" t="str">
        <f t="shared" si="93"/>
        <v/>
      </c>
      <c r="G1987" s="59" t="str">
        <f t="shared" si="94"/>
        <v/>
      </c>
      <c r="H1987" s="59" t="str">
        <f t="shared" si="95"/>
        <v/>
      </c>
      <c r="I1987" s="26"/>
    </row>
    <row r="1988" spans="1:9" ht="15" hidden="1" thickBot="1" x14ac:dyDescent="0.35">
      <c r="A1988" s="23" t="s">
        <v>2049</v>
      </c>
      <c r="B1988" s="24" t="s">
        <v>2081</v>
      </c>
      <c r="C1988" s="41">
        <v>256483</v>
      </c>
      <c r="D1988" s="25"/>
      <c r="E1988" s="50">
        <v>30750</v>
      </c>
      <c r="F1988" s="39" t="str">
        <f t="shared" si="93"/>
        <v/>
      </c>
      <c r="G1988" s="59" t="str">
        <f t="shared" si="94"/>
        <v/>
      </c>
      <c r="H1988" s="59" t="str">
        <f t="shared" si="95"/>
        <v/>
      </c>
      <c r="I1988" s="26"/>
    </row>
    <row r="1989" spans="1:9" ht="15" hidden="1" thickBot="1" x14ac:dyDescent="0.35">
      <c r="A1989" s="23" t="s">
        <v>2049</v>
      </c>
      <c r="B1989" s="24" t="s">
        <v>2082</v>
      </c>
      <c r="C1989" s="41">
        <v>46542</v>
      </c>
      <c r="D1989" s="25"/>
      <c r="E1989" s="50">
        <v>9154</v>
      </c>
      <c r="F1989" s="39" t="str">
        <f t="shared" si="93"/>
        <v/>
      </c>
      <c r="G1989" s="59" t="str">
        <f t="shared" si="94"/>
        <v/>
      </c>
      <c r="H1989" s="59" t="str">
        <f t="shared" si="95"/>
        <v/>
      </c>
      <c r="I1989" s="26"/>
    </row>
    <row r="1990" spans="1:9" ht="15" hidden="1" thickBot="1" x14ac:dyDescent="0.35">
      <c r="A1990" s="23" t="s">
        <v>2049</v>
      </c>
      <c r="B1990" s="24" t="s">
        <v>2083</v>
      </c>
      <c r="C1990" s="41">
        <v>322742</v>
      </c>
      <c r="D1990" s="25"/>
      <c r="E1990" s="50">
        <v>32162</v>
      </c>
      <c r="F1990" s="39" t="str">
        <f t="shared" si="93"/>
        <v/>
      </c>
      <c r="G1990" s="59" t="str">
        <f t="shared" si="94"/>
        <v/>
      </c>
      <c r="H1990" s="59" t="str">
        <f t="shared" si="95"/>
        <v/>
      </c>
      <c r="I1990" s="26"/>
    </row>
    <row r="1991" spans="1:9" ht="15" hidden="1" thickBot="1" x14ac:dyDescent="0.35">
      <c r="A1991" s="23" t="s">
        <v>2049</v>
      </c>
      <c r="B1991" s="24" t="s">
        <v>2084</v>
      </c>
      <c r="C1991" s="41">
        <v>55033</v>
      </c>
      <c r="D1991" s="25"/>
      <c r="E1991" s="50">
        <v>8089</v>
      </c>
      <c r="F1991" s="39" t="str">
        <f t="shared" si="93"/>
        <v/>
      </c>
      <c r="G1991" s="59" t="str">
        <f t="shared" si="94"/>
        <v/>
      </c>
      <c r="H1991" s="59" t="str">
        <f t="shared" si="95"/>
        <v/>
      </c>
      <c r="I1991" s="26"/>
    </row>
    <row r="1992" spans="1:9" ht="15" hidden="1" thickBot="1" x14ac:dyDescent="0.35">
      <c r="A1992" s="23" t="s">
        <v>2049</v>
      </c>
      <c r="B1992" s="24" t="s">
        <v>2085</v>
      </c>
      <c r="C1992" s="41">
        <v>185967</v>
      </c>
      <c r="D1992" s="25"/>
      <c r="E1992" s="50">
        <v>25815</v>
      </c>
      <c r="F1992" s="39" t="str">
        <f t="shared" si="93"/>
        <v/>
      </c>
      <c r="G1992" s="59" t="str">
        <f t="shared" si="94"/>
        <v/>
      </c>
      <c r="H1992" s="59" t="str">
        <f t="shared" si="95"/>
        <v/>
      </c>
      <c r="I1992" s="26"/>
    </row>
    <row r="1993" spans="1:9" ht="15" hidden="1" thickBot="1" x14ac:dyDescent="0.35">
      <c r="A1993" s="23" t="s">
        <v>2049</v>
      </c>
      <c r="B1993" s="24" t="s">
        <v>2086</v>
      </c>
      <c r="C1993" s="41">
        <v>10323</v>
      </c>
      <c r="D1993" s="25"/>
      <c r="E1993" s="50">
        <v>1980</v>
      </c>
      <c r="F1993" s="39" t="str">
        <f t="shared" si="93"/>
        <v/>
      </c>
      <c r="G1993" s="59" t="str">
        <f t="shared" si="94"/>
        <v/>
      </c>
      <c r="H1993" s="59" t="str">
        <f t="shared" si="95"/>
        <v/>
      </c>
      <c r="I1993" s="26"/>
    </row>
    <row r="1994" spans="1:9" ht="15" hidden="1" thickBot="1" x14ac:dyDescent="0.35">
      <c r="A1994" s="23" t="s">
        <v>2049</v>
      </c>
      <c r="B1994" s="24" t="s">
        <v>2087</v>
      </c>
      <c r="C1994" s="41">
        <v>7046</v>
      </c>
      <c r="D1994" s="25"/>
      <c r="E1994" s="50">
        <v>1520</v>
      </c>
      <c r="F1994" s="39" t="str">
        <f t="shared" si="93"/>
        <v/>
      </c>
      <c r="G1994" s="59" t="str">
        <f t="shared" si="94"/>
        <v/>
      </c>
      <c r="H1994" s="59" t="str">
        <f t="shared" si="95"/>
        <v/>
      </c>
      <c r="I1994" s="26"/>
    </row>
    <row r="1995" spans="1:9" ht="15" hidden="1" thickBot="1" x14ac:dyDescent="0.35">
      <c r="A1995" s="23" t="s">
        <v>2049</v>
      </c>
      <c r="B1995" s="24" t="s">
        <v>2088</v>
      </c>
      <c r="C1995" s="41">
        <v>50434</v>
      </c>
      <c r="D1995" s="25"/>
      <c r="E1995" s="50">
        <v>7787</v>
      </c>
      <c r="F1995" s="39" t="str">
        <f t="shared" si="93"/>
        <v/>
      </c>
      <c r="G1995" s="59" t="str">
        <f t="shared" si="94"/>
        <v/>
      </c>
      <c r="H1995" s="59" t="str">
        <f t="shared" si="95"/>
        <v/>
      </c>
      <c r="I1995" s="26"/>
    </row>
    <row r="1996" spans="1:9" ht="15" hidden="1" thickBot="1" x14ac:dyDescent="0.35">
      <c r="A1996" s="23" t="s">
        <v>2049</v>
      </c>
      <c r="B1996" s="24" t="s">
        <v>2089</v>
      </c>
      <c r="C1996" s="41">
        <v>15819</v>
      </c>
      <c r="D1996" s="25"/>
      <c r="E1996" s="50">
        <v>2955</v>
      </c>
      <c r="F1996" s="39" t="str">
        <f t="shared" si="93"/>
        <v/>
      </c>
      <c r="G1996" s="59" t="str">
        <f t="shared" si="94"/>
        <v/>
      </c>
      <c r="H1996" s="59" t="str">
        <f t="shared" si="95"/>
        <v/>
      </c>
      <c r="I1996" s="26"/>
    </row>
    <row r="1997" spans="1:9" ht="15" hidden="1" thickBot="1" x14ac:dyDescent="0.35">
      <c r="A1997" s="23" t="s">
        <v>2049</v>
      </c>
      <c r="B1997" s="24" t="s">
        <v>2090</v>
      </c>
      <c r="C1997" s="41">
        <v>455420</v>
      </c>
      <c r="D1997" s="25"/>
      <c r="E1997" s="50">
        <v>43044</v>
      </c>
      <c r="F1997" s="39" t="str">
        <f t="shared" si="93"/>
        <v/>
      </c>
      <c r="G1997" s="59" t="str">
        <f t="shared" si="94"/>
        <v/>
      </c>
      <c r="H1997" s="59" t="str">
        <f t="shared" si="95"/>
        <v/>
      </c>
      <c r="I1997" s="26"/>
    </row>
    <row r="1998" spans="1:9" ht="15" hidden="1" thickBot="1" x14ac:dyDescent="0.35">
      <c r="A1998" s="23" t="s">
        <v>2049</v>
      </c>
      <c r="B1998" s="24" t="s">
        <v>2091</v>
      </c>
      <c r="C1998" s="41">
        <v>44634</v>
      </c>
      <c r="D1998" s="25"/>
      <c r="E1998" s="50">
        <v>10561</v>
      </c>
      <c r="F1998" s="39" t="str">
        <f t="shared" si="93"/>
        <v/>
      </c>
      <c r="G1998" s="59" t="str">
        <f t="shared" si="94"/>
        <v/>
      </c>
      <c r="H1998" s="59" t="str">
        <f t="shared" si="95"/>
        <v/>
      </c>
      <c r="I1998" s="26"/>
    </row>
    <row r="1999" spans="1:9" ht="15" hidden="1" thickBot="1" x14ac:dyDescent="0.35">
      <c r="A1999" s="23" t="s">
        <v>2049</v>
      </c>
      <c r="B1999" s="24" t="s">
        <v>2092</v>
      </c>
      <c r="C1999" s="41">
        <v>107949</v>
      </c>
      <c r="D1999" s="25"/>
      <c r="E1999" s="50">
        <v>14299</v>
      </c>
      <c r="F1999" s="39" t="str">
        <f t="shared" si="93"/>
        <v/>
      </c>
      <c r="G1999" s="59" t="str">
        <f t="shared" si="94"/>
        <v/>
      </c>
      <c r="H1999" s="59" t="str">
        <f t="shared" si="95"/>
        <v/>
      </c>
      <c r="I1999" s="26"/>
    </row>
    <row r="2000" spans="1:9" ht="15" hidden="1" thickBot="1" x14ac:dyDescent="0.35">
      <c r="A2000" s="23" t="s">
        <v>2049</v>
      </c>
      <c r="B2000" s="24" t="s">
        <v>2093</v>
      </c>
      <c r="C2000" s="41">
        <v>52069</v>
      </c>
      <c r="D2000" s="25"/>
      <c r="E2000" s="50">
        <v>11777</v>
      </c>
      <c r="F2000" s="39" t="str">
        <f t="shared" si="93"/>
        <v/>
      </c>
      <c r="G2000" s="59" t="str">
        <f t="shared" si="94"/>
        <v/>
      </c>
      <c r="H2000" s="59" t="str">
        <f t="shared" si="95"/>
        <v/>
      </c>
      <c r="I2000" s="26"/>
    </row>
    <row r="2001" spans="1:9" ht="15" hidden="1" thickBot="1" x14ac:dyDescent="0.35">
      <c r="A2001" s="23" t="s">
        <v>2049</v>
      </c>
      <c r="B2001" s="24" t="s">
        <v>2094</v>
      </c>
      <c r="C2001" s="41">
        <v>97329</v>
      </c>
      <c r="D2001" s="25"/>
      <c r="E2001" s="50">
        <v>22653</v>
      </c>
      <c r="F2001" s="39" t="str">
        <f t="shared" si="93"/>
        <v/>
      </c>
      <c r="G2001" s="59" t="str">
        <f t="shared" si="94"/>
        <v/>
      </c>
      <c r="H2001" s="59" t="str">
        <f t="shared" si="95"/>
        <v/>
      </c>
      <c r="I2001" s="26"/>
    </row>
    <row r="2002" spans="1:9" ht="15" hidden="1" thickBot="1" x14ac:dyDescent="0.35">
      <c r="A2002" s="23" t="s">
        <v>2049</v>
      </c>
      <c r="B2002" s="24" t="s">
        <v>2095</v>
      </c>
      <c r="C2002" s="41">
        <v>19410</v>
      </c>
      <c r="D2002" s="25"/>
      <c r="E2002" s="50">
        <v>4229</v>
      </c>
      <c r="F2002" s="39" t="str">
        <f t="shared" si="93"/>
        <v/>
      </c>
      <c r="G2002" s="59" t="str">
        <f t="shared" si="94"/>
        <v/>
      </c>
      <c r="H2002" s="59" t="str">
        <f t="shared" si="95"/>
        <v/>
      </c>
      <c r="I2002" s="26"/>
    </row>
    <row r="2003" spans="1:9" ht="15" hidden="1" thickBot="1" x14ac:dyDescent="0.35">
      <c r="A2003" s="23" t="s">
        <v>2049</v>
      </c>
      <c r="B2003" s="24" t="s">
        <v>2096</v>
      </c>
      <c r="C2003" s="41">
        <v>41772</v>
      </c>
      <c r="D2003" s="25"/>
      <c r="E2003" s="50">
        <v>4788</v>
      </c>
      <c r="F2003" s="39" t="str">
        <f t="shared" si="93"/>
        <v/>
      </c>
      <c r="G2003" s="59" t="str">
        <f t="shared" si="94"/>
        <v/>
      </c>
      <c r="H2003" s="59" t="str">
        <f t="shared" si="95"/>
        <v/>
      </c>
      <c r="I2003" s="26"/>
    </row>
    <row r="2004" spans="1:9" ht="15" hidden="1" thickBot="1" x14ac:dyDescent="0.35">
      <c r="A2004" s="23" t="s">
        <v>2049</v>
      </c>
      <c r="B2004" s="24" t="s">
        <v>2097</v>
      </c>
      <c r="C2004" s="41">
        <v>4198</v>
      </c>
      <c r="D2004" s="25"/>
      <c r="E2004" s="50">
        <v>811</v>
      </c>
      <c r="F2004" s="39" t="str">
        <f t="shared" si="93"/>
        <v/>
      </c>
      <c r="G2004" s="59" t="str">
        <f t="shared" si="94"/>
        <v/>
      </c>
      <c r="H2004" s="59" t="str">
        <f t="shared" si="95"/>
        <v/>
      </c>
      <c r="I2004" s="26"/>
    </row>
    <row r="2005" spans="1:9" ht="15" hidden="1" thickBot="1" x14ac:dyDescent="0.35">
      <c r="A2005" s="23" t="s">
        <v>2049</v>
      </c>
      <c r="B2005" s="24" t="s">
        <v>2098</v>
      </c>
      <c r="C2005" s="41">
        <v>150654</v>
      </c>
      <c r="D2005" s="25"/>
      <c r="E2005" s="50">
        <v>20403</v>
      </c>
      <c r="F2005" s="39" t="str">
        <f t="shared" si="93"/>
        <v/>
      </c>
      <c r="G2005" s="59" t="str">
        <f t="shared" si="94"/>
        <v/>
      </c>
      <c r="H2005" s="59" t="str">
        <f t="shared" si="95"/>
        <v/>
      </c>
      <c r="I2005" s="26"/>
    </row>
    <row r="2006" spans="1:9" ht="15" hidden="1" thickBot="1" x14ac:dyDescent="0.35">
      <c r="A2006" s="23" t="s">
        <v>2049</v>
      </c>
      <c r="B2006" s="24" t="s">
        <v>2099</v>
      </c>
      <c r="C2006" s="41">
        <v>35712</v>
      </c>
      <c r="D2006" s="25"/>
      <c r="E2006" s="50">
        <v>5938</v>
      </c>
      <c r="F2006" s="39" t="str">
        <f t="shared" si="93"/>
        <v/>
      </c>
      <c r="G2006" s="59" t="str">
        <f t="shared" si="94"/>
        <v/>
      </c>
      <c r="H2006" s="59" t="str">
        <f t="shared" si="95"/>
        <v/>
      </c>
      <c r="I2006" s="26"/>
    </row>
    <row r="2007" spans="1:9" ht="15" hidden="1" thickBot="1" x14ac:dyDescent="0.35">
      <c r="A2007" s="23" t="s">
        <v>2049</v>
      </c>
      <c r="B2007" s="24" t="s">
        <v>2100</v>
      </c>
      <c r="C2007" s="41">
        <v>159931</v>
      </c>
      <c r="D2007" s="25"/>
      <c r="E2007" s="50">
        <v>22130</v>
      </c>
      <c r="F2007" s="39" t="str">
        <f t="shared" si="93"/>
        <v/>
      </c>
      <c r="G2007" s="59" t="str">
        <f t="shared" si="94"/>
        <v/>
      </c>
      <c r="H2007" s="59" t="str">
        <f t="shared" si="95"/>
        <v/>
      </c>
      <c r="I2007" s="26"/>
    </row>
    <row r="2008" spans="1:9" ht="15" hidden="1" thickBot="1" x14ac:dyDescent="0.35">
      <c r="A2008" s="23" t="s">
        <v>2049</v>
      </c>
      <c r="B2008" s="24" t="s">
        <v>2101</v>
      </c>
      <c r="C2008" s="41">
        <v>8163</v>
      </c>
      <c r="D2008" s="25"/>
      <c r="E2008" s="50">
        <v>1985</v>
      </c>
      <c r="F2008" s="39" t="str">
        <f t="shared" si="93"/>
        <v/>
      </c>
      <c r="G2008" s="59" t="str">
        <f t="shared" si="94"/>
        <v/>
      </c>
      <c r="H2008" s="59" t="str">
        <f t="shared" si="95"/>
        <v/>
      </c>
      <c r="I2008" s="26"/>
    </row>
    <row r="2009" spans="1:9" ht="15" hidden="1" thickBot="1" x14ac:dyDescent="0.35">
      <c r="A2009" s="23" t="s">
        <v>2049</v>
      </c>
      <c r="B2009" s="24" t="s">
        <v>2102</v>
      </c>
      <c r="C2009" s="41">
        <v>49952</v>
      </c>
      <c r="D2009" s="25"/>
      <c r="E2009" s="50">
        <v>8753</v>
      </c>
      <c r="F2009" s="39" t="str">
        <f t="shared" si="93"/>
        <v/>
      </c>
      <c r="G2009" s="59" t="str">
        <f t="shared" si="94"/>
        <v/>
      </c>
      <c r="H2009" s="59" t="str">
        <f t="shared" si="95"/>
        <v/>
      </c>
      <c r="I2009" s="26"/>
    </row>
    <row r="2010" spans="1:9" ht="15" hidden="1" thickBot="1" x14ac:dyDescent="0.35">
      <c r="A2010" s="23" t="s">
        <v>2049</v>
      </c>
      <c r="B2010" s="24" t="s">
        <v>2103</v>
      </c>
      <c r="C2010" s="41">
        <v>48489</v>
      </c>
      <c r="D2010" s="25"/>
      <c r="E2010" s="50">
        <v>11356</v>
      </c>
      <c r="F2010" s="39" t="str">
        <f t="shared" si="93"/>
        <v/>
      </c>
      <c r="G2010" s="59" t="str">
        <f t="shared" si="94"/>
        <v/>
      </c>
      <c r="H2010" s="59" t="str">
        <f t="shared" si="95"/>
        <v/>
      </c>
      <c r="I2010" s="26"/>
    </row>
    <row r="2011" spans="1:9" ht="15" hidden="1" thickBot="1" x14ac:dyDescent="0.35">
      <c r="A2011" s="23" t="s">
        <v>2049</v>
      </c>
      <c r="B2011" s="24" t="s">
        <v>2104</v>
      </c>
      <c r="C2011" s="41">
        <v>70468</v>
      </c>
      <c r="D2011" s="25"/>
      <c r="E2011" s="50">
        <v>11227</v>
      </c>
      <c r="F2011" s="39" t="str">
        <f t="shared" si="93"/>
        <v/>
      </c>
      <c r="G2011" s="59" t="str">
        <f t="shared" si="94"/>
        <v/>
      </c>
      <c r="H2011" s="59" t="str">
        <f t="shared" si="95"/>
        <v/>
      </c>
      <c r="I2011" s="26"/>
    </row>
    <row r="2012" spans="1:9" ht="15" hidden="1" thickBot="1" x14ac:dyDescent="0.35">
      <c r="A2012" s="23" t="s">
        <v>2049</v>
      </c>
      <c r="B2012" s="24" t="s">
        <v>2105</v>
      </c>
      <c r="C2012" s="41">
        <v>38693</v>
      </c>
      <c r="D2012" s="25"/>
      <c r="E2012" s="50">
        <v>7472</v>
      </c>
      <c r="F2012" s="39" t="str">
        <f t="shared" si="93"/>
        <v/>
      </c>
      <c r="G2012" s="59" t="str">
        <f t="shared" si="94"/>
        <v/>
      </c>
      <c r="H2012" s="59" t="str">
        <f t="shared" si="95"/>
        <v/>
      </c>
      <c r="I2012" s="26"/>
    </row>
    <row r="2013" spans="1:9" ht="15" hidden="1" thickBot="1" x14ac:dyDescent="0.35">
      <c r="A2013" s="23" t="s">
        <v>2049</v>
      </c>
      <c r="B2013" s="24" t="s">
        <v>2106</v>
      </c>
      <c r="C2013" s="41">
        <v>28657</v>
      </c>
      <c r="D2013" s="25"/>
      <c r="E2013" s="50">
        <v>8932</v>
      </c>
      <c r="F2013" s="39" t="str">
        <f t="shared" si="93"/>
        <v/>
      </c>
      <c r="G2013" s="59" t="str">
        <f t="shared" si="94"/>
        <v/>
      </c>
      <c r="H2013" s="59" t="str">
        <f t="shared" si="95"/>
        <v/>
      </c>
      <c r="I2013" s="26"/>
    </row>
    <row r="2014" spans="1:9" ht="15" hidden="1" thickBot="1" x14ac:dyDescent="0.35">
      <c r="A2014" s="23" t="s">
        <v>2049</v>
      </c>
      <c r="B2014" s="24" t="s">
        <v>2107</v>
      </c>
      <c r="C2014" s="41">
        <v>18857</v>
      </c>
      <c r="D2014" s="25"/>
      <c r="E2014" s="50">
        <v>3783</v>
      </c>
      <c r="F2014" s="39" t="str">
        <f t="shared" si="93"/>
        <v/>
      </c>
      <c r="G2014" s="59" t="str">
        <f t="shared" si="94"/>
        <v/>
      </c>
      <c r="H2014" s="59" t="str">
        <f t="shared" si="95"/>
        <v/>
      </c>
      <c r="I2014" s="26"/>
    </row>
    <row r="2015" spans="1:9" ht="15" hidden="1" thickBot="1" x14ac:dyDescent="0.35">
      <c r="A2015" s="23" t="s">
        <v>2049</v>
      </c>
      <c r="B2015" s="24" t="s">
        <v>2108</v>
      </c>
      <c r="C2015" s="41">
        <v>20394</v>
      </c>
      <c r="D2015" s="25"/>
      <c r="E2015" s="50">
        <v>4634</v>
      </c>
      <c r="F2015" s="39" t="str">
        <f t="shared" si="93"/>
        <v/>
      </c>
      <c r="G2015" s="59" t="str">
        <f t="shared" si="94"/>
        <v/>
      </c>
      <c r="H2015" s="59" t="str">
        <f t="shared" si="95"/>
        <v/>
      </c>
      <c r="I2015" s="26"/>
    </row>
    <row r="2016" spans="1:9" ht="15" hidden="1" thickBot="1" x14ac:dyDescent="0.35">
      <c r="A2016" s="23" t="s">
        <v>2049</v>
      </c>
      <c r="B2016" s="24" t="s">
        <v>2109</v>
      </c>
      <c r="C2016" s="41">
        <v>894260</v>
      </c>
      <c r="D2016" s="25"/>
      <c r="E2016" s="50">
        <v>85418</v>
      </c>
      <c r="F2016" s="39" t="str">
        <f t="shared" si="93"/>
        <v/>
      </c>
      <c r="G2016" s="59" t="str">
        <f t="shared" si="94"/>
        <v/>
      </c>
      <c r="H2016" s="59" t="str">
        <f t="shared" si="95"/>
        <v/>
      </c>
      <c r="I2016" s="26"/>
    </row>
    <row r="2017" spans="1:9" ht="15" hidden="1" thickBot="1" x14ac:dyDescent="0.35">
      <c r="A2017" s="23" t="s">
        <v>2049</v>
      </c>
      <c r="B2017" s="24" t="s">
        <v>2110</v>
      </c>
      <c r="C2017" s="41">
        <v>13053</v>
      </c>
      <c r="D2017" s="25"/>
      <c r="E2017" s="50">
        <v>2977</v>
      </c>
      <c r="F2017" s="39" t="str">
        <f t="shared" si="93"/>
        <v/>
      </c>
      <c r="G2017" s="59" t="str">
        <f t="shared" si="94"/>
        <v/>
      </c>
      <c r="H2017" s="59" t="str">
        <f t="shared" si="95"/>
        <v/>
      </c>
      <c r="I2017" s="26"/>
    </row>
    <row r="2018" spans="1:9" ht="15" hidden="1" thickBot="1" x14ac:dyDescent="0.35">
      <c r="A2018" s="23" t="s">
        <v>2049</v>
      </c>
      <c r="B2018" s="24" t="s">
        <v>2111</v>
      </c>
      <c r="C2018" s="41">
        <v>22413</v>
      </c>
      <c r="D2018" s="25"/>
      <c r="E2018" s="50">
        <v>3902</v>
      </c>
      <c r="F2018" s="39" t="str">
        <f t="shared" si="93"/>
        <v/>
      </c>
      <c r="G2018" s="59" t="str">
        <f t="shared" si="94"/>
        <v/>
      </c>
      <c r="H2018" s="59" t="str">
        <f t="shared" si="95"/>
        <v/>
      </c>
      <c r="I2018" s="26"/>
    </row>
    <row r="2019" spans="1:9" ht="15" hidden="1" thickBot="1" x14ac:dyDescent="0.35">
      <c r="A2019" s="23" t="s">
        <v>2049</v>
      </c>
      <c r="B2019" s="24" t="s">
        <v>2112</v>
      </c>
      <c r="C2019" s="41">
        <v>81896</v>
      </c>
      <c r="D2019" s="25"/>
      <c r="E2019" s="50">
        <v>17643</v>
      </c>
      <c r="F2019" s="39" t="str">
        <f t="shared" si="93"/>
        <v/>
      </c>
      <c r="G2019" s="59" t="str">
        <f t="shared" si="94"/>
        <v/>
      </c>
      <c r="H2019" s="59" t="str">
        <f t="shared" si="95"/>
        <v/>
      </c>
      <c r="I2019" s="26"/>
    </row>
    <row r="2020" spans="1:9" ht="15" hidden="1" thickBot="1" x14ac:dyDescent="0.35">
      <c r="A2020" s="23" t="s">
        <v>2049</v>
      </c>
      <c r="B2020" s="24" t="s">
        <v>2113</v>
      </c>
      <c r="C2020" s="41">
        <v>81835</v>
      </c>
      <c r="D2020" s="25"/>
      <c r="E2020" s="50">
        <v>15949</v>
      </c>
      <c r="F2020" s="39" t="str">
        <f t="shared" si="93"/>
        <v/>
      </c>
      <c r="G2020" s="59" t="str">
        <f t="shared" si="94"/>
        <v/>
      </c>
      <c r="H2020" s="59" t="str">
        <f t="shared" si="95"/>
        <v/>
      </c>
      <c r="I2020" s="26"/>
    </row>
    <row r="2021" spans="1:9" ht="15" hidden="1" thickBot="1" x14ac:dyDescent="0.35">
      <c r="A2021" s="23" t="s">
        <v>2049</v>
      </c>
      <c r="B2021" s="24" t="s">
        <v>2114</v>
      </c>
      <c r="C2021" s="41">
        <v>193045</v>
      </c>
      <c r="D2021" s="25"/>
      <c r="E2021" s="50">
        <v>35427</v>
      </c>
      <c r="F2021" s="39" t="str">
        <f t="shared" si="93"/>
        <v/>
      </c>
      <c r="G2021" s="59" t="str">
        <f t="shared" si="94"/>
        <v/>
      </c>
      <c r="H2021" s="59" t="str">
        <f t="shared" si="95"/>
        <v/>
      </c>
      <c r="I2021" s="26"/>
    </row>
    <row r="2022" spans="1:9" ht="15" hidden="1" thickBot="1" x14ac:dyDescent="0.35">
      <c r="A2022" s="23" t="s">
        <v>2049</v>
      </c>
      <c r="B2022" s="24" t="s">
        <v>2115</v>
      </c>
      <c r="C2022" s="41">
        <v>16729</v>
      </c>
      <c r="D2022" s="25"/>
      <c r="E2022" s="50">
        <v>4332</v>
      </c>
      <c r="F2022" s="39" t="str">
        <f t="shared" si="93"/>
        <v/>
      </c>
      <c r="G2022" s="59" t="str">
        <f t="shared" si="94"/>
        <v/>
      </c>
      <c r="H2022" s="59" t="str">
        <f t="shared" si="95"/>
        <v/>
      </c>
      <c r="I2022" s="26"/>
    </row>
    <row r="2023" spans="1:9" ht="15" hidden="1" thickBot="1" x14ac:dyDescent="0.35">
      <c r="A2023" s="23" t="s">
        <v>2049</v>
      </c>
      <c r="B2023" s="24" t="s">
        <v>2116</v>
      </c>
      <c r="C2023" s="41">
        <v>138592</v>
      </c>
      <c r="D2023" s="25"/>
      <c r="E2023" s="50">
        <v>20541</v>
      </c>
      <c r="F2023" s="39" t="str">
        <f t="shared" si="93"/>
        <v/>
      </c>
      <c r="G2023" s="59" t="str">
        <f t="shared" si="94"/>
        <v/>
      </c>
      <c r="H2023" s="59" t="str">
        <f t="shared" si="95"/>
        <v/>
      </c>
      <c r="I2023" s="26"/>
    </row>
    <row r="2024" spans="1:9" ht="15" hidden="1" thickBot="1" x14ac:dyDescent="0.35">
      <c r="A2024" s="23" t="s">
        <v>2049</v>
      </c>
      <c r="B2024" s="24" t="s">
        <v>2117</v>
      </c>
      <c r="C2024" s="41">
        <v>129880</v>
      </c>
      <c r="D2024" s="25"/>
      <c r="E2024" s="50">
        <v>13736</v>
      </c>
      <c r="F2024" s="39" t="str">
        <f t="shared" si="93"/>
        <v/>
      </c>
      <c r="G2024" s="59" t="str">
        <f t="shared" si="94"/>
        <v/>
      </c>
      <c r="H2024" s="59" t="str">
        <f t="shared" si="95"/>
        <v/>
      </c>
      <c r="I2024" s="26"/>
    </row>
    <row r="2025" spans="1:9" ht="15" hidden="1" thickBot="1" x14ac:dyDescent="0.35">
      <c r="A2025" s="23" t="s">
        <v>2049</v>
      </c>
      <c r="B2025" s="24" t="s">
        <v>2118</v>
      </c>
      <c r="C2025" s="41">
        <v>10370</v>
      </c>
      <c r="D2025" s="25"/>
      <c r="E2025" s="50">
        <v>3339</v>
      </c>
      <c r="F2025" s="39" t="str">
        <f t="shared" si="93"/>
        <v/>
      </c>
      <c r="G2025" s="59" t="str">
        <f t="shared" si="94"/>
        <v/>
      </c>
      <c r="H2025" s="59" t="str">
        <f t="shared" si="95"/>
        <v/>
      </c>
      <c r="I2025" s="26"/>
    </row>
    <row r="2026" spans="1:9" ht="15" hidden="1" thickBot="1" x14ac:dyDescent="0.35">
      <c r="A2026" s="23" t="s">
        <v>2049</v>
      </c>
      <c r="B2026" s="24" t="s">
        <v>2119</v>
      </c>
      <c r="C2026" s="41">
        <v>32968</v>
      </c>
      <c r="D2026" s="25"/>
      <c r="E2026" s="50">
        <v>6731</v>
      </c>
      <c r="F2026" s="39" t="str">
        <f t="shared" si="93"/>
        <v/>
      </c>
      <c r="G2026" s="59" t="str">
        <f t="shared" si="94"/>
        <v/>
      </c>
      <c r="H2026" s="59" t="str">
        <f t="shared" si="95"/>
        <v/>
      </c>
      <c r="I2026" s="26"/>
    </row>
    <row r="2027" spans="1:9" ht="15" hidden="1" thickBot="1" x14ac:dyDescent="0.35">
      <c r="A2027" s="23" t="s">
        <v>2049</v>
      </c>
      <c r="B2027" s="24" t="s">
        <v>2120</v>
      </c>
      <c r="C2027" s="41">
        <v>48775</v>
      </c>
      <c r="D2027" s="25"/>
      <c r="E2027" s="50">
        <v>9603</v>
      </c>
      <c r="F2027" s="39" t="str">
        <f t="shared" si="93"/>
        <v/>
      </c>
      <c r="G2027" s="59" t="str">
        <f t="shared" si="94"/>
        <v/>
      </c>
      <c r="H2027" s="59" t="str">
        <f t="shared" si="95"/>
        <v/>
      </c>
      <c r="I2027" s="26"/>
    </row>
    <row r="2028" spans="1:9" ht="15" hidden="1" thickBot="1" x14ac:dyDescent="0.35">
      <c r="A2028" s="23" t="s">
        <v>2049</v>
      </c>
      <c r="B2028" s="24" t="s">
        <v>2121</v>
      </c>
      <c r="C2028" s="41">
        <v>11700</v>
      </c>
      <c r="D2028" s="25"/>
      <c r="E2028" s="50">
        <v>3187</v>
      </c>
      <c r="F2028" s="39" t="str">
        <f t="shared" si="93"/>
        <v/>
      </c>
      <c r="G2028" s="59" t="str">
        <f t="shared" si="94"/>
        <v/>
      </c>
      <c r="H2028" s="59" t="str">
        <f t="shared" si="95"/>
        <v/>
      </c>
      <c r="I2028" s="26"/>
    </row>
    <row r="2029" spans="1:9" ht="15" hidden="1" thickBot="1" x14ac:dyDescent="0.35">
      <c r="A2029" s="23" t="s">
        <v>2049</v>
      </c>
      <c r="B2029" s="24" t="s">
        <v>2122</v>
      </c>
      <c r="C2029" s="41">
        <v>34732</v>
      </c>
      <c r="D2029" s="25"/>
      <c r="E2029" s="50">
        <v>5511</v>
      </c>
      <c r="F2029" s="39" t="str">
        <f t="shared" si="93"/>
        <v/>
      </c>
      <c r="G2029" s="59" t="str">
        <f t="shared" si="94"/>
        <v/>
      </c>
      <c r="H2029" s="59" t="str">
        <f t="shared" si="95"/>
        <v/>
      </c>
      <c r="I2029" s="26"/>
    </row>
    <row r="2030" spans="1:9" ht="15" hidden="1" thickBot="1" x14ac:dyDescent="0.35">
      <c r="A2030" s="23" t="s">
        <v>2049</v>
      </c>
      <c r="B2030" s="24" t="s">
        <v>2123</v>
      </c>
      <c r="C2030" s="41">
        <v>154389</v>
      </c>
      <c r="D2030" s="25"/>
      <c r="E2030" s="50">
        <v>22432</v>
      </c>
      <c r="F2030" s="39" t="str">
        <f t="shared" si="93"/>
        <v/>
      </c>
      <c r="G2030" s="59" t="str">
        <f t="shared" si="94"/>
        <v/>
      </c>
      <c r="H2030" s="59" t="str">
        <f t="shared" si="95"/>
        <v/>
      </c>
      <c r="I2030" s="26"/>
    </row>
    <row r="2031" spans="1:9" ht="15" hidden="1" thickBot="1" x14ac:dyDescent="0.35">
      <c r="A2031" s="23" t="s">
        <v>2049</v>
      </c>
      <c r="B2031" s="24" t="s">
        <v>2124</v>
      </c>
      <c r="C2031" s="41">
        <v>17740</v>
      </c>
      <c r="D2031" s="25"/>
      <c r="E2031" s="50">
        <v>4724</v>
      </c>
      <c r="F2031" s="39" t="str">
        <f t="shared" si="93"/>
        <v/>
      </c>
      <c r="G2031" s="59" t="str">
        <f t="shared" si="94"/>
        <v/>
      </c>
      <c r="H2031" s="59" t="str">
        <f t="shared" si="95"/>
        <v/>
      </c>
      <c r="I2031" s="26"/>
    </row>
    <row r="2032" spans="1:9" ht="15" hidden="1" thickBot="1" x14ac:dyDescent="0.35">
      <c r="A2032" s="23" t="s">
        <v>2049</v>
      </c>
      <c r="B2032" s="24" t="s">
        <v>2125</v>
      </c>
      <c r="C2032" s="41">
        <v>121566</v>
      </c>
      <c r="D2032" s="25"/>
      <c r="E2032" s="50">
        <v>12846</v>
      </c>
      <c r="F2032" s="39" t="str">
        <f t="shared" si="93"/>
        <v/>
      </c>
      <c r="G2032" s="59" t="str">
        <f t="shared" si="94"/>
        <v/>
      </c>
      <c r="H2032" s="59" t="str">
        <f t="shared" si="95"/>
        <v/>
      </c>
      <c r="I2032" s="26"/>
    </row>
    <row r="2033" spans="1:9" ht="15" hidden="1" thickBot="1" x14ac:dyDescent="0.35">
      <c r="A2033" s="23" t="s">
        <v>2049</v>
      </c>
      <c r="B2033" s="24" t="s">
        <v>2126</v>
      </c>
      <c r="C2033" s="41">
        <v>37864</v>
      </c>
      <c r="D2033" s="25"/>
      <c r="E2033" s="50">
        <v>8172</v>
      </c>
      <c r="F2033" s="39" t="str">
        <f t="shared" si="93"/>
        <v/>
      </c>
      <c r="G2033" s="59" t="str">
        <f t="shared" si="94"/>
        <v/>
      </c>
      <c r="H2033" s="59" t="str">
        <f t="shared" si="95"/>
        <v/>
      </c>
      <c r="I2033" s="26"/>
    </row>
    <row r="2034" spans="1:9" ht="15" hidden="1" thickBot="1" x14ac:dyDescent="0.35">
      <c r="A2034" s="23" t="s">
        <v>2049</v>
      </c>
      <c r="B2034" s="24" t="s">
        <v>2127</v>
      </c>
      <c r="C2034" s="41">
        <v>111172</v>
      </c>
      <c r="D2034" s="25"/>
      <c r="E2034" s="50">
        <v>17092</v>
      </c>
      <c r="F2034" s="39" t="str">
        <f t="shared" si="93"/>
        <v/>
      </c>
      <c r="G2034" s="59" t="str">
        <f t="shared" si="94"/>
        <v/>
      </c>
      <c r="H2034" s="59" t="str">
        <f t="shared" si="95"/>
        <v/>
      </c>
      <c r="I2034" s="26"/>
    </row>
    <row r="2035" spans="1:9" ht="15" hidden="1" thickBot="1" x14ac:dyDescent="0.35">
      <c r="A2035" s="23" t="s">
        <v>2049</v>
      </c>
      <c r="B2035" s="24" t="s">
        <v>2128</v>
      </c>
      <c r="C2035" s="41">
        <v>80322</v>
      </c>
      <c r="D2035" s="25"/>
      <c r="E2035" s="50">
        <v>10092</v>
      </c>
      <c r="F2035" s="39" t="str">
        <f t="shared" si="93"/>
        <v/>
      </c>
      <c r="G2035" s="59" t="str">
        <f t="shared" si="94"/>
        <v/>
      </c>
      <c r="H2035" s="59" t="str">
        <f t="shared" si="95"/>
        <v/>
      </c>
      <c r="I2035" s="26"/>
    </row>
    <row r="2036" spans="1:9" ht="15" hidden="1" thickBot="1" x14ac:dyDescent="0.35">
      <c r="A2036" s="23" t="s">
        <v>2049</v>
      </c>
      <c r="B2036" s="24" t="s">
        <v>2129</v>
      </c>
      <c r="C2036" s="41">
        <v>118951</v>
      </c>
      <c r="D2036" s="25"/>
      <c r="E2036" s="50">
        <v>17167</v>
      </c>
      <c r="F2036" s="39" t="str">
        <f t="shared" si="93"/>
        <v/>
      </c>
      <c r="G2036" s="59" t="str">
        <f t="shared" si="94"/>
        <v/>
      </c>
      <c r="H2036" s="59" t="str">
        <f t="shared" si="95"/>
        <v/>
      </c>
      <c r="I2036" s="26"/>
    </row>
    <row r="2037" spans="1:9" ht="15" hidden="1" thickBot="1" x14ac:dyDescent="0.35">
      <c r="A2037" s="23" t="s">
        <v>2049</v>
      </c>
      <c r="B2037" s="24" t="s">
        <v>2130</v>
      </c>
      <c r="C2037" s="41">
        <v>57544</v>
      </c>
      <c r="D2037" s="25"/>
      <c r="E2037" s="50">
        <v>11824</v>
      </c>
      <c r="F2037" s="39" t="str">
        <f t="shared" si="93"/>
        <v/>
      </c>
      <c r="G2037" s="59" t="str">
        <f t="shared" si="94"/>
        <v/>
      </c>
      <c r="H2037" s="59" t="str">
        <f t="shared" si="95"/>
        <v/>
      </c>
      <c r="I2037" s="26"/>
    </row>
    <row r="2038" spans="1:9" ht="15" hidden="1" thickBot="1" x14ac:dyDescent="0.35">
      <c r="A2038" s="23" t="s">
        <v>2049</v>
      </c>
      <c r="B2038" s="24" t="s">
        <v>2131</v>
      </c>
      <c r="C2038" s="41">
        <v>52004</v>
      </c>
      <c r="D2038" s="25"/>
      <c r="E2038" s="50">
        <v>8992</v>
      </c>
      <c r="F2038" s="39" t="str">
        <f t="shared" si="93"/>
        <v/>
      </c>
      <c r="G2038" s="59" t="str">
        <f t="shared" si="94"/>
        <v/>
      </c>
      <c r="H2038" s="59" t="str">
        <f t="shared" si="95"/>
        <v/>
      </c>
      <c r="I2038" s="26"/>
    </row>
    <row r="2039" spans="1:9" ht="15" hidden="1" thickBot="1" x14ac:dyDescent="0.35">
      <c r="A2039" s="23" t="s">
        <v>2049</v>
      </c>
      <c r="B2039" s="24" t="s">
        <v>2132</v>
      </c>
      <c r="C2039" s="41">
        <v>29231</v>
      </c>
      <c r="D2039" s="25"/>
      <c r="E2039" s="50">
        <v>6272</v>
      </c>
      <c r="F2039" s="39" t="str">
        <f t="shared" si="93"/>
        <v/>
      </c>
      <c r="G2039" s="59" t="str">
        <f t="shared" si="94"/>
        <v/>
      </c>
      <c r="H2039" s="59" t="str">
        <f t="shared" si="95"/>
        <v/>
      </c>
      <c r="I2039" s="26"/>
    </row>
    <row r="2040" spans="1:9" ht="15" hidden="1" thickBot="1" x14ac:dyDescent="0.35">
      <c r="A2040" s="23" t="s">
        <v>2049</v>
      </c>
      <c r="B2040" s="24" t="s">
        <v>2133</v>
      </c>
      <c r="C2040" s="41">
        <v>52342</v>
      </c>
      <c r="D2040" s="25"/>
      <c r="E2040" s="50">
        <v>9146</v>
      </c>
      <c r="F2040" s="39" t="str">
        <f t="shared" si="93"/>
        <v/>
      </c>
      <c r="G2040" s="59" t="str">
        <f t="shared" si="94"/>
        <v/>
      </c>
      <c r="H2040" s="59" t="str">
        <f t="shared" si="95"/>
        <v/>
      </c>
      <c r="I2040" s="26"/>
    </row>
    <row r="2041" spans="1:9" ht="15" hidden="1" thickBot="1" x14ac:dyDescent="0.35">
      <c r="A2041" s="23" t="s">
        <v>2049</v>
      </c>
      <c r="B2041" s="24" t="s">
        <v>2134</v>
      </c>
      <c r="C2041" s="41">
        <v>40000</v>
      </c>
      <c r="D2041" s="25"/>
      <c r="E2041" s="50">
        <v>4318</v>
      </c>
      <c r="F2041" s="39" t="str">
        <f t="shared" si="93"/>
        <v/>
      </c>
      <c r="G2041" s="59" t="str">
        <f t="shared" si="94"/>
        <v/>
      </c>
      <c r="H2041" s="59" t="str">
        <f t="shared" si="95"/>
        <v/>
      </c>
      <c r="I2041" s="26"/>
    </row>
    <row r="2042" spans="1:9" ht="15" hidden="1" thickBot="1" x14ac:dyDescent="0.35">
      <c r="A2042" s="23" t="s">
        <v>2049</v>
      </c>
      <c r="B2042" s="24" t="s">
        <v>2135</v>
      </c>
      <c r="C2042" s="41">
        <v>61991</v>
      </c>
      <c r="D2042" s="25"/>
      <c r="E2042" s="50">
        <v>9083</v>
      </c>
      <c r="F2042" s="39" t="str">
        <f t="shared" si="93"/>
        <v/>
      </c>
      <c r="G2042" s="59" t="str">
        <f t="shared" si="94"/>
        <v/>
      </c>
      <c r="H2042" s="59" t="str">
        <f t="shared" si="95"/>
        <v/>
      </c>
      <c r="I2042" s="26"/>
    </row>
    <row r="2043" spans="1:9" ht="15" hidden="1" thickBot="1" x14ac:dyDescent="0.35">
      <c r="A2043" s="23" t="s">
        <v>2049</v>
      </c>
      <c r="B2043" s="24" t="s">
        <v>2136</v>
      </c>
      <c r="C2043" s="41">
        <v>11065</v>
      </c>
      <c r="D2043" s="25"/>
      <c r="E2043" s="50">
        <v>3114</v>
      </c>
      <c r="F2043" s="39" t="str">
        <f t="shared" si="93"/>
        <v/>
      </c>
      <c r="G2043" s="59" t="str">
        <f t="shared" si="94"/>
        <v/>
      </c>
      <c r="H2043" s="59" t="str">
        <f t="shared" si="95"/>
        <v/>
      </c>
      <c r="I2043" s="26"/>
    </row>
    <row r="2044" spans="1:9" ht="15" hidden="1" thickBot="1" x14ac:dyDescent="0.35">
      <c r="A2044" s="23" t="s">
        <v>2049</v>
      </c>
      <c r="B2044" s="24" t="s">
        <v>2137</v>
      </c>
      <c r="C2044" s="41">
        <v>27523</v>
      </c>
      <c r="D2044" s="25"/>
      <c r="E2044" s="50">
        <v>7124</v>
      </c>
      <c r="F2044" s="39" t="str">
        <f t="shared" si="93"/>
        <v/>
      </c>
      <c r="G2044" s="59" t="str">
        <f t="shared" si="94"/>
        <v/>
      </c>
      <c r="H2044" s="59" t="str">
        <f t="shared" si="95"/>
        <v/>
      </c>
      <c r="I2044" s="26"/>
    </row>
    <row r="2045" spans="1:9" ht="15" hidden="1" thickBot="1" x14ac:dyDescent="0.35">
      <c r="A2045" s="23" t="s">
        <v>2049</v>
      </c>
      <c r="B2045" s="24" t="s">
        <v>2138</v>
      </c>
      <c r="C2045" s="41">
        <v>2878</v>
      </c>
      <c r="D2045" s="25"/>
      <c r="E2045" s="50">
        <v>655</v>
      </c>
      <c r="F2045" s="39" t="str">
        <f t="shared" si="93"/>
        <v/>
      </c>
      <c r="G2045" s="59" t="str">
        <f t="shared" si="94"/>
        <v/>
      </c>
      <c r="H2045" s="59" t="str">
        <f t="shared" si="95"/>
        <v/>
      </c>
      <c r="I2045" s="26"/>
    </row>
    <row r="2046" spans="1:9" ht="15" hidden="1" thickBot="1" x14ac:dyDescent="0.35">
      <c r="A2046" s="23" t="s">
        <v>2049</v>
      </c>
      <c r="B2046" s="24" t="s">
        <v>2139</v>
      </c>
      <c r="C2046" s="41">
        <v>199208</v>
      </c>
      <c r="D2046" s="25"/>
      <c r="E2046" s="50">
        <v>21574</v>
      </c>
      <c r="F2046" s="39" t="str">
        <f t="shared" si="93"/>
        <v/>
      </c>
      <c r="G2046" s="59" t="str">
        <f t="shared" si="94"/>
        <v/>
      </c>
      <c r="H2046" s="59" t="str">
        <f t="shared" si="95"/>
        <v/>
      </c>
      <c r="I2046" s="26"/>
    </row>
    <row r="2047" spans="1:9" ht="15" hidden="1" thickBot="1" x14ac:dyDescent="0.35">
      <c r="A2047" s="23" t="s">
        <v>2049</v>
      </c>
      <c r="B2047" s="24" t="s">
        <v>2140</v>
      </c>
      <c r="C2047" s="41">
        <v>38916</v>
      </c>
      <c r="D2047" s="25"/>
      <c r="E2047" s="50">
        <v>6830</v>
      </c>
      <c r="F2047" s="39" t="str">
        <f t="shared" si="93"/>
        <v/>
      </c>
      <c r="G2047" s="59" t="str">
        <f t="shared" si="94"/>
        <v/>
      </c>
      <c r="H2047" s="59" t="str">
        <f t="shared" si="95"/>
        <v/>
      </c>
      <c r="I2047" s="26"/>
    </row>
    <row r="2048" spans="1:9" ht="15" hidden="1" thickBot="1" x14ac:dyDescent="0.35">
      <c r="A2048" s="23" t="s">
        <v>2049</v>
      </c>
      <c r="B2048" s="24" t="s">
        <v>2141</v>
      </c>
      <c r="C2048" s="41">
        <v>917514</v>
      </c>
      <c r="D2048" s="25"/>
      <c r="E2048" s="50">
        <v>90300</v>
      </c>
      <c r="F2048" s="39" t="str">
        <f t="shared" si="93"/>
        <v/>
      </c>
      <c r="G2048" s="59" t="str">
        <f t="shared" si="94"/>
        <v/>
      </c>
      <c r="H2048" s="59" t="str">
        <f t="shared" si="95"/>
        <v/>
      </c>
      <c r="I2048" s="26"/>
    </row>
    <row r="2049" spans="1:9" ht="15" hidden="1" thickBot="1" x14ac:dyDescent="0.35">
      <c r="A2049" s="23" t="s">
        <v>2049</v>
      </c>
      <c r="B2049" s="24" t="s">
        <v>2142</v>
      </c>
      <c r="C2049" s="41">
        <v>16582</v>
      </c>
      <c r="D2049" s="25"/>
      <c r="E2049" s="50">
        <v>3143</v>
      </c>
      <c r="F2049" s="39" t="str">
        <f t="shared" ref="F2049:F2112" si="96">IF($D2049="","",$D2049+$E2049)</f>
        <v/>
      </c>
      <c r="G2049" s="59" t="str">
        <f t="shared" ref="G2049:G2112" si="97">IF($D2049="","",$D2049/$C2049)</f>
        <v/>
      </c>
      <c r="H2049" s="59" t="str">
        <f t="shared" ref="H2049:H2112" si="98">IF($F2049="","",$F2049/$C2049)</f>
        <v/>
      </c>
      <c r="I2049" s="26"/>
    </row>
    <row r="2050" spans="1:9" ht="15" hidden="1" thickBot="1" x14ac:dyDescent="0.35">
      <c r="A2050" s="23" t="s">
        <v>2049</v>
      </c>
      <c r="B2050" s="24" t="s">
        <v>2143</v>
      </c>
      <c r="C2050" s="41">
        <v>10600</v>
      </c>
      <c r="D2050" s="25"/>
      <c r="E2050" s="50">
        <v>2724</v>
      </c>
      <c r="F2050" s="39" t="str">
        <f t="shared" si="96"/>
        <v/>
      </c>
      <c r="G2050" s="59" t="str">
        <f t="shared" si="97"/>
        <v/>
      </c>
      <c r="H2050" s="59" t="str">
        <f t="shared" si="98"/>
        <v/>
      </c>
      <c r="I2050" s="26"/>
    </row>
    <row r="2051" spans="1:9" ht="15" hidden="1" thickBot="1" x14ac:dyDescent="0.35">
      <c r="A2051" s="23" t="s">
        <v>2049</v>
      </c>
      <c r="B2051" s="24" t="s">
        <v>2144</v>
      </c>
      <c r="C2051" s="41">
        <v>48091</v>
      </c>
      <c r="D2051" s="25"/>
      <c r="E2051" s="50">
        <v>6291</v>
      </c>
      <c r="F2051" s="39" t="str">
        <f t="shared" si="96"/>
        <v/>
      </c>
      <c r="G2051" s="59" t="str">
        <f t="shared" si="97"/>
        <v/>
      </c>
      <c r="H2051" s="59" t="str">
        <f t="shared" si="98"/>
        <v/>
      </c>
      <c r="I2051" s="26"/>
    </row>
    <row r="2052" spans="1:9" ht="15" hidden="1" thickBot="1" x14ac:dyDescent="0.35">
      <c r="A2052" s="23" t="s">
        <v>2049</v>
      </c>
      <c r="B2052" s="24" t="s">
        <v>2145</v>
      </c>
      <c r="C2052" s="41">
        <v>103615</v>
      </c>
      <c r="D2052" s="25"/>
      <c r="E2052" s="50">
        <v>17828</v>
      </c>
      <c r="F2052" s="39" t="str">
        <f t="shared" si="96"/>
        <v/>
      </c>
      <c r="G2052" s="59" t="str">
        <f t="shared" si="97"/>
        <v/>
      </c>
      <c r="H2052" s="59" t="str">
        <f t="shared" si="98"/>
        <v/>
      </c>
      <c r="I2052" s="26"/>
    </row>
    <row r="2053" spans="1:9" ht="15" hidden="1" thickBot="1" x14ac:dyDescent="0.35">
      <c r="A2053" s="23" t="s">
        <v>2049</v>
      </c>
      <c r="B2053" s="24" t="s">
        <v>2146</v>
      </c>
      <c r="C2053" s="41">
        <v>59380</v>
      </c>
      <c r="D2053" s="25"/>
      <c r="E2053" s="50">
        <v>9451</v>
      </c>
      <c r="F2053" s="39" t="str">
        <f t="shared" si="96"/>
        <v/>
      </c>
      <c r="G2053" s="59" t="str">
        <f t="shared" si="97"/>
        <v/>
      </c>
      <c r="H2053" s="59" t="str">
        <f t="shared" si="98"/>
        <v/>
      </c>
      <c r="I2053" s="26"/>
    </row>
    <row r="2054" spans="1:9" ht="15" hidden="1" thickBot="1" x14ac:dyDescent="0.35">
      <c r="A2054" s="23" t="s">
        <v>2049</v>
      </c>
      <c r="B2054" s="24" t="s">
        <v>2147</v>
      </c>
      <c r="C2054" s="41">
        <v>69216</v>
      </c>
      <c r="D2054" s="25"/>
      <c r="E2054" s="50">
        <v>14991</v>
      </c>
      <c r="F2054" s="39" t="str">
        <f t="shared" si="96"/>
        <v/>
      </c>
      <c r="G2054" s="59" t="str">
        <f t="shared" si="97"/>
        <v/>
      </c>
      <c r="H2054" s="59" t="str">
        <f t="shared" si="98"/>
        <v/>
      </c>
      <c r="I2054" s="26"/>
    </row>
    <row r="2055" spans="1:9" ht="15" hidden="1" thickBot="1" x14ac:dyDescent="0.35">
      <c r="A2055" s="23" t="s">
        <v>2049</v>
      </c>
      <c r="B2055" s="24" t="s">
        <v>2148</v>
      </c>
      <c r="C2055" s="41">
        <v>32584</v>
      </c>
      <c r="D2055" s="25"/>
      <c r="E2055" s="50">
        <v>3784</v>
      </c>
      <c r="F2055" s="39" t="str">
        <f t="shared" si="96"/>
        <v/>
      </c>
      <c r="G2055" s="59" t="str">
        <f t="shared" si="97"/>
        <v/>
      </c>
      <c r="H2055" s="59" t="str">
        <f t="shared" si="98"/>
        <v/>
      </c>
      <c r="I2055" s="26"/>
    </row>
    <row r="2056" spans="1:9" ht="15" hidden="1" thickBot="1" x14ac:dyDescent="0.35">
      <c r="A2056" s="23" t="s">
        <v>2049</v>
      </c>
      <c r="B2056" s="24" t="s">
        <v>2149</v>
      </c>
      <c r="C2056" s="41">
        <v>14939</v>
      </c>
      <c r="D2056" s="25"/>
      <c r="E2056" s="50">
        <v>3778</v>
      </c>
      <c r="F2056" s="39" t="str">
        <f t="shared" si="96"/>
        <v/>
      </c>
      <c r="G2056" s="59" t="str">
        <f t="shared" si="97"/>
        <v/>
      </c>
      <c r="H2056" s="59" t="str">
        <f t="shared" si="98"/>
        <v/>
      </c>
      <c r="I2056" s="26"/>
    </row>
    <row r="2057" spans="1:9" ht="15" hidden="1" thickBot="1" x14ac:dyDescent="0.35">
      <c r="A2057" s="23" t="s">
        <v>2049</v>
      </c>
      <c r="B2057" s="24" t="s">
        <v>2150</v>
      </c>
      <c r="C2057" s="48" t="s">
        <v>136</v>
      </c>
      <c r="D2057" s="25"/>
      <c r="E2057" s="50" t="s">
        <v>137</v>
      </c>
      <c r="F2057" s="39" t="str">
        <f t="shared" si="96"/>
        <v/>
      </c>
      <c r="G2057" s="59" t="str">
        <f t="shared" si="97"/>
        <v/>
      </c>
      <c r="H2057" s="59" t="str">
        <f t="shared" si="98"/>
        <v/>
      </c>
      <c r="I2057" s="26"/>
    </row>
    <row r="2058" spans="1:9" ht="15" hidden="1" thickBot="1" x14ac:dyDescent="0.35">
      <c r="A2058" s="23" t="s">
        <v>2049</v>
      </c>
      <c r="B2058" s="24" t="s">
        <v>2151</v>
      </c>
      <c r="C2058" s="41">
        <v>8658835</v>
      </c>
      <c r="D2058" s="25"/>
      <c r="E2058" s="50">
        <v>1265149</v>
      </c>
      <c r="F2058" s="39" t="str">
        <f t="shared" si="96"/>
        <v/>
      </c>
      <c r="G2058" s="59" t="str">
        <f t="shared" si="97"/>
        <v/>
      </c>
      <c r="H2058" s="59" t="str">
        <f t="shared" si="98"/>
        <v/>
      </c>
      <c r="I2058" s="26"/>
    </row>
    <row r="2059" spans="1:9" ht="15" hidden="1" thickBot="1" x14ac:dyDescent="0.35">
      <c r="A2059" s="23" t="s">
        <v>2152</v>
      </c>
      <c r="B2059" s="24" t="s">
        <v>2153</v>
      </c>
      <c r="C2059" s="41">
        <v>2180</v>
      </c>
      <c r="D2059" s="25"/>
      <c r="E2059" s="50">
        <v>588</v>
      </c>
      <c r="F2059" s="39" t="str">
        <f t="shared" si="96"/>
        <v/>
      </c>
      <c r="G2059" s="59" t="str">
        <f t="shared" si="97"/>
        <v/>
      </c>
      <c r="H2059" s="59" t="str">
        <f t="shared" si="98"/>
        <v/>
      </c>
      <c r="I2059" s="26"/>
    </row>
    <row r="2060" spans="1:9" ht="15" hidden="1" thickBot="1" x14ac:dyDescent="0.35">
      <c r="A2060" s="23" t="s">
        <v>2152</v>
      </c>
      <c r="B2060" s="24" t="s">
        <v>2154</v>
      </c>
      <c r="C2060" s="41">
        <v>10226</v>
      </c>
      <c r="D2060" s="25"/>
      <c r="E2060" s="50">
        <v>2164</v>
      </c>
      <c r="F2060" s="39" t="str">
        <f t="shared" si="96"/>
        <v/>
      </c>
      <c r="G2060" s="59" t="str">
        <f t="shared" si="97"/>
        <v/>
      </c>
      <c r="H2060" s="59" t="str">
        <f t="shared" si="98"/>
        <v/>
      </c>
      <c r="I2060" s="26"/>
    </row>
    <row r="2061" spans="1:9" ht="15" hidden="1" thickBot="1" x14ac:dyDescent="0.35">
      <c r="A2061" s="23" t="s">
        <v>2152</v>
      </c>
      <c r="B2061" s="24" t="s">
        <v>2155</v>
      </c>
      <c r="C2061" s="41">
        <v>5948</v>
      </c>
      <c r="D2061" s="25"/>
      <c r="E2061" s="50">
        <v>994</v>
      </c>
      <c r="F2061" s="39" t="str">
        <f t="shared" si="96"/>
        <v/>
      </c>
      <c r="G2061" s="59" t="str">
        <f t="shared" si="97"/>
        <v/>
      </c>
      <c r="H2061" s="59" t="str">
        <f t="shared" si="98"/>
        <v/>
      </c>
      <c r="I2061" s="26"/>
    </row>
    <row r="2062" spans="1:9" ht="15" hidden="1" thickBot="1" x14ac:dyDescent="0.35">
      <c r="A2062" s="23" t="s">
        <v>2152</v>
      </c>
      <c r="B2062" s="24" t="s">
        <v>2156</v>
      </c>
      <c r="C2062" s="41">
        <v>937</v>
      </c>
      <c r="D2062" s="25"/>
      <c r="E2062" s="50">
        <v>158</v>
      </c>
      <c r="F2062" s="39" t="str">
        <f t="shared" si="96"/>
        <v/>
      </c>
      <c r="G2062" s="59" t="str">
        <f t="shared" si="97"/>
        <v/>
      </c>
      <c r="H2062" s="59" t="str">
        <f t="shared" si="98"/>
        <v/>
      </c>
      <c r="I2062" s="26"/>
    </row>
    <row r="2063" spans="1:9" ht="15" hidden="1" thickBot="1" x14ac:dyDescent="0.35">
      <c r="A2063" s="23" t="s">
        <v>2152</v>
      </c>
      <c r="B2063" s="24" t="s">
        <v>2157</v>
      </c>
      <c r="C2063" s="41">
        <v>6100</v>
      </c>
      <c r="D2063" s="25"/>
      <c r="E2063" s="50">
        <v>1575</v>
      </c>
      <c r="F2063" s="39" t="str">
        <f t="shared" si="96"/>
        <v/>
      </c>
      <c r="G2063" s="59" t="str">
        <f t="shared" si="97"/>
        <v/>
      </c>
      <c r="H2063" s="59" t="str">
        <f t="shared" si="98"/>
        <v/>
      </c>
      <c r="I2063" s="26"/>
    </row>
    <row r="2064" spans="1:9" ht="15" hidden="1" thickBot="1" x14ac:dyDescent="0.35">
      <c r="A2064" s="23" t="s">
        <v>2152</v>
      </c>
      <c r="B2064" s="24" t="s">
        <v>2158</v>
      </c>
      <c r="C2064" s="41">
        <v>2971</v>
      </c>
      <c r="D2064" s="25"/>
      <c r="E2064" s="50">
        <v>635</v>
      </c>
      <c r="F2064" s="39" t="str">
        <f t="shared" si="96"/>
        <v/>
      </c>
      <c r="G2064" s="59" t="str">
        <f t="shared" si="97"/>
        <v/>
      </c>
      <c r="H2064" s="59" t="str">
        <f t="shared" si="98"/>
        <v/>
      </c>
      <c r="I2064" s="26"/>
    </row>
    <row r="2065" spans="1:9" ht="15" hidden="1" thickBot="1" x14ac:dyDescent="0.35">
      <c r="A2065" s="23" t="s">
        <v>2152</v>
      </c>
      <c r="B2065" s="24" t="s">
        <v>2159</v>
      </c>
      <c r="C2065" s="41">
        <v>2054</v>
      </c>
      <c r="D2065" s="25"/>
      <c r="E2065" s="50" t="s">
        <v>136</v>
      </c>
      <c r="F2065" s="39" t="str">
        <f t="shared" si="96"/>
        <v/>
      </c>
      <c r="G2065" s="59" t="str">
        <f t="shared" si="97"/>
        <v/>
      </c>
      <c r="H2065" s="59" t="str">
        <f t="shared" si="98"/>
        <v/>
      </c>
      <c r="I2065" s="26"/>
    </row>
    <row r="2066" spans="1:9" ht="15" hidden="1" thickBot="1" x14ac:dyDescent="0.35">
      <c r="A2066" s="23" t="s">
        <v>2152</v>
      </c>
      <c r="B2066" s="24" t="s">
        <v>2160</v>
      </c>
      <c r="C2066" s="41">
        <v>84645</v>
      </c>
      <c r="D2066" s="25"/>
      <c r="E2066" s="50">
        <v>12578</v>
      </c>
      <c r="F2066" s="39" t="str">
        <f t="shared" si="96"/>
        <v/>
      </c>
      <c r="G2066" s="59" t="str">
        <f t="shared" si="97"/>
        <v/>
      </c>
      <c r="H2066" s="59" t="str">
        <f t="shared" si="98"/>
        <v/>
      </c>
      <c r="I2066" s="26"/>
    </row>
    <row r="2067" spans="1:9" ht="15" hidden="1" thickBot="1" x14ac:dyDescent="0.35">
      <c r="A2067" s="23" t="s">
        <v>2152</v>
      </c>
      <c r="B2067" s="24" t="s">
        <v>2161</v>
      </c>
      <c r="C2067" s="41">
        <v>157614</v>
      </c>
      <c r="D2067" s="25"/>
      <c r="E2067" s="50">
        <v>18586</v>
      </c>
      <c r="F2067" s="39" t="str">
        <f t="shared" si="96"/>
        <v/>
      </c>
      <c r="G2067" s="59" t="str">
        <f t="shared" si="97"/>
        <v/>
      </c>
      <c r="H2067" s="59" t="str">
        <f t="shared" si="98"/>
        <v/>
      </c>
      <c r="I2067" s="26"/>
    </row>
    <row r="2068" spans="1:9" ht="15" hidden="1" thickBot="1" x14ac:dyDescent="0.35">
      <c r="A2068" s="23" t="s">
        <v>2152</v>
      </c>
      <c r="B2068" s="24" t="s">
        <v>2162</v>
      </c>
      <c r="C2068" s="41">
        <v>3546</v>
      </c>
      <c r="D2068" s="25"/>
      <c r="E2068" s="50">
        <v>946</v>
      </c>
      <c r="F2068" s="39" t="str">
        <f t="shared" si="96"/>
        <v/>
      </c>
      <c r="G2068" s="59" t="str">
        <f t="shared" si="97"/>
        <v/>
      </c>
      <c r="H2068" s="59" t="str">
        <f t="shared" si="98"/>
        <v/>
      </c>
      <c r="I2068" s="26"/>
    </row>
    <row r="2069" spans="1:9" ht="15" hidden="1" thickBot="1" x14ac:dyDescent="0.35">
      <c r="A2069" s="23" t="s">
        <v>2152</v>
      </c>
      <c r="B2069" s="24" t="s">
        <v>2163</v>
      </c>
      <c r="C2069" s="41">
        <v>4646</v>
      </c>
      <c r="D2069" s="25"/>
      <c r="E2069" s="50">
        <v>930</v>
      </c>
      <c r="F2069" s="39" t="str">
        <f t="shared" si="96"/>
        <v/>
      </c>
      <c r="G2069" s="59" t="str">
        <f t="shared" si="97"/>
        <v/>
      </c>
      <c r="H2069" s="59" t="str">
        <f t="shared" si="98"/>
        <v/>
      </c>
      <c r="I2069" s="26"/>
    </row>
    <row r="2070" spans="1:9" ht="15" hidden="1" thickBot="1" x14ac:dyDescent="0.35">
      <c r="A2070" s="23" t="s">
        <v>2152</v>
      </c>
      <c r="B2070" s="24" t="s">
        <v>2164</v>
      </c>
      <c r="C2070" s="41">
        <v>2177</v>
      </c>
      <c r="D2070" s="25"/>
      <c r="E2070" s="50" t="s">
        <v>136</v>
      </c>
      <c r="F2070" s="39" t="str">
        <f t="shared" si="96"/>
        <v/>
      </c>
      <c r="G2070" s="59" t="str">
        <f t="shared" si="97"/>
        <v/>
      </c>
      <c r="H2070" s="59" t="str">
        <f t="shared" si="98"/>
        <v/>
      </c>
      <c r="I2070" s="26"/>
    </row>
    <row r="2071" spans="1:9" ht="15" hidden="1" thickBot="1" x14ac:dyDescent="0.35">
      <c r="A2071" s="23" t="s">
        <v>2152</v>
      </c>
      <c r="B2071" s="24" t="s">
        <v>2165</v>
      </c>
      <c r="C2071" s="41">
        <v>3504</v>
      </c>
      <c r="D2071" s="25"/>
      <c r="E2071" s="50">
        <v>599</v>
      </c>
      <c r="F2071" s="39" t="str">
        <f t="shared" si="96"/>
        <v/>
      </c>
      <c r="G2071" s="59" t="str">
        <f t="shared" si="97"/>
        <v/>
      </c>
      <c r="H2071" s="59" t="str">
        <f t="shared" si="98"/>
        <v/>
      </c>
      <c r="I2071" s="26"/>
    </row>
    <row r="2072" spans="1:9" ht="15" hidden="1" thickBot="1" x14ac:dyDescent="0.35">
      <c r="A2072" s="23" t="s">
        <v>2152</v>
      </c>
      <c r="B2072" s="24" t="s">
        <v>2166</v>
      </c>
      <c r="C2072" s="41">
        <v>2043</v>
      </c>
      <c r="D2072" s="25"/>
      <c r="E2072" s="50">
        <v>532</v>
      </c>
      <c r="F2072" s="39" t="str">
        <f t="shared" si="96"/>
        <v/>
      </c>
      <c r="G2072" s="59" t="str">
        <f t="shared" si="97"/>
        <v/>
      </c>
      <c r="H2072" s="59" t="str">
        <f t="shared" si="98"/>
        <v/>
      </c>
      <c r="I2072" s="26"/>
    </row>
    <row r="2073" spans="1:9" ht="15" hidden="1" thickBot="1" x14ac:dyDescent="0.35">
      <c r="A2073" s="23" t="s">
        <v>2152</v>
      </c>
      <c r="B2073" s="24" t="s">
        <v>2167</v>
      </c>
      <c r="C2073" s="41">
        <v>3125</v>
      </c>
      <c r="D2073" s="25"/>
      <c r="E2073" s="50">
        <v>705</v>
      </c>
      <c r="F2073" s="39" t="str">
        <f t="shared" si="96"/>
        <v/>
      </c>
      <c r="G2073" s="59" t="str">
        <f t="shared" si="97"/>
        <v/>
      </c>
      <c r="H2073" s="59" t="str">
        <f t="shared" si="98"/>
        <v/>
      </c>
      <c r="I2073" s="26"/>
    </row>
    <row r="2074" spans="1:9" ht="15" hidden="1" thickBot="1" x14ac:dyDescent="0.35">
      <c r="A2074" s="23" t="s">
        <v>2152</v>
      </c>
      <c r="B2074" s="24" t="s">
        <v>2168</v>
      </c>
      <c r="C2074" s="41">
        <v>3070</v>
      </c>
      <c r="D2074" s="25"/>
      <c r="E2074" s="50">
        <v>598</v>
      </c>
      <c r="F2074" s="39" t="str">
        <f t="shared" si="96"/>
        <v/>
      </c>
      <c r="G2074" s="59" t="str">
        <f t="shared" si="97"/>
        <v/>
      </c>
      <c r="H2074" s="59" t="str">
        <f t="shared" si="98"/>
        <v/>
      </c>
      <c r="I2074" s="26"/>
    </row>
    <row r="2075" spans="1:9" ht="15" hidden="1" thickBot="1" x14ac:dyDescent="0.35">
      <c r="A2075" s="23" t="s">
        <v>2152</v>
      </c>
      <c r="B2075" s="24" t="s">
        <v>2169</v>
      </c>
      <c r="C2075" s="41">
        <v>1558</v>
      </c>
      <c r="D2075" s="25"/>
      <c r="E2075" s="50" t="s">
        <v>136</v>
      </c>
      <c r="F2075" s="39" t="str">
        <f t="shared" si="96"/>
        <v/>
      </c>
      <c r="G2075" s="59" t="str">
        <f t="shared" si="97"/>
        <v/>
      </c>
      <c r="H2075" s="59" t="str">
        <f t="shared" si="98"/>
        <v/>
      </c>
      <c r="I2075" s="26"/>
    </row>
    <row r="2076" spans="1:9" ht="15" hidden="1" thickBot="1" x14ac:dyDescent="0.35">
      <c r="A2076" s="23" t="s">
        <v>2152</v>
      </c>
      <c r="B2076" s="24" t="s">
        <v>2170</v>
      </c>
      <c r="C2076" s="41">
        <v>63083</v>
      </c>
      <c r="D2076" s="25"/>
      <c r="E2076" s="50">
        <v>8422</v>
      </c>
      <c r="F2076" s="39" t="str">
        <f t="shared" si="96"/>
        <v/>
      </c>
      <c r="G2076" s="59" t="str">
        <f t="shared" si="97"/>
        <v/>
      </c>
      <c r="H2076" s="59" t="str">
        <f t="shared" si="98"/>
        <v/>
      </c>
      <c r="I2076" s="26"/>
    </row>
    <row r="2077" spans="1:9" ht="15" hidden="1" thickBot="1" x14ac:dyDescent="0.35">
      <c r="A2077" s="23" t="s">
        <v>2152</v>
      </c>
      <c r="B2077" s="24" t="s">
        <v>2171</v>
      </c>
      <c r="C2077" s="41">
        <v>2192</v>
      </c>
      <c r="D2077" s="25"/>
      <c r="E2077" s="50">
        <v>548</v>
      </c>
      <c r="F2077" s="39" t="str">
        <f t="shared" si="96"/>
        <v/>
      </c>
      <c r="G2077" s="59" t="str">
        <f t="shared" si="97"/>
        <v/>
      </c>
      <c r="H2077" s="59" t="str">
        <f t="shared" si="98"/>
        <v/>
      </c>
      <c r="I2077" s="26"/>
    </row>
    <row r="2078" spans="1:9" ht="15" hidden="1" thickBot="1" x14ac:dyDescent="0.35">
      <c r="A2078" s="23" t="s">
        <v>2152</v>
      </c>
      <c r="B2078" s="24" t="s">
        <v>2172</v>
      </c>
      <c r="C2078" s="41">
        <v>2033</v>
      </c>
      <c r="D2078" s="25"/>
      <c r="E2078" s="50">
        <v>563</v>
      </c>
      <c r="F2078" s="39" t="str">
        <f t="shared" si="96"/>
        <v/>
      </c>
      <c r="G2078" s="59" t="str">
        <f t="shared" si="97"/>
        <v/>
      </c>
      <c r="H2078" s="59" t="str">
        <f t="shared" si="98"/>
        <v/>
      </c>
      <c r="I2078" s="26"/>
    </row>
    <row r="2079" spans="1:9" ht="15" hidden="1" thickBot="1" x14ac:dyDescent="0.35">
      <c r="A2079" s="23" t="s">
        <v>2152</v>
      </c>
      <c r="B2079" s="24" t="s">
        <v>2173</v>
      </c>
      <c r="C2079" s="41">
        <v>2272</v>
      </c>
      <c r="D2079" s="25"/>
      <c r="E2079" s="50">
        <v>545</v>
      </c>
      <c r="F2079" s="39" t="str">
        <f t="shared" si="96"/>
        <v/>
      </c>
      <c r="G2079" s="59" t="str">
        <f t="shared" si="97"/>
        <v/>
      </c>
      <c r="H2079" s="59" t="str">
        <f t="shared" si="98"/>
        <v/>
      </c>
      <c r="I2079" s="26"/>
    </row>
    <row r="2080" spans="1:9" ht="15" hidden="1" thickBot="1" x14ac:dyDescent="0.35">
      <c r="A2080" s="23" t="s">
        <v>2152</v>
      </c>
      <c r="B2080" s="24" t="s">
        <v>2174</v>
      </c>
      <c r="C2080" s="41">
        <v>2119</v>
      </c>
      <c r="D2080" s="25"/>
      <c r="E2080" s="50">
        <v>417</v>
      </c>
      <c r="F2080" s="39" t="str">
        <f t="shared" si="96"/>
        <v/>
      </c>
      <c r="G2080" s="59" t="str">
        <f t="shared" si="97"/>
        <v/>
      </c>
      <c r="H2080" s="59" t="str">
        <f t="shared" si="98"/>
        <v/>
      </c>
      <c r="I2080" s="26"/>
    </row>
    <row r="2081" spans="1:9" ht="15" hidden="1" thickBot="1" x14ac:dyDescent="0.35">
      <c r="A2081" s="23" t="s">
        <v>2152</v>
      </c>
      <c r="B2081" s="24" t="s">
        <v>2175</v>
      </c>
      <c r="C2081" s="41">
        <v>3764</v>
      </c>
      <c r="D2081" s="25"/>
      <c r="E2081" s="50">
        <v>812</v>
      </c>
      <c r="F2081" s="39" t="str">
        <f t="shared" si="96"/>
        <v/>
      </c>
      <c r="G2081" s="59" t="str">
        <f t="shared" si="97"/>
        <v/>
      </c>
      <c r="H2081" s="59" t="str">
        <f t="shared" si="98"/>
        <v/>
      </c>
      <c r="I2081" s="26"/>
    </row>
    <row r="2082" spans="1:9" ht="15" hidden="1" thickBot="1" x14ac:dyDescent="0.35">
      <c r="A2082" s="23" t="s">
        <v>2152</v>
      </c>
      <c r="B2082" s="24" t="s">
        <v>2176</v>
      </c>
      <c r="C2082" s="41">
        <v>1799</v>
      </c>
      <c r="D2082" s="25"/>
      <c r="E2082" s="50">
        <v>385</v>
      </c>
      <c r="F2082" s="39" t="str">
        <f t="shared" si="96"/>
        <v/>
      </c>
      <c r="G2082" s="59" t="str">
        <f t="shared" si="97"/>
        <v/>
      </c>
      <c r="H2082" s="59" t="str">
        <f t="shared" si="98"/>
        <v/>
      </c>
      <c r="I2082" s="26"/>
    </row>
    <row r="2083" spans="1:9" ht="15" hidden="1" thickBot="1" x14ac:dyDescent="0.35">
      <c r="A2083" s="23" t="s">
        <v>2152</v>
      </c>
      <c r="B2083" s="24" t="s">
        <v>2177</v>
      </c>
      <c r="C2083" s="41">
        <v>5555</v>
      </c>
      <c r="D2083" s="25"/>
      <c r="E2083" s="50">
        <v>1075</v>
      </c>
      <c r="F2083" s="39" t="str">
        <f t="shared" si="96"/>
        <v/>
      </c>
      <c r="G2083" s="59" t="str">
        <f t="shared" si="97"/>
        <v/>
      </c>
      <c r="H2083" s="59" t="str">
        <f t="shared" si="98"/>
        <v/>
      </c>
      <c r="I2083" s="26"/>
    </row>
    <row r="2084" spans="1:9" ht="15" hidden="1" thickBot="1" x14ac:dyDescent="0.35">
      <c r="A2084" s="23" t="s">
        <v>2152</v>
      </c>
      <c r="B2084" s="24" t="s">
        <v>2178</v>
      </c>
      <c r="C2084" s="41">
        <v>2479</v>
      </c>
      <c r="D2084" s="25"/>
      <c r="E2084" s="50">
        <v>690</v>
      </c>
      <c r="F2084" s="39" t="str">
        <f t="shared" si="96"/>
        <v/>
      </c>
      <c r="G2084" s="59" t="str">
        <f t="shared" si="97"/>
        <v/>
      </c>
      <c r="H2084" s="59" t="str">
        <f t="shared" si="98"/>
        <v/>
      </c>
      <c r="I2084" s="26"/>
    </row>
    <row r="2085" spans="1:9" ht="15" hidden="1" thickBot="1" x14ac:dyDescent="0.35">
      <c r="A2085" s="23" t="s">
        <v>2152</v>
      </c>
      <c r="B2085" s="24" t="s">
        <v>2179</v>
      </c>
      <c r="C2085" s="41">
        <v>9528</v>
      </c>
      <c r="D2085" s="25"/>
      <c r="E2085" s="50">
        <v>1107</v>
      </c>
      <c r="F2085" s="39" t="str">
        <f t="shared" si="96"/>
        <v/>
      </c>
      <c r="G2085" s="59" t="str">
        <f t="shared" si="97"/>
        <v/>
      </c>
      <c r="H2085" s="59" t="str">
        <f t="shared" si="98"/>
        <v/>
      </c>
      <c r="I2085" s="26"/>
    </row>
    <row r="2086" spans="1:9" ht="15" hidden="1" thickBot="1" x14ac:dyDescent="0.35">
      <c r="A2086" s="23" t="s">
        <v>2152</v>
      </c>
      <c r="B2086" s="24" t="s">
        <v>2180</v>
      </c>
      <c r="C2086" s="41">
        <v>8820</v>
      </c>
      <c r="D2086" s="25"/>
      <c r="E2086" s="50">
        <v>1996</v>
      </c>
      <c r="F2086" s="39" t="str">
        <f t="shared" si="96"/>
        <v/>
      </c>
      <c r="G2086" s="59" t="str">
        <f t="shared" si="97"/>
        <v/>
      </c>
      <c r="H2086" s="59" t="str">
        <f t="shared" si="98"/>
        <v/>
      </c>
      <c r="I2086" s="26"/>
    </row>
    <row r="2087" spans="1:9" ht="15" hidden="1" thickBot="1" x14ac:dyDescent="0.35">
      <c r="A2087" s="23" t="s">
        <v>2152</v>
      </c>
      <c r="B2087" s="24" t="s">
        <v>2181</v>
      </c>
      <c r="C2087" s="41">
        <v>7419</v>
      </c>
      <c r="D2087" s="25"/>
      <c r="E2087" s="50">
        <v>1437</v>
      </c>
      <c r="F2087" s="39" t="str">
        <f t="shared" si="96"/>
        <v/>
      </c>
      <c r="G2087" s="59" t="str">
        <f t="shared" si="97"/>
        <v/>
      </c>
      <c r="H2087" s="59" t="str">
        <f t="shared" si="98"/>
        <v/>
      </c>
      <c r="I2087" s="26"/>
    </row>
    <row r="2088" spans="1:9" ht="15" hidden="1" thickBot="1" x14ac:dyDescent="0.35">
      <c r="A2088" s="23" t="s">
        <v>2152</v>
      </c>
      <c r="B2088" s="24" t="s">
        <v>2182</v>
      </c>
      <c r="C2088" s="41">
        <v>27757</v>
      </c>
      <c r="D2088" s="25"/>
      <c r="E2088" s="50">
        <v>4100</v>
      </c>
      <c r="F2088" s="39" t="str">
        <f t="shared" si="96"/>
        <v/>
      </c>
      <c r="G2088" s="59" t="str">
        <f t="shared" si="97"/>
        <v/>
      </c>
      <c r="H2088" s="59" t="str">
        <f t="shared" si="98"/>
        <v/>
      </c>
      <c r="I2088" s="26"/>
    </row>
    <row r="2089" spans="1:9" ht="15" hidden="1" thickBot="1" x14ac:dyDescent="0.35">
      <c r="A2089" s="23" t="s">
        <v>2152</v>
      </c>
      <c r="B2089" s="24" t="s">
        <v>2183</v>
      </c>
      <c r="C2089" s="41">
        <v>8050</v>
      </c>
      <c r="D2089" s="25"/>
      <c r="E2089" s="50">
        <v>1405</v>
      </c>
      <c r="F2089" s="39" t="str">
        <f t="shared" si="96"/>
        <v/>
      </c>
      <c r="G2089" s="59" t="str">
        <f t="shared" si="97"/>
        <v/>
      </c>
      <c r="H2089" s="59" t="str">
        <f t="shared" si="98"/>
        <v/>
      </c>
      <c r="I2089" s="26"/>
    </row>
    <row r="2090" spans="1:9" ht="15" hidden="1" thickBot="1" x14ac:dyDescent="0.35">
      <c r="A2090" s="23" t="s">
        <v>2152</v>
      </c>
      <c r="B2090" s="24" t="s">
        <v>2184</v>
      </c>
      <c r="C2090" s="41">
        <v>2630</v>
      </c>
      <c r="D2090" s="25"/>
      <c r="E2090" s="50">
        <v>832</v>
      </c>
      <c r="F2090" s="39" t="str">
        <f t="shared" si="96"/>
        <v/>
      </c>
      <c r="G2090" s="59" t="str">
        <f t="shared" si="97"/>
        <v/>
      </c>
      <c r="H2090" s="59" t="str">
        <f t="shared" si="98"/>
        <v/>
      </c>
      <c r="I2090" s="26"/>
    </row>
    <row r="2091" spans="1:9" ht="15" hidden="1" thickBot="1" x14ac:dyDescent="0.35">
      <c r="A2091" s="23" t="s">
        <v>2152</v>
      </c>
      <c r="B2091" s="24" t="s">
        <v>2185</v>
      </c>
      <c r="C2091" s="41">
        <v>1613</v>
      </c>
      <c r="D2091" s="25"/>
      <c r="E2091" s="50">
        <v>336</v>
      </c>
      <c r="F2091" s="39" t="str">
        <f t="shared" si="96"/>
        <v/>
      </c>
      <c r="G2091" s="59" t="str">
        <f t="shared" si="97"/>
        <v/>
      </c>
      <c r="H2091" s="59" t="str">
        <f t="shared" si="98"/>
        <v/>
      </c>
      <c r="I2091" s="26"/>
    </row>
    <row r="2092" spans="1:9" ht="15" hidden="1" thickBot="1" x14ac:dyDescent="0.35">
      <c r="A2092" s="23" t="s">
        <v>2152</v>
      </c>
      <c r="B2092" s="24" t="s">
        <v>2186</v>
      </c>
      <c r="C2092" s="41">
        <v>6371</v>
      </c>
      <c r="D2092" s="25"/>
      <c r="E2092" s="50">
        <v>1492</v>
      </c>
      <c r="F2092" s="39" t="str">
        <f t="shared" si="96"/>
        <v/>
      </c>
      <c r="G2092" s="59" t="str">
        <f t="shared" si="97"/>
        <v/>
      </c>
      <c r="H2092" s="59" t="str">
        <f t="shared" si="98"/>
        <v/>
      </c>
      <c r="I2092" s="26"/>
    </row>
    <row r="2093" spans="1:9" ht="15" hidden="1" thickBot="1" x14ac:dyDescent="0.35">
      <c r="A2093" s="23" t="s">
        <v>2152</v>
      </c>
      <c r="B2093" s="24" t="s">
        <v>2187</v>
      </c>
      <c r="C2093" s="41">
        <v>3862</v>
      </c>
      <c r="D2093" s="25"/>
      <c r="E2093" s="50">
        <v>724</v>
      </c>
      <c r="F2093" s="39" t="str">
        <f t="shared" si="96"/>
        <v/>
      </c>
      <c r="G2093" s="59" t="str">
        <f t="shared" si="97"/>
        <v/>
      </c>
      <c r="H2093" s="59" t="str">
        <f t="shared" si="98"/>
        <v/>
      </c>
      <c r="I2093" s="26"/>
    </row>
    <row r="2094" spans="1:9" ht="15" hidden="1" thickBot="1" x14ac:dyDescent="0.35">
      <c r="A2094" s="23" t="s">
        <v>2152</v>
      </c>
      <c r="B2094" s="24" t="s">
        <v>2188</v>
      </c>
      <c r="C2094" s="41">
        <v>10297</v>
      </c>
      <c r="D2094" s="25"/>
      <c r="E2094" s="50">
        <v>2392</v>
      </c>
      <c r="F2094" s="39" t="str">
        <f t="shared" si="96"/>
        <v/>
      </c>
      <c r="G2094" s="59" t="str">
        <f t="shared" si="97"/>
        <v/>
      </c>
      <c r="H2094" s="59" t="str">
        <f t="shared" si="98"/>
        <v/>
      </c>
      <c r="I2094" s="26"/>
    </row>
    <row r="2095" spans="1:9" ht="15" hidden="1" thickBot="1" x14ac:dyDescent="0.35">
      <c r="A2095" s="23" t="s">
        <v>2152</v>
      </c>
      <c r="B2095" s="24" t="s">
        <v>2189</v>
      </c>
      <c r="C2095" s="41">
        <v>5046</v>
      </c>
      <c r="D2095" s="25"/>
      <c r="E2095" s="50">
        <v>1080</v>
      </c>
      <c r="F2095" s="39" t="str">
        <f t="shared" si="96"/>
        <v/>
      </c>
      <c r="G2095" s="59" t="str">
        <f t="shared" si="97"/>
        <v/>
      </c>
      <c r="H2095" s="59" t="str">
        <f t="shared" si="98"/>
        <v/>
      </c>
      <c r="I2095" s="26"/>
    </row>
    <row r="2096" spans="1:9" ht="15" hidden="1" thickBot="1" x14ac:dyDescent="0.35">
      <c r="A2096" s="23" t="s">
        <v>2152</v>
      </c>
      <c r="B2096" s="24" t="s">
        <v>2190</v>
      </c>
      <c r="C2096" s="41">
        <v>2354</v>
      </c>
      <c r="D2096" s="25"/>
      <c r="E2096" s="50" t="s">
        <v>136</v>
      </c>
      <c r="F2096" s="39" t="str">
        <f t="shared" si="96"/>
        <v/>
      </c>
      <c r="G2096" s="59" t="str">
        <f t="shared" si="97"/>
        <v/>
      </c>
      <c r="H2096" s="59" t="str">
        <f t="shared" si="98"/>
        <v/>
      </c>
      <c r="I2096" s="26"/>
    </row>
    <row r="2097" spans="1:9" ht="15" hidden="1" thickBot="1" x14ac:dyDescent="0.35">
      <c r="A2097" s="23" t="s">
        <v>2152</v>
      </c>
      <c r="B2097" s="24" t="s">
        <v>2191</v>
      </c>
      <c r="C2097" s="41">
        <v>15485</v>
      </c>
      <c r="D2097" s="25"/>
      <c r="E2097" s="50">
        <v>2316</v>
      </c>
      <c r="F2097" s="39" t="str">
        <f t="shared" si="96"/>
        <v/>
      </c>
      <c r="G2097" s="59" t="str">
        <f t="shared" si="97"/>
        <v/>
      </c>
      <c r="H2097" s="59" t="str">
        <f t="shared" si="98"/>
        <v/>
      </c>
      <c r="I2097" s="26"/>
    </row>
    <row r="2098" spans="1:9" ht="15" hidden="1" thickBot="1" x14ac:dyDescent="0.35">
      <c r="A2098" s="23" t="s">
        <v>2152</v>
      </c>
      <c r="B2098" s="24" t="s">
        <v>2192</v>
      </c>
      <c r="C2098" s="41">
        <v>10500</v>
      </c>
      <c r="D2098" s="25"/>
      <c r="E2098" s="50">
        <v>2038</v>
      </c>
      <c r="F2098" s="39" t="str">
        <f t="shared" si="96"/>
        <v/>
      </c>
      <c r="G2098" s="59" t="str">
        <f t="shared" si="97"/>
        <v/>
      </c>
      <c r="H2098" s="59" t="str">
        <f t="shared" si="98"/>
        <v/>
      </c>
      <c r="I2098" s="26"/>
    </row>
    <row r="2099" spans="1:9" ht="15" hidden="1" thickBot="1" x14ac:dyDescent="0.35">
      <c r="A2099" s="23" t="s">
        <v>2152</v>
      </c>
      <c r="B2099" s="24" t="s">
        <v>2193</v>
      </c>
      <c r="C2099" s="41">
        <v>3703</v>
      </c>
      <c r="D2099" s="25"/>
      <c r="E2099" s="50">
        <v>830</v>
      </c>
      <c r="F2099" s="39" t="str">
        <f t="shared" si="96"/>
        <v/>
      </c>
      <c r="G2099" s="59" t="str">
        <f t="shared" si="97"/>
        <v/>
      </c>
      <c r="H2099" s="59" t="str">
        <f t="shared" si="98"/>
        <v/>
      </c>
      <c r="I2099" s="26"/>
    </row>
    <row r="2100" spans="1:9" ht="15" hidden="1" thickBot="1" x14ac:dyDescent="0.35">
      <c r="A2100" s="23" t="s">
        <v>2152</v>
      </c>
      <c r="B2100" s="24" t="s">
        <v>2194</v>
      </c>
      <c r="C2100" s="41">
        <v>1301</v>
      </c>
      <c r="D2100" s="25"/>
      <c r="E2100" s="50">
        <v>349</v>
      </c>
      <c r="F2100" s="39" t="str">
        <f t="shared" si="96"/>
        <v/>
      </c>
      <c r="G2100" s="59" t="str">
        <f t="shared" si="97"/>
        <v/>
      </c>
      <c r="H2100" s="59" t="str">
        <f t="shared" si="98"/>
        <v/>
      </c>
      <c r="I2100" s="26"/>
    </row>
    <row r="2101" spans="1:9" ht="15" hidden="1" thickBot="1" x14ac:dyDescent="0.35">
      <c r="A2101" s="23" t="s">
        <v>2152</v>
      </c>
      <c r="B2101" s="24" t="s">
        <v>2195</v>
      </c>
      <c r="C2101" s="41">
        <v>3054</v>
      </c>
      <c r="D2101" s="25"/>
      <c r="E2101" s="50">
        <v>407</v>
      </c>
      <c r="F2101" s="39" t="str">
        <f t="shared" si="96"/>
        <v/>
      </c>
      <c r="G2101" s="59" t="str">
        <f t="shared" si="97"/>
        <v/>
      </c>
      <c r="H2101" s="59" t="str">
        <f t="shared" si="98"/>
        <v/>
      </c>
      <c r="I2101" s="26"/>
    </row>
    <row r="2102" spans="1:9" ht="15" hidden="1" thickBot="1" x14ac:dyDescent="0.35">
      <c r="A2102" s="23" t="s">
        <v>2152</v>
      </c>
      <c r="B2102" s="24" t="s">
        <v>2196</v>
      </c>
      <c r="C2102" s="41">
        <v>618</v>
      </c>
      <c r="D2102" s="25"/>
      <c r="E2102" s="50">
        <v>136</v>
      </c>
      <c r="F2102" s="39" t="str">
        <f t="shared" si="96"/>
        <v/>
      </c>
      <c r="G2102" s="59" t="str">
        <f t="shared" si="97"/>
        <v/>
      </c>
      <c r="H2102" s="59" t="str">
        <f t="shared" si="98"/>
        <v/>
      </c>
      <c r="I2102" s="26"/>
    </row>
    <row r="2103" spans="1:9" ht="15" hidden="1" thickBot="1" x14ac:dyDescent="0.35">
      <c r="A2103" s="23" t="s">
        <v>2152</v>
      </c>
      <c r="B2103" s="24" t="s">
        <v>2197</v>
      </c>
      <c r="C2103" s="41">
        <v>27217</v>
      </c>
      <c r="D2103" s="25"/>
      <c r="E2103" s="50">
        <v>3926</v>
      </c>
      <c r="F2103" s="39" t="str">
        <f t="shared" si="96"/>
        <v/>
      </c>
      <c r="G2103" s="59" t="str">
        <f t="shared" si="97"/>
        <v/>
      </c>
      <c r="H2103" s="59" t="str">
        <f t="shared" si="98"/>
        <v/>
      </c>
      <c r="I2103" s="26"/>
    </row>
    <row r="2104" spans="1:9" ht="15" hidden="1" thickBot="1" x14ac:dyDescent="0.35">
      <c r="A2104" s="23" t="s">
        <v>2152</v>
      </c>
      <c r="B2104" s="24" t="s">
        <v>2198</v>
      </c>
      <c r="C2104" s="41">
        <v>1847</v>
      </c>
      <c r="D2104" s="25"/>
      <c r="E2104" s="50">
        <v>383</v>
      </c>
      <c r="F2104" s="39" t="str">
        <f t="shared" si="96"/>
        <v/>
      </c>
      <c r="G2104" s="59" t="str">
        <f t="shared" si="97"/>
        <v/>
      </c>
      <c r="H2104" s="59" t="str">
        <f t="shared" si="98"/>
        <v/>
      </c>
      <c r="I2104" s="26"/>
    </row>
    <row r="2105" spans="1:9" ht="15" hidden="1" thickBot="1" x14ac:dyDescent="0.35">
      <c r="A2105" s="23" t="s">
        <v>2152</v>
      </c>
      <c r="B2105" s="24" t="s">
        <v>2199</v>
      </c>
      <c r="C2105" s="41">
        <v>18629</v>
      </c>
      <c r="D2105" s="25"/>
      <c r="E2105" s="50">
        <v>3304</v>
      </c>
      <c r="F2105" s="39" t="str">
        <f t="shared" si="96"/>
        <v/>
      </c>
      <c r="G2105" s="59" t="str">
        <f t="shared" si="97"/>
        <v/>
      </c>
      <c r="H2105" s="59" t="str">
        <f t="shared" si="98"/>
        <v/>
      </c>
      <c r="I2105" s="26"/>
    </row>
    <row r="2106" spans="1:9" ht="15" hidden="1" thickBot="1" x14ac:dyDescent="0.35">
      <c r="A2106" s="23" t="s">
        <v>2152</v>
      </c>
      <c r="B2106" s="24" t="s">
        <v>2200</v>
      </c>
      <c r="C2106" s="41">
        <v>2034</v>
      </c>
      <c r="D2106" s="25"/>
      <c r="E2106" s="50">
        <v>582</v>
      </c>
      <c r="F2106" s="39" t="str">
        <f t="shared" si="96"/>
        <v/>
      </c>
      <c r="G2106" s="59" t="str">
        <f t="shared" si="97"/>
        <v/>
      </c>
      <c r="H2106" s="59" t="str">
        <f t="shared" si="98"/>
        <v/>
      </c>
      <c r="I2106" s="26"/>
    </row>
    <row r="2107" spans="1:9" ht="15" hidden="1" thickBot="1" x14ac:dyDescent="0.35">
      <c r="A2107" s="23" t="s">
        <v>2152</v>
      </c>
      <c r="B2107" s="24" t="s">
        <v>2201</v>
      </c>
      <c r="C2107" s="41">
        <v>7526</v>
      </c>
      <c r="D2107" s="25"/>
      <c r="E2107" s="50">
        <v>1406</v>
      </c>
      <c r="F2107" s="39" t="str">
        <f t="shared" si="96"/>
        <v/>
      </c>
      <c r="G2107" s="59" t="str">
        <f t="shared" si="97"/>
        <v/>
      </c>
      <c r="H2107" s="59" t="str">
        <f t="shared" si="98"/>
        <v/>
      </c>
      <c r="I2107" s="26"/>
    </row>
    <row r="2108" spans="1:9" ht="15" hidden="1" thickBot="1" x14ac:dyDescent="0.35">
      <c r="A2108" s="23" t="s">
        <v>2152</v>
      </c>
      <c r="B2108" s="24" t="s">
        <v>2202</v>
      </c>
      <c r="C2108" s="41">
        <v>10018</v>
      </c>
      <c r="D2108" s="25"/>
      <c r="E2108" s="50">
        <v>2152</v>
      </c>
      <c r="F2108" s="39" t="str">
        <f t="shared" si="96"/>
        <v/>
      </c>
      <c r="G2108" s="59" t="str">
        <f t="shared" si="97"/>
        <v/>
      </c>
      <c r="H2108" s="59" t="str">
        <f t="shared" si="98"/>
        <v/>
      </c>
      <c r="I2108" s="26"/>
    </row>
    <row r="2109" spans="1:9" ht="15" hidden="1" thickBot="1" x14ac:dyDescent="0.35">
      <c r="A2109" s="23" t="s">
        <v>2152</v>
      </c>
      <c r="B2109" s="24" t="s">
        <v>2203</v>
      </c>
      <c r="C2109" s="41">
        <v>60438</v>
      </c>
      <c r="D2109" s="25"/>
      <c r="E2109" s="50">
        <v>8223</v>
      </c>
      <c r="F2109" s="39" t="str">
        <f t="shared" si="96"/>
        <v/>
      </c>
      <c r="G2109" s="59" t="str">
        <f t="shared" si="97"/>
        <v/>
      </c>
      <c r="H2109" s="59" t="str">
        <f t="shared" si="98"/>
        <v/>
      </c>
      <c r="I2109" s="26"/>
    </row>
    <row r="2110" spans="1:9" ht="15" hidden="1" thickBot="1" x14ac:dyDescent="0.35">
      <c r="A2110" s="23" t="s">
        <v>2152</v>
      </c>
      <c r="B2110" s="24" t="s">
        <v>2204</v>
      </c>
      <c r="C2110" s="41">
        <v>3852</v>
      </c>
      <c r="D2110" s="25"/>
      <c r="E2110" s="50">
        <v>1087</v>
      </c>
      <c r="F2110" s="39" t="str">
        <f t="shared" si="96"/>
        <v/>
      </c>
      <c r="G2110" s="59" t="str">
        <f t="shared" si="97"/>
        <v/>
      </c>
      <c r="H2110" s="59" t="str">
        <f t="shared" si="98"/>
        <v/>
      </c>
      <c r="I2110" s="26"/>
    </row>
    <row r="2111" spans="1:9" ht="15" hidden="1" thickBot="1" x14ac:dyDescent="0.35">
      <c r="A2111" s="23" t="s">
        <v>2152</v>
      </c>
      <c r="B2111" s="24" t="s">
        <v>2205</v>
      </c>
      <c r="C2111" s="41">
        <v>28969</v>
      </c>
      <c r="D2111" s="25"/>
      <c r="E2111" s="50">
        <v>3358</v>
      </c>
      <c r="F2111" s="39" t="str">
        <f t="shared" si="96"/>
        <v/>
      </c>
      <c r="G2111" s="59" t="str">
        <f t="shared" si="97"/>
        <v/>
      </c>
      <c r="H2111" s="59" t="str">
        <f t="shared" si="98"/>
        <v/>
      </c>
      <c r="I2111" s="26"/>
    </row>
    <row r="2112" spans="1:9" ht="15" hidden="1" thickBot="1" x14ac:dyDescent="0.35">
      <c r="A2112" s="23" t="s">
        <v>2152</v>
      </c>
      <c r="B2112" s="24" t="s">
        <v>2206</v>
      </c>
      <c r="C2112" s="48" t="s">
        <v>136</v>
      </c>
      <c r="D2112" s="25"/>
      <c r="E2112" s="50" t="s">
        <v>137</v>
      </c>
      <c r="F2112" s="39" t="str">
        <f t="shared" si="96"/>
        <v/>
      </c>
      <c r="G2112" s="59" t="str">
        <f t="shared" si="97"/>
        <v/>
      </c>
      <c r="H2112" s="59" t="str">
        <f t="shared" si="98"/>
        <v/>
      </c>
      <c r="I2112" s="26"/>
    </row>
    <row r="2113" spans="1:9" ht="15" hidden="1" thickBot="1" x14ac:dyDescent="0.35">
      <c r="A2113" s="23" t="s">
        <v>2152</v>
      </c>
      <c r="B2113" s="24" t="s">
        <v>2207</v>
      </c>
      <c r="C2113" s="41">
        <v>670578</v>
      </c>
      <c r="D2113" s="25"/>
      <c r="E2113" s="50">
        <v>104332</v>
      </c>
      <c r="F2113" s="39" t="str">
        <f t="shared" ref="F2113:F2176" si="99">IF($D2113="","",$D2113+$E2113)</f>
        <v/>
      </c>
      <c r="G2113" s="59" t="str">
        <f t="shared" ref="G2113:G2176" si="100">IF($D2113="","",$D2113/$C2113)</f>
        <v/>
      </c>
      <c r="H2113" s="59" t="str">
        <f t="shared" ref="H2113:H2176" si="101">IF($F2113="","",$F2113/$C2113)</f>
        <v/>
      </c>
      <c r="I2113" s="26"/>
    </row>
    <row r="2114" spans="1:9" ht="15" hidden="1" thickBot="1" x14ac:dyDescent="0.35">
      <c r="A2114" s="23" t="s">
        <v>2208</v>
      </c>
      <c r="B2114" s="24" t="s">
        <v>2209</v>
      </c>
      <c r="C2114" s="41">
        <v>24876</v>
      </c>
      <c r="D2114" s="25"/>
      <c r="E2114" s="50">
        <v>4516</v>
      </c>
      <c r="F2114" s="39" t="str">
        <f t="shared" si="99"/>
        <v/>
      </c>
      <c r="G2114" s="59" t="str">
        <f t="shared" si="100"/>
        <v/>
      </c>
      <c r="H2114" s="59" t="str">
        <f t="shared" si="101"/>
        <v/>
      </c>
      <c r="I2114" s="26"/>
    </row>
    <row r="2115" spans="1:9" ht="15" hidden="1" thickBot="1" x14ac:dyDescent="0.35">
      <c r="A2115" s="23" t="s">
        <v>2208</v>
      </c>
      <c r="B2115" s="24" t="s">
        <v>2210</v>
      </c>
      <c r="C2115" s="41">
        <v>93664</v>
      </c>
      <c r="D2115" s="25"/>
      <c r="E2115" s="50">
        <v>14725</v>
      </c>
      <c r="F2115" s="39" t="str">
        <f t="shared" si="99"/>
        <v/>
      </c>
      <c r="G2115" s="59" t="str">
        <f t="shared" si="100"/>
        <v/>
      </c>
      <c r="H2115" s="59" t="str">
        <f t="shared" si="101"/>
        <v/>
      </c>
      <c r="I2115" s="26"/>
    </row>
    <row r="2116" spans="1:9" ht="15" hidden="1" thickBot="1" x14ac:dyDescent="0.35">
      <c r="A2116" s="23" t="s">
        <v>2208</v>
      </c>
      <c r="B2116" s="24" t="s">
        <v>2211</v>
      </c>
      <c r="C2116" s="41">
        <v>47695</v>
      </c>
      <c r="D2116" s="25"/>
      <c r="E2116" s="50">
        <v>6926</v>
      </c>
      <c r="F2116" s="39" t="str">
        <f t="shared" si="99"/>
        <v/>
      </c>
      <c r="G2116" s="59" t="str">
        <f t="shared" si="100"/>
        <v/>
      </c>
      <c r="H2116" s="59" t="str">
        <f t="shared" si="101"/>
        <v/>
      </c>
      <c r="I2116" s="26"/>
    </row>
    <row r="2117" spans="1:9" ht="15" hidden="1" thickBot="1" x14ac:dyDescent="0.35">
      <c r="A2117" s="23" t="s">
        <v>2208</v>
      </c>
      <c r="B2117" s="24" t="s">
        <v>2212</v>
      </c>
      <c r="C2117" s="41">
        <v>86001</v>
      </c>
      <c r="D2117" s="25"/>
      <c r="E2117" s="50">
        <v>16735</v>
      </c>
      <c r="F2117" s="39" t="str">
        <f t="shared" si="99"/>
        <v/>
      </c>
      <c r="G2117" s="59" t="str">
        <f t="shared" si="100"/>
        <v/>
      </c>
      <c r="H2117" s="59" t="str">
        <f t="shared" si="101"/>
        <v/>
      </c>
      <c r="I2117" s="26"/>
    </row>
    <row r="2118" spans="1:9" ht="15" hidden="1" thickBot="1" x14ac:dyDescent="0.35">
      <c r="A2118" s="23" t="s">
        <v>2208</v>
      </c>
      <c r="B2118" s="24" t="s">
        <v>2213</v>
      </c>
      <c r="C2118" s="41">
        <v>60385</v>
      </c>
      <c r="D2118" s="25"/>
      <c r="E2118" s="50">
        <v>7405</v>
      </c>
      <c r="F2118" s="39" t="str">
        <f t="shared" si="99"/>
        <v/>
      </c>
      <c r="G2118" s="59" t="str">
        <f t="shared" si="100"/>
        <v/>
      </c>
      <c r="H2118" s="59" t="str">
        <f t="shared" si="101"/>
        <v/>
      </c>
      <c r="I2118" s="26"/>
    </row>
    <row r="2119" spans="1:9" ht="15" hidden="1" thickBot="1" x14ac:dyDescent="0.35">
      <c r="A2119" s="23" t="s">
        <v>2208</v>
      </c>
      <c r="B2119" s="24" t="s">
        <v>2214</v>
      </c>
      <c r="C2119" s="41">
        <v>43323</v>
      </c>
      <c r="D2119" s="25"/>
      <c r="E2119" s="50">
        <v>6825</v>
      </c>
      <c r="F2119" s="39" t="str">
        <f t="shared" si="99"/>
        <v/>
      </c>
      <c r="G2119" s="59" t="str">
        <f t="shared" si="100"/>
        <v/>
      </c>
      <c r="H2119" s="59" t="str">
        <f t="shared" si="101"/>
        <v/>
      </c>
      <c r="I2119" s="26"/>
    </row>
    <row r="2120" spans="1:9" ht="15" hidden="1" thickBot="1" x14ac:dyDescent="0.35">
      <c r="A2120" s="23" t="s">
        <v>2208</v>
      </c>
      <c r="B2120" s="24" t="s">
        <v>2215</v>
      </c>
      <c r="C2120" s="41">
        <v>60399</v>
      </c>
      <c r="D2120" s="25"/>
      <c r="E2120" s="50">
        <v>8675</v>
      </c>
      <c r="F2120" s="39" t="str">
        <f t="shared" si="99"/>
        <v/>
      </c>
      <c r="G2120" s="59" t="str">
        <f t="shared" si="100"/>
        <v/>
      </c>
      <c r="H2120" s="59" t="str">
        <f t="shared" si="101"/>
        <v/>
      </c>
      <c r="I2120" s="26"/>
    </row>
    <row r="2121" spans="1:9" ht="15" hidden="1" thickBot="1" x14ac:dyDescent="0.35">
      <c r="A2121" s="23" t="s">
        <v>2208</v>
      </c>
      <c r="B2121" s="24" t="s">
        <v>2216</v>
      </c>
      <c r="C2121" s="41">
        <v>39649</v>
      </c>
      <c r="D2121" s="25"/>
      <c r="E2121" s="50">
        <v>5716</v>
      </c>
      <c r="F2121" s="39" t="str">
        <f t="shared" si="99"/>
        <v/>
      </c>
      <c r="G2121" s="59" t="str">
        <f t="shared" si="100"/>
        <v/>
      </c>
      <c r="H2121" s="59" t="str">
        <f t="shared" si="101"/>
        <v/>
      </c>
      <c r="I2121" s="26"/>
    </row>
    <row r="2122" spans="1:9" ht="15" hidden="1" thickBot="1" x14ac:dyDescent="0.35">
      <c r="A2122" s="23" t="s">
        <v>2208</v>
      </c>
      <c r="B2122" s="24" t="s">
        <v>2217</v>
      </c>
      <c r="C2122" s="41">
        <v>346990</v>
      </c>
      <c r="D2122" s="25"/>
      <c r="E2122" s="50">
        <v>37811</v>
      </c>
      <c r="F2122" s="39" t="str">
        <f t="shared" si="99"/>
        <v/>
      </c>
      <c r="G2122" s="59" t="str">
        <f t="shared" si="100"/>
        <v/>
      </c>
      <c r="H2122" s="59" t="str">
        <f t="shared" si="101"/>
        <v/>
      </c>
      <c r="I2122" s="26"/>
    </row>
    <row r="2123" spans="1:9" ht="15" hidden="1" thickBot="1" x14ac:dyDescent="0.35">
      <c r="A2123" s="23" t="s">
        <v>2208</v>
      </c>
      <c r="B2123" s="24" t="s">
        <v>2218</v>
      </c>
      <c r="C2123" s="41">
        <v>24363</v>
      </c>
      <c r="D2123" s="25"/>
      <c r="E2123" s="50">
        <v>3475</v>
      </c>
      <c r="F2123" s="39" t="str">
        <f t="shared" si="99"/>
        <v/>
      </c>
      <c r="G2123" s="59" t="str">
        <f t="shared" si="100"/>
        <v/>
      </c>
      <c r="H2123" s="59" t="str">
        <f t="shared" si="101"/>
        <v/>
      </c>
      <c r="I2123" s="26"/>
    </row>
    <row r="2124" spans="1:9" ht="15" hidden="1" thickBot="1" x14ac:dyDescent="0.35">
      <c r="A2124" s="23" t="s">
        <v>2208</v>
      </c>
      <c r="B2124" s="24" t="s">
        <v>2219</v>
      </c>
      <c r="C2124" s="41">
        <v>36176</v>
      </c>
      <c r="D2124" s="25"/>
      <c r="E2124" s="50">
        <v>4608</v>
      </c>
      <c r="F2124" s="39" t="str">
        <f t="shared" si="99"/>
        <v/>
      </c>
      <c r="G2124" s="59" t="str">
        <f t="shared" si="100"/>
        <v/>
      </c>
      <c r="H2124" s="59" t="str">
        <f t="shared" si="101"/>
        <v/>
      </c>
      <c r="I2124" s="26"/>
    </row>
    <row r="2125" spans="1:9" ht="15" hidden="1" thickBot="1" x14ac:dyDescent="0.35">
      <c r="A2125" s="23" t="s">
        <v>2208</v>
      </c>
      <c r="B2125" s="24" t="s">
        <v>2220</v>
      </c>
      <c r="C2125" s="41">
        <v>123970</v>
      </c>
      <c r="D2125" s="25"/>
      <c r="E2125" s="50">
        <v>15723</v>
      </c>
      <c r="F2125" s="39" t="str">
        <f t="shared" si="99"/>
        <v/>
      </c>
      <c r="G2125" s="59" t="str">
        <f t="shared" si="100"/>
        <v/>
      </c>
      <c r="H2125" s="59" t="str">
        <f t="shared" si="101"/>
        <v/>
      </c>
      <c r="I2125" s="26"/>
    </row>
    <row r="2126" spans="1:9" ht="15" hidden="1" thickBot="1" x14ac:dyDescent="0.35">
      <c r="A2126" s="23" t="s">
        <v>2208</v>
      </c>
      <c r="B2126" s="24" t="s">
        <v>2221</v>
      </c>
      <c r="C2126" s="41">
        <v>188915</v>
      </c>
      <c r="D2126" s="25"/>
      <c r="E2126" s="50">
        <v>21036</v>
      </c>
      <c r="F2126" s="39" t="str">
        <f t="shared" si="99"/>
        <v/>
      </c>
      <c r="G2126" s="59" t="str">
        <f t="shared" si="100"/>
        <v/>
      </c>
      <c r="H2126" s="59" t="str">
        <f t="shared" si="101"/>
        <v/>
      </c>
      <c r="I2126" s="26"/>
    </row>
    <row r="2127" spans="1:9" ht="15" hidden="1" thickBot="1" x14ac:dyDescent="0.35">
      <c r="A2127" s="23" t="s">
        <v>2208</v>
      </c>
      <c r="B2127" s="24" t="s">
        <v>2222</v>
      </c>
      <c r="C2127" s="41">
        <v>38449</v>
      </c>
      <c r="D2127" s="25"/>
      <c r="E2127" s="50">
        <v>5499</v>
      </c>
      <c r="F2127" s="39" t="str">
        <f t="shared" si="99"/>
        <v/>
      </c>
      <c r="G2127" s="59" t="str">
        <f t="shared" si="100"/>
        <v/>
      </c>
      <c r="H2127" s="59" t="str">
        <f t="shared" si="101"/>
        <v/>
      </c>
      <c r="I2127" s="26"/>
    </row>
    <row r="2128" spans="1:9" ht="15" hidden="1" thickBot="1" x14ac:dyDescent="0.35">
      <c r="A2128" s="23" t="s">
        <v>2208</v>
      </c>
      <c r="B2128" s="24" t="s">
        <v>2223</v>
      </c>
      <c r="C2128" s="41">
        <v>92260</v>
      </c>
      <c r="D2128" s="25"/>
      <c r="E2128" s="50">
        <v>13586</v>
      </c>
      <c r="F2128" s="39" t="str">
        <f t="shared" si="99"/>
        <v/>
      </c>
      <c r="G2128" s="59" t="str">
        <f t="shared" si="100"/>
        <v/>
      </c>
      <c r="H2128" s="59" t="str">
        <f t="shared" si="101"/>
        <v/>
      </c>
      <c r="I2128" s="26"/>
    </row>
    <row r="2129" spans="1:9" ht="15" hidden="1" thickBot="1" x14ac:dyDescent="0.35">
      <c r="A2129" s="23" t="s">
        <v>2208</v>
      </c>
      <c r="B2129" s="24" t="s">
        <v>2224</v>
      </c>
      <c r="C2129" s="41">
        <v>31522</v>
      </c>
      <c r="D2129" s="25"/>
      <c r="E2129" s="50">
        <v>5819</v>
      </c>
      <c r="F2129" s="39" t="str">
        <f t="shared" si="99"/>
        <v/>
      </c>
      <c r="G2129" s="59" t="str">
        <f t="shared" si="100"/>
        <v/>
      </c>
      <c r="H2129" s="59" t="str">
        <f t="shared" si="101"/>
        <v/>
      </c>
      <c r="I2129" s="26"/>
    </row>
    <row r="2130" spans="1:9" ht="15" hidden="1" thickBot="1" x14ac:dyDescent="0.35">
      <c r="A2130" s="23" t="s">
        <v>2208</v>
      </c>
      <c r="B2130" s="24" t="s">
        <v>2225</v>
      </c>
      <c r="C2130" s="41">
        <v>38636</v>
      </c>
      <c r="D2130" s="25"/>
      <c r="E2130" s="50">
        <v>7694</v>
      </c>
      <c r="F2130" s="39" t="str">
        <f t="shared" si="99"/>
        <v/>
      </c>
      <c r="G2130" s="59" t="str">
        <f t="shared" si="100"/>
        <v/>
      </c>
      <c r="H2130" s="59" t="str">
        <f t="shared" si="101"/>
        <v/>
      </c>
      <c r="I2130" s="26"/>
    </row>
    <row r="2131" spans="1:9" ht="15" hidden="1" thickBot="1" x14ac:dyDescent="0.35">
      <c r="A2131" s="23" t="s">
        <v>2208</v>
      </c>
      <c r="B2131" s="24" t="s">
        <v>2226</v>
      </c>
      <c r="C2131" s="41">
        <v>1155706</v>
      </c>
      <c r="D2131" s="25"/>
      <c r="E2131" s="50">
        <v>142547</v>
      </c>
      <c r="F2131" s="39" t="str">
        <f t="shared" si="99"/>
        <v/>
      </c>
      <c r="G2131" s="59" t="str">
        <f t="shared" si="100"/>
        <v/>
      </c>
      <c r="H2131" s="59" t="str">
        <f t="shared" si="101"/>
        <v/>
      </c>
      <c r="I2131" s="26"/>
    </row>
    <row r="2132" spans="1:9" ht="15" hidden="1" thickBot="1" x14ac:dyDescent="0.35">
      <c r="A2132" s="23" t="s">
        <v>2208</v>
      </c>
      <c r="B2132" s="24" t="s">
        <v>2227</v>
      </c>
      <c r="C2132" s="41">
        <v>47921</v>
      </c>
      <c r="D2132" s="25"/>
      <c r="E2132" s="50">
        <v>8273</v>
      </c>
      <c r="F2132" s="39" t="str">
        <f t="shared" si="99"/>
        <v/>
      </c>
      <c r="G2132" s="59" t="str">
        <f t="shared" si="100"/>
        <v/>
      </c>
      <c r="H2132" s="59" t="str">
        <f t="shared" si="101"/>
        <v/>
      </c>
      <c r="I2132" s="26"/>
    </row>
    <row r="2133" spans="1:9" ht="15" hidden="1" thickBot="1" x14ac:dyDescent="0.35">
      <c r="A2133" s="23" t="s">
        <v>2208</v>
      </c>
      <c r="B2133" s="24" t="s">
        <v>2228</v>
      </c>
      <c r="C2133" s="41">
        <v>35370</v>
      </c>
      <c r="D2133" s="25"/>
      <c r="E2133" s="50">
        <v>6050</v>
      </c>
      <c r="F2133" s="39" t="str">
        <f t="shared" si="99"/>
        <v/>
      </c>
      <c r="G2133" s="59" t="str">
        <f t="shared" si="100"/>
        <v/>
      </c>
      <c r="H2133" s="59" t="str">
        <f t="shared" si="101"/>
        <v/>
      </c>
      <c r="I2133" s="26"/>
    </row>
    <row r="2134" spans="1:9" ht="15" hidden="1" thickBot="1" x14ac:dyDescent="0.35">
      <c r="A2134" s="23" t="s">
        <v>2208</v>
      </c>
      <c r="B2134" s="24" t="s">
        <v>2229</v>
      </c>
      <c r="C2134" s="41">
        <v>184385</v>
      </c>
      <c r="D2134" s="25"/>
      <c r="E2134" s="50">
        <v>18094</v>
      </c>
      <c r="F2134" s="39" t="str">
        <f t="shared" si="99"/>
        <v/>
      </c>
      <c r="G2134" s="59" t="str">
        <f t="shared" si="100"/>
        <v/>
      </c>
      <c r="H2134" s="59" t="str">
        <f t="shared" si="101"/>
        <v/>
      </c>
      <c r="I2134" s="26"/>
    </row>
    <row r="2135" spans="1:9" ht="15" hidden="1" thickBot="1" x14ac:dyDescent="0.35">
      <c r="A2135" s="23" t="s">
        <v>2208</v>
      </c>
      <c r="B2135" s="24" t="s">
        <v>2230</v>
      </c>
      <c r="C2135" s="41">
        <v>69297</v>
      </c>
      <c r="D2135" s="25"/>
      <c r="E2135" s="50">
        <v>12822</v>
      </c>
      <c r="F2135" s="39" t="str">
        <f t="shared" si="99"/>
        <v/>
      </c>
      <c r="G2135" s="59" t="str">
        <f t="shared" si="100"/>
        <v/>
      </c>
      <c r="H2135" s="59" t="str">
        <f t="shared" si="101"/>
        <v/>
      </c>
      <c r="I2135" s="26"/>
    </row>
    <row r="2136" spans="1:9" ht="15" hidden="1" thickBot="1" x14ac:dyDescent="0.35">
      <c r="A2136" s="23" t="s">
        <v>2208</v>
      </c>
      <c r="B2136" s="24" t="s">
        <v>2231</v>
      </c>
      <c r="C2136" s="41">
        <v>140341</v>
      </c>
      <c r="D2136" s="25"/>
      <c r="E2136" s="50">
        <v>14743</v>
      </c>
      <c r="F2136" s="39" t="str">
        <f t="shared" si="99"/>
        <v/>
      </c>
      <c r="G2136" s="59" t="str">
        <f t="shared" si="100"/>
        <v/>
      </c>
      <c r="H2136" s="59" t="str">
        <f t="shared" si="101"/>
        <v/>
      </c>
      <c r="I2136" s="26"/>
    </row>
    <row r="2137" spans="1:9" ht="15" hidden="1" thickBot="1" x14ac:dyDescent="0.35">
      <c r="A2137" s="23" t="s">
        <v>2208</v>
      </c>
      <c r="B2137" s="24" t="s">
        <v>2232</v>
      </c>
      <c r="C2137" s="41">
        <v>25768</v>
      </c>
      <c r="D2137" s="25"/>
      <c r="E2137" s="50">
        <v>3933</v>
      </c>
      <c r="F2137" s="39" t="str">
        <f t="shared" si="99"/>
        <v/>
      </c>
      <c r="G2137" s="59" t="str">
        <f t="shared" si="100"/>
        <v/>
      </c>
      <c r="H2137" s="59" t="str">
        <f t="shared" si="101"/>
        <v/>
      </c>
      <c r="I2137" s="26"/>
    </row>
    <row r="2138" spans="1:9" ht="15" hidden="1" thickBot="1" x14ac:dyDescent="0.35">
      <c r="A2138" s="23" t="s">
        <v>2208</v>
      </c>
      <c r="B2138" s="24" t="s">
        <v>2233</v>
      </c>
      <c r="C2138" s="41">
        <v>1133523</v>
      </c>
      <c r="D2138" s="25"/>
      <c r="E2138" s="50">
        <v>98512</v>
      </c>
      <c r="F2138" s="39" t="str">
        <f t="shared" si="99"/>
        <v/>
      </c>
      <c r="G2138" s="59" t="str">
        <f t="shared" si="100"/>
        <v/>
      </c>
      <c r="H2138" s="59" t="str">
        <f t="shared" si="101"/>
        <v/>
      </c>
      <c r="I2138" s="26"/>
    </row>
    <row r="2139" spans="1:9" ht="15" hidden="1" thickBot="1" x14ac:dyDescent="0.35">
      <c r="A2139" s="23" t="s">
        <v>2208</v>
      </c>
      <c r="B2139" s="24" t="s">
        <v>2234</v>
      </c>
      <c r="C2139" s="41">
        <v>39837</v>
      </c>
      <c r="D2139" s="25"/>
      <c r="E2139" s="50">
        <v>5960</v>
      </c>
      <c r="F2139" s="39" t="str">
        <f t="shared" si="99"/>
        <v/>
      </c>
      <c r="G2139" s="59" t="str">
        <f t="shared" si="100"/>
        <v/>
      </c>
      <c r="H2139" s="59" t="str">
        <f t="shared" si="101"/>
        <v/>
      </c>
      <c r="I2139" s="26"/>
    </row>
    <row r="2140" spans="1:9" ht="15" hidden="1" thickBot="1" x14ac:dyDescent="0.35">
      <c r="A2140" s="23" t="s">
        <v>2208</v>
      </c>
      <c r="B2140" s="24" t="s">
        <v>2235</v>
      </c>
      <c r="C2140" s="41">
        <v>26520</v>
      </c>
      <c r="D2140" s="25"/>
      <c r="E2140" s="50">
        <v>5000</v>
      </c>
      <c r="F2140" s="39" t="str">
        <f t="shared" si="99"/>
        <v/>
      </c>
      <c r="G2140" s="59" t="str">
        <f t="shared" si="100"/>
        <v/>
      </c>
      <c r="H2140" s="59" t="str">
        <f t="shared" si="101"/>
        <v/>
      </c>
      <c r="I2140" s="26"/>
    </row>
    <row r="2141" spans="1:9" ht="15" hidden="1" thickBot="1" x14ac:dyDescent="0.35">
      <c r="A2141" s="23" t="s">
        <v>2208</v>
      </c>
      <c r="B2141" s="24" t="s">
        <v>2236</v>
      </c>
      <c r="C2141" s="41">
        <v>83623</v>
      </c>
      <c r="D2141" s="25"/>
      <c r="E2141" s="50">
        <v>12604</v>
      </c>
      <c r="F2141" s="39" t="str">
        <f t="shared" si="99"/>
        <v/>
      </c>
      <c r="G2141" s="59" t="str">
        <f t="shared" si="100"/>
        <v/>
      </c>
      <c r="H2141" s="59" t="str">
        <f t="shared" si="101"/>
        <v/>
      </c>
      <c r="I2141" s="26"/>
    </row>
    <row r="2142" spans="1:9" ht="15" hidden="1" thickBot="1" x14ac:dyDescent="0.35">
      <c r="A2142" s="23" t="s">
        <v>2208</v>
      </c>
      <c r="B2142" s="24" t="s">
        <v>2237</v>
      </c>
      <c r="C2142" s="41">
        <v>151841</v>
      </c>
      <c r="D2142" s="25"/>
      <c r="E2142" s="50">
        <v>19369</v>
      </c>
      <c r="F2142" s="39" t="str">
        <f t="shared" si="99"/>
        <v/>
      </c>
      <c r="G2142" s="59" t="str">
        <f t="shared" si="100"/>
        <v/>
      </c>
      <c r="H2142" s="59" t="str">
        <f t="shared" si="101"/>
        <v/>
      </c>
      <c r="I2142" s="26"/>
    </row>
    <row r="2143" spans="1:9" ht="15" hidden="1" thickBot="1" x14ac:dyDescent="0.35">
      <c r="A2143" s="23" t="s">
        <v>2208</v>
      </c>
      <c r="B2143" s="24" t="s">
        <v>2238</v>
      </c>
      <c r="C2143" s="41">
        <v>35416</v>
      </c>
      <c r="D2143" s="25"/>
      <c r="E2143" s="50">
        <v>6630</v>
      </c>
      <c r="F2143" s="39" t="str">
        <f t="shared" si="99"/>
        <v/>
      </c>
      <c r="G2143" s="59" t="str">
        <f t="shared" si="100"/>
        <v/>
      </c>
      <c r="H2143" s="59" t="str">
        <f t="shared" si="101"/>
        <v/>
      </c>
      <c r="I2143" s="26"/>
    </row>
    <row r="2144" spans="1:9" ht="15" hidden="1" thickBot="1" x14ac:dyDescent="0.35">
      <c r="A2144" s="23" t="s">
        <v>2208</v>
      </c>
      <c r="B2144" s="24" t="s">
        <v>2239</v>
      </c>
      <c r="C2144" s="41">
        <v>742183</v>
      </c>
      <c r="D2144" s="25"/>
      <c r="E2144" s="50">
        <v>84624</v>
      </c>
      <c r="F2144" s="39" t="str">
        <f t="shared" si="99"/>
        <v/>
      </c>
      <c r="G2144" s="59" t="str">
        <f t="shared" si="100"/>
        <v/>
      </c>
      <c r="H2144" s="59" t="str">
        <f t="shared" si="101"/>
        <v/>
      </c>
      <c r="I2144" s="26"/>
    </row>
    <row r="2145" spans="1:9" ht="15" hidden="1" thickBot="1" x14ac:dyDescent="0.35">
      <c r="A2145" s="23" t="s">
        <v>2208</v>
      </c>
      <c r="B2145" s="24" t="s">
        <v>2240</v>
      </c>
      <c r="C2145" s="41">
        <v>70224</v>
      </c>
      <c r="D2145" s="25"/>
      <c r="E2145" s="50">
        <v>10628</v>
      </c>
      <c r="F2145" s="39" t="str">
        <f t="shared" si="99"/>
        <v/>
      </c>
      <c r="G2145" s="59" t="str">
        <f t="shared" si="100"/>
        <v/>
      </c>
      <c r="H2145" s="59" t="str">
        <f t="shared" si="101"/>
        <v/>
      </c>
      <c r="I2145" s="26"/>
    </row>
    <row r="2146" spans="1:9" ht="15" hidden="1" thickBot="1" x14ac:dyDescent="0.35">
      <c r="A2146" s="23" t="s">
        <v>2208</v>
      </c>
      <c r="B2146" s="24" t="s">
        <v>2241</v>
      </c>
      <c r="C2146" s="41">
        <v>28372</v>
      </c>
      <c r="D2146" s="25"/>
      <c r="E2146" s="50">
        <v>4636</v>
      </c>
      <c r="F2146" s="39" t="str">
        <f t="shared" si="99"/>
        <v/>
      </c>
      <c r="G2146" s="59" t="str">
        <f t="shared" si="100"/>
        <v/>
      </c>
      <c r="H2146" s="59" t="str">
        <f t="shared" si="101"/>
        <v/>
      </c>
      <c r="I2146" s="26"/>
    </row>
    <row r="2147" spans="1:9" ht="15" hidden="1" thickBot="1" x14ac:dyDescent="0.35">
      <c r="A2147" s="23" t="s">
        <v>2208</v>
      </c>
      <c r="B2147" s="24" t="s">
        <v>2242</v>
      </c>
      <c r="C2147" s="41">
        <v>13767</v>
      </c>
      <c r="D2147" s="25"/>
      <c r="E2147" s="50">
        <v>2406</v>
      </c>
      <c r="F2147" s="39" t="str">
        <f t="shared" si="99"/>
        <v/>
      </c>
      <c r="G2147" s="59" t="str">
        <f t="shared" si="100"/>
        <v/>
      </c>
      <c r="H2147" s="59" t="str">
        <f t="shared" si="101"/>
        <v/>
      </c>
      <c r="I2147" s="26"/>
    </row>
    <row r="2148" spans="1:9" ht="15" hidden="1" thickBot="1" x14ac:dyDescent="0.35">
      <c r="A2148" s="23" t="s">
        <v>2208</v>
      </c>
      <c r="B2148" s="24" t="s">
        <v>2243</v>
      </c>
      <c r="C2148" s="41">
        <v>25852</v>
      </c>
      <c r="D2148" s="25"/>
      <c r="E2148" s="50">
        <v>4556</v>
      </c>
      <c r="F2148" s="39" t="str">
        <f t="shared" si="99"/>
        <v/>
      </c>
      <c r="G2148" s="59" t="str">
        <f t="shared" si="100"/>
        <v/>
      </c>
      <c r="H2148" s="59" t="str">
        <f t="shared" si="101"/>
        <v/>
      </c>
      <c r="I2148" s="26"/>
    </row>
    <row r="2149" spans="1:9" ht="15" hidden="1" thickBot="1" x14ac:dyDescent="0.35">
      <c r="A2149" s="23" t="s">
        <v>2208</v>
      </c>
      <c r="B2149" s="24" t="s">
        <v>2244</v>
      </c>
      <c r="C2149" s="41">
        <v>38566</v>
      </c>
      <c r="D2149" s="25"/>
      <c r="E2149" s="50">
        <v>6520</v>
      </c>
      <c r="F2149" s="39" t="str">
        <f t="shared" si="99"/>
        <v/>
      </c>
      <c r="G2149" s="59" t="str">
        <f t="shared" si="100"/>
        <v/>
      </c>
      <c r="H2149" s="59" t="str">
        <f t="shared" si="101"/>
        <v/>
      </c>
      <c r="I2149" s="26"/>
    </row>
    <row r="2150" spans="1:9" ht="15" hidden="1" thickBot="1" x14ac:dyDescent="0.35">
      <c r="A2150" s="23" t="s">
        <v>2208</v>
      </c>
      <c r="B2150" s="24" t="s">
        <v>2245</v>
      </c>
      <c r="C2150" s="41">
        <v>25526</v>
      </c>
      <c r="D2150" s="25"/>
      <c r="E2150" s="50">
        <v>4524</v>
      </c>
      <c r="F2150" s="39" t="str">
        <f t="shared" si="99"/>
        <v/>
      </c>
      <c r="G2150" s="59" t="str">
        <f t="shared" si="100"/>
        <v/>
      </c>
      <c r="H2150" s="59" t="str">
        <f t="shared" si="101"/>
        <v/>
      </c>
      <c r="I2150" s="26"/>
    </row>
    <row r="2151" spans="1:9" ht="15" hidden="1" thickBot="1" x14ac:dyDescent="0.35">
      <c r="A2151" s="23" t="s">
        <v>2208</v>
      </c>
      <c r="B2151" s="24" t="s">
        <v>2246</v>
      </c>
      <c r="C2151" s="41">
        <v>25695</v>
      </c>
      <c r="D2151" s="25"/>
      <c r="E2151" s="50">
        <v>3153</v>
      </c>
      <c r="F2151" s="39" t="str">
        <f t="shared" si="99"/>
        <v/>
      </c>
      <c r="G2151" s="59" t="str">
        <f t="shared" si="100"/>
        <v/>
      </c>
      <c r="H2151" s="59" t="str">
        <f t="shared" si="101"/>
        <v/>
      </c>
      <c r="I2151" s="26"/>
    </row>
    <row r="2152" spans="1:9" ht="15" hidden="1" thickBot="1" x14ac:dyDescent="0.35">
      <c r="A2152" s="23" t="s">
        <v>2208</v>
      </c>
      <c r="B2152" s="24" t="s">
        <v>2247</v>
      </c>
      <c r="C2152" s="41">
        <v>53078</v>
      </c>
      <c r="D2152" s="25"/>
      <c r="E2152" s="50">
        <v>9229</v>
      </c>
      <c r="F2152" s="39" t="str">
        <f t="shared" si="99"/>
        <v/>
      </c>
      <c r="G2152" s="59" t="str">
        <f t="shared" si="100"/>
        <v/>
      </c>
      <c r="H2152" s="59" t="str">
        <f t="shared" si="101"/>
        <v/>
      </c>
      <c r="I2152" s="26"/>
    </row>
    <row r="2153" spans="1:9" ht="15" hidden="1" thickBot="1" x14ac:dyDescent="0.35">
      <c r="A2153" s="23" t="s">
        <v>2208</v>
      </c>
      <c r="B2153" s="24" t="s">
        <v>2248</v>
      </c>
      <c r="C2153" s="41">
        <v>29165</v>
      </c>
      <c r="D2153" s="25"/>
      <c r="E2153" s="50">
        <v>5444</v>
      </c>
      <c r="F2153" s="39" t="str">
        <f t="shared" si="99"/>
        <v/>
      </c>
      <c r="G2153" s="59" t="str">
        <f t="shared" si="100"/>
        <v/>
      </c>
      <c r="H2153" s="59" t="str">
        <f t="shared" si="101"/>
        <v/>
      </c>
      <c r="I2153" s="26"/>
    </row>
    <row r="2154" spans="1:9" ht="15" hidden="1" thickBot="1" x14ac:dyDescent="0.35">
      <c r="A2154" s="23" t="s">
        <v>2208</v>
      </c>
      <c r="B2154" s="24" t="s">
        <v>2249</v>
      </c>
      <c r="C2154" s="41">
        <v>61928</v>
      </c>
      <c r="D2154" s="25"/>
      <c r="E2154" s="50">
        <v>10735</v>
      </c>
      <c r="F2154" s="39" t="str">
        <f t="shared" si="99"/>
        <v/>
      </c>
      <c r="G2154" s="59" t="str">
        <f t="shared" si="100"/>
        <v/>
      </c>
      <c r="H2154" s="59" t="str">
        <f t="shared" si="101"/>
        <v/>
      </c>
      <c r="I2154" s="26"/>
    </row>
    <row r="2155" spans="1:9" ht="15" hidden="1" thickBot="1" x14ac:dyDescent="0.35">
      <c r="A2155" s="23" t="s">
        <v>2208</v>
      </c>
      <c r="B2155" s="24" t="s">
        <v>2250</v>
      </c>
      <c r="C2155" s="41">
        <v>54264</v>
      </c>
      <c r="D2155" s="25"/>
      <c r="E2155" s="50">
        <v>8641</v>
      </c>
      <c r="F2155" s="39" t="str">
        <f t="shared" si="99"/>
        <v/>
      </c>
      <c r="G2155" s="59" t="str">
        <f t="shared" si="100"/>
        <v/>
      </c>
      <c r="H2155" s="59" t="str">
        <f t="shared" si="101"/>
        <v/>
      </c>
      <c r="I2155" s="26"/>
    </row>
    <row r="2156" spans="1:9" ht="15" hidden="1" thickBot="1" x14ac:dyDescent="0.35">
      <c r="A2156" s="23" t="s">
        <v>2208</v>
      </c>
      <c r="B2156" s="24" t="s">
        <v>2251</v>
      </c>
      <c r="C2156" s="41">
        <v>214407</v>
      </c>
      <c r="D2156" s="25"/>
      <c r="E2156" s="50">
        <v>30423</v>
      </c>
      <c r="F2156" s="39" t="str">
        <f t="shared" si="99"/>
        <v/>
      </c>
      <c r="G2156" s="59" t="str">
        <f t="shared" si="100"/>
        <v/>
      </c>
      <c r="H2156" s="59" t="str">
        <f t="shared" si="101"/>
        <v/>
      </c>
      <c r="I2156" s="26"/>
    </row>
    <row r="2157" spans="1:9" ht="15" hidden="1" thickBot="1" x14ac:dyDescent="0.35">
      <c r="A2157" s="23" t="s">
        <v>2208</v>
      </c>
      <c r="B2157" s="24" t="s">
        <v>2252</v>
      </c>
      <c r="C2157" s="41">
        <v>55776</v>
      </c>
      <c r="D2157" s="25"/>
      <c r="E2157" s="50">
        <v>11272</v>
      </c>
      <c r="F2157" s="39" t="str">
        <f t="shared" si="99"/>
        <v/>
      </c>
      <c r="G2157" s="59" t="str">
        <f t="shared" si="100"/>
        <v/>
      </c>
      <c r="H2157" s="59" t="str">
        <f t="shared" si="101"/>
        <v/>
      </c>
      <c r="I2157" s="26"/>
    </row>
    <row r="2158" spans="1:9" ht="15" hidden="1" thickBot="1" x14ac:dyDescent="0.35">
      <c r="A2158" s="23" t="s">
        <v>2208</v>
      </c>
      <c r="B2158" s="24" t="s">
        <v>2253</v>
      </c>
      <c r="C2158" s="41">
        <v>156845</v>
      </c>
      <c r="D2158" s="25"/>
      <c r="E2158" s="50">
        <v>19085</v>
      </c>
      <c r="F2158" s="39" t="str">
        <f t="shared" si="99"/>
        <v/>
      </c>
      <c r="G2158" s="59" t="str">
        <f t="shared" si="100"/>
        <v/>
      </c>
      <c r="H2158" s="59" t="str">
        <f t="shared" si="101"/>
        <v/>
      </c>
      <c r="I2158" s="26"/>
    </row>
    <row r="2159" spans="1:9" ht="15" hidden="1" thickBot="1" x14ac:dyDescent="0.35">
      <c r="A2159" s="23" t="s">
        <v>2208</v>
      </c>
      <c r="B2159" s="24" t="s">
        <v>2254</v>
      </c>
      <c r="C2159" s="41">
        <v>40804</v>
      </c>
      <c r="D2159" s="25"/>
      <c r="E2159" s="50">
        <v>7318</v>
      </c>
      <c r="F2159" s="39" t="str">
        <f t="shared" si="99"/>
        <v/>
      </c>
      <c r="G2159" s="59" t="str">
        <f t="shared" si="100"/>
        <v/>
      </c>
      <c r="H2159" s="59" t="str">
        <f t="shared" si="101"/>
        <v/>
      </c>
      <c r="I2159" s="26"/>
    </row>
    <row r="2160" spans="1:9" ht="15" hidden="1" thickBot="1" x14ac:dyDescent="0.35">
      <c r="A2160" s="23" t="s">
        <v>2208</v>
      </c>
      <c r="B2160" s="24" t="s">
        <v>2255</v>
      </c>
      <c r="C2160" s="41">
        <v>281423</v>
      </c>
      <c r="D2160" s="25"/>
      <c r="E2160" s="50">
        <v>38011</v>
      </c>
      <c r="F2160" s="39" t="str">
        <f t="shared" si="99"/>
        <v/>
      </c>
      <c r="G2160" s="59" t="str">
        <f t="shared" si="100"/>
        <v/>
      </c>
      <c r="H2160" s="59" t="str">
        <f t="shared" si="101"/>
        <v/>
      </c>
      <c r="I2160" s="26"/>
    </row>
    <row r="2161" spans="1:9" ht="15" hidden="1" thickBot="1" x14ac:dyDescent="0.35">
      <c r="A2161" s="23" t="s">
        <v>2208</v>
      </c>
      <c r="B2161" s="24" t="s">
        <v>2256</v>
      </c>
      <c r="C2161" s="41">
        <v>397118</v>
      </c>
      <c r="D2161" s="25"/>
      <c r="E2161" s="50">
        <v>46064</v>
      </c>
      <c r="F2161" s="39" t="str">
        <f t="shared" si="99"/>
        <v/>
      </c>
      <c r="G2161" s="59" t="str">
        <f t="shared" si="100"/>
        <v/>
      </c>
      <c r="H2161" s="59" t="str">
        <f t="shared" si="101"/>
        <v/>
      </c>
      <c r="I2161" s="26"/>
    </row>
    <row r="2162" spans="1:9" ht="15" hidden="1" thickBot="1" x14ac:dyDescent="0.35">
      <c r="A2162" s="23" t="s">
        <v>2208</v>
      </c>
      <c r="B2162" s="24" t="s">
        <v>2257</v>
      </c>
      <c r="C2162" s="41">
        <v>35812</v>
      </c>
      <c r="D2162" s="25"/>
      <c r="E2162" s="50">
        <v>4138</v>
      </c>
      <c r="F2162" s="39" t="str">
        <f t="shared" si="99"/>
        <v/>
      </c>
      <c r="G2162" s="59" t="str">
        <f t="shared" si="100"/>
        <v/>
      </c>
      <c r="H2162" s="59" t="str">
        <f t="shared" si="101"/>
        <v/>
      </c>
      <c r="I2162" s="26"/>
    </row>
    <row r="2163" spans="1:9" ht="15" hidden="1" thickBot="1" x14ac:dyDescent="0.35">
      <c r="A2163" s="23" t="s">
        <v>2208</v>
      </c>
      <c r="B2163" s="24" t="s">
        <v>2258</v>
      </c>
      <c r="C2163" s="41">
        <v>212274</v>
      </c>
      <c r="D2163" s="25"/>
      <c r="E2163" s="50">
        <v>26289</v>
      </c>
      <c r="F2163" s="39" t="str">
        <f t="shared" si="99"/>
        <v/>
      </c>
      <c r="G2163" s="59" t="str">
        <f t="shared" si="100"/>
        <v/>
      </c>
      <c r="H2163" s="59" t="str">
        <f t="shared" si="101"/>
        <v/>
      </c>
      <c r="I2163" s="26"/>
    </row>
    <row r="2164" spans="1:9" ht="15" hidden="1" thickBot="1" x14ac:dyDescent="0.35">
      <c r="A2164" s="23" t="s">
        <v>2208</v>
      </c>
      <c r="B2164" s="24" t="s">
        <v>2259</v>
      </c>
      <c r="C2164" s="41">
        <v>55634</v>
      </c>
      <c r="D2164" s="25"/>
      <c r="E2164" s="50">
        <v>8779</v>
      </c>
      <c r="F2164" s="39" t="str">
        <f t="shared" si="99"/>
        <v/>
      </c>
      <c r="G2164" s="59" t="str">
        <f t="shared" si="100"/>
        <v/>
      </c>
      <c r="H2164" s="59" t="str">
        <f t="shared" si="101"/>
        <v/>
      </c>
      <c r="I2164" s="26"/>
    </row>
    <row r="2165" spans="1:9" ht="15" hidden="1" thickBot="1" x14ac:dyDescent="0.35">
      <c r="A2165" s="23" t="s">
        <v>2208</v>
      </c>
      <c r="B2165" s="24" t="s">
        <v>2260</v>
      </c>
      <c r="C2165" s="41">
        <v>166111</v>
      </c>
      <c r="D2165" s="25"/>
      <c r="E2165" s="50">
        <v>19694</v>
      </c>
      <c r="F2165" s="39" t="str">
        <f t="shared" si="99"/>
        <v/>
      </c>
      <c r="G2165" s="59" t="str">
        <f t="shared" si="100"/>
        <v/>
      </c>
      <c r="H2165" s="59" t="str">
        <f t="shared" si="101"/>
        <v/>
      </c>
      <c r="I2165" s="26"/>
    </row>
    <row r="2166" spans="1:9" ht="15" hidden="1" thickBot="1" x14ac:dyDescent="0.35">
      <c r="A2166" s="23" t="s">
        <v>2208</v>
      </c>
      <c r="B2166" s="24" t="s">
        <v>2261</v>
      </c>
      <c r="C2166" s="41">
        <v>21110</v>
      </c>
      <c r="D2166" s="25"/>
      <c r="E2166" s="50">
        <v>3806</v>
      </c>
      <c r="F2166" s="39" t="str">
        <f t="shared" si="99"/>
        <v/>
      </c>
      <c r="G2166" s="59" t="str">
        <f t="shared" si="100"/>
        <v/>
      </c>
      <c r="H2166" s="59" t="str">
        <f t="shared" si="101"/>
        <v/>
      </c>
      <c r="I2166" s="26"/>
    </row>
    <row r="2167" spans="1:9" ht="15" hidden="1" thickBot="1" x14ac:dyDescent="0.35">
      <c r="A2167" s="23" t="s">
        <v>2208</v>
      </c>
      <c r="B2167" s="24" t="s">
        <v>2262</v>
      </c>
      <c r="C2167" s="41">
        <v>38383</v>
      </c>
      <c r="D2167" s="25"/>
      <c r="E2167" s="50">
        <v>6291</v>
      </c>
      <c r="F2167" s="39" t="str">
        <f t="shared" si="99"/>
        <v/>
      </c>
      <c r="G2167" s="59" t="str">
        <f t="shared" si="100"/>
        <v/>
      </c>
      <c r="H2167" s="59" t="str">
        <f t="shared" si="101"/>
        <v/>
      </c>
      <c r="I2167" s="26"/>
    </row>
    <row r="2168" spans="1:9" ht="15" hidden="1" thickBot="1" x14ac:dyDescent="0.35">
      <c r="A2168" s="23" t="s">
        <v>2208</v>
      </c>
      <c r="B2168" s="24" t="s">
        <v>2263</v>
      </c>
      <c r="C2168" s="41">
        <v>96575</v>
      </c>
      <c r="D2168" s="25"/>
      <c r="E2168" s="50">
        <v>13418</v>
      </c>
      <c r="F2168" s="39" t="str">
        <f t="shared" si="99"/>
        <v/>
      </c>
      <c r="G2168" s="59" t="str">
        <f t="shared" si="100"/>
        <v/>
      </c>
      <c r="H2168" s="59" t="str">
        <f t="shared" si="101"/>
        <v/>
      </c>
      <c r="I2168" s="26"/>
    </row>
    <row r="2169" spans="1:9" ht="15" hidden="1" thickBot="1" x14ac:dyDescent="0.35">
      <c r="A2169" s="23" t="s">
        <v>2208</v>
      </c>
      <c r="B2169" s="24" t="s">
        <v>2264</v>
      </c>
      <c r="C2169" s="41">
        <v>12657</v>
      </c>
      <c r="D2169" s="25"/>
      <c r="E2169" s="50">
        <v>2219</v>
      </c>
      <c r="F2169" s="39" t="str">
        <f t="shared" si="99"/>
        <v/>
      </c>
      <c r="G2169" s="59" t="str">
        <f t="shared" si="100"/>
        <v/>
      </c>
      <c r="H2169" s="59" t="str">
        <f t="shared" si="101"/>
        <v/>
      </c>
      <c r="I2169" s="26"/>
    </row>
    <row r="2170" spans="1:9" ht="15" hidden="1" thickBot="1" x14ac:dyDescent="0.35">
      <c r="A2170" s="23" t="s">
        <v>2208</v>
      </c>
      <c r="B2170" s="24" t="s">
        <v>2265</v>
      </c>
      <c r="C2170" s="41">
        <v>482146</v>
      </c>
      <c r="D2170" s="25"/>
      <c r="E2170" s="50">
        <v>57175</v>
      </c>
      <c r="F2170" s="39" t="str">
        <f t="shared" si="99"/>
        <v/>
      </c>
      <c r="G2170" s="59" t="str">
        <f t="shared" si="100"/>
        <v/>
      </c>
      <c r="H2170" s="59" t="str">
        <f t="shared" si="101"/>
        <v/>
      </c>
      <c r="I2170" s="26"/>
    </row>
    <row r="2171" spans="1:9" ht="15" hidden="1" thickBot="1" x14ac:dyDescent="0.35">
      <c r="A2171" s="23" t="s">
        <v>2208</v>
      </c>
      <c r="B2171" s="24" t="s">
        <v>2266</v>
      </c>
      <c r="C2171" s="41">
        <v>13146</v>
      </c>
      <c r="D2171" s="25"/>
      <c r="E2171" s="50">
        <v>2123</v>
      </c>
      <c r="F2171" s="39" t="str">
        <f t="shared" si="99"/>
        <v/>
      </c>
      <c r="G2171" s="59" t="str">
        <f t="shared" si="100"/>
        <v/>
      </c>
      <c r="H2171" s="59" t="str">
        <f t="shared" si="101"/>
        <v/>
      </c>
      <c r="I2171" s="26"/>
    </row>
    <row r="2172" spans="1:9" ht="15" hidden="1" thickBot="1" x14ac:dyDescent="0.35">
      <c r="A2172" s="23" t="s">
        <v>2208</v>
      </c>
      <c r="B2172" s="24" t="s">
        <v>2267</v>
      </c>
      <c r="C2172" s="41">
        <v>32506</v>
      </c>
      <c r="D2172" s="25"/>
      <c r="E2172" s="50">
        <v>4478</v>
      </c>
      <c r="F2172" s="39" t="str">
        <f t="shared" si="99"/>
        <v/>
      </c>
      <c r="G2172" s="59" t="str">
        <f t="shared" si="100"/>
        <v/>
      </c>
      <c r="H2172" s="59" t="str">
        <f t="shared" si="101"/>
        <v/>
      </c>
      <c r="I2172" s="26"/>
    </row>
    <row r="2173" spans="1:9" ht="15" hidden="1" thickBot="1" x14ac:dyDescent="0.35">
      <c r="A2173" s="23" t="s">
        <v>2208</v>
      </c>
      <c r="B2173" s="24" t="s">
        <v>2268</v>
      </c>
      <c r="C2173" s="41">
        <v>78923</v>
      </c>
      <c r="D2173" s="25"/>
      <c r="E2173" s="50">
        <v>13137</v>
      </c>
      <c r="F2173" s="39" t="str">
        <f t="shared" si="99"/>
        <v/>
      </c>
      <c r="G2173" s="59" t="str">
        <f t="shared" si="100"/>
        <v/>
      </c>
      <c r="H2173" s="59" t="str">
        <f t="shared" si="101"/>
        <v/>
      </c>
      <c r="I2173" s="26"/>
    </row>
    <row r="2174" spans="1:9" ht="15" hidden="1" thickBot="1" x14ac:dyDescent="0.35">
      <c r="A2174" s="23" t="s">
        <v>2208</v>
      </c>
      <c r="B2174" s="24" t="s">
        <v>2269</v>
      </c>
      <c r="C2174" s="41">
        <v>11299</v>
      </c>
      <c r="D2174" s="25"/>
      <c r="E2174" s="50">
        <v>1833</v>
      </c>
      <c r="F2174" s="39" t="str">
        <f t="shared" si="99"/>
        <v/>
      </c>
      <c r="G2174" s="59" t="str">
        <f t="shared" si="100"/>
        <v/>
      </c>
      <c r="H2174" s="59" t="str">
        <f t="shared" si="101"/>
        <v/>
      </c>
      <c r="I2174" s="26"/>
    </row>
    <row r="2175" spans="1:9" ht="15" hidden="1" thickBot="1" x14ac:dyDescent="0.35">
      <c r="A2175" s="23" t="s">
        <v>2208</v>
      </c>
      <c r="B2175" s="24" t="s">
        <v>2270</v>
      </c>
      <c r="C2175" s="41">
        <v>38076</v>
      </c>
      <c r="D2175" s="25"/>
      <c r="E2175" s="50">
        <v>7525</v>
      </c>
      <c r="F2175" s="39" t="str">
        <f t="shared" si="99"/>
        <v/>
      </c>
      <c r="G2175" s="59" t="str">
        <f t="shared" si="100"/>
        <v/>
      </c>
      <c r="H2175" s="59" t="str">
        <f t="shared" si="101"/>
        <v/>
      </c>
      <c r="I2175" s="26"/>
    </row>
    <row r="2176" spans="1:9" ht="15" hidden="1" thickBot="1" x14ac:dyDescent="0.35">
      <c r="A2176" s="23" t="s">
        <v>2208</v>
      </c>
      <c r="B2176" s="24" t="s">
        <v>2271</v>
      </c>
      <c r="C2176" s="41">
        <v>17518</v>
      </c>
      <c r="D2176" s="25"/>
      <c r="E2176" s="50">
        <v>2847</v>
      </c>
      <c r="F2176" s="39" t="str">
        <f t="shared" si="99"/>
        <v/>
      </c>
      <c r="G2176" s="59" t="str">
        <f t="shared" si="100"/>
        <v/>
      </c>
      <c r="H2176" s="59" t="str">
        <f t="shared" si="101"/>
        <v/>
      </c>
      <c r="I2176" s="26"/>
    </row>
    <row r="2177" spans="1:9" ht="15" hidden="1" thickBot="1" x14ac:dyDescent="0.35">
      <c r="A2177" s="23" t="s">
        <v>2208</v>
      </c>
      <c r="B2177" s="24" t="s">
        <v>2272</v>
      </c>
      <c r="C2177" s="41">
        <v>32951</v>
      </c>
      <c r="D2177" s="25"/>
      <c r="E2177" s="50">
        <v>4969</v>
      </c>
      <c r="F2177" s="39" t="str">
        <f t="shared" ref="F2177:F2240" si="102">IF($D2177="","",$D2177+$E2177)</f>
        <v/>
      </c>
      <c r="G2177" s="59" t="str">
        <f t="shared" ref="G2177:G2240" si="103">IF($D2177="","",$D2177/$C2177)</f>
        <v/>
      </c>
      <c r="H2177" s="59" t="str">
        <f t="shared" ref="H2177:H2240" si="104">IF($F2177="","",$F2177/$C2177)</f>
        <v/>
      </c>
      <c r="I2177" s="26"/>
    </row>
    <row r="2178" spans="1:9" ht="15" hidden="1" thickBot="1" x14ac:dyDescent="0.35">
      <c r="A2178" s="23" t="s">
        <v>2208</v>
      </c>
      <c r="B2178" s="24" t="s">
        <v>2273</v>
      </c>
      <c r="C2178" s="41">
        <v>48530</v>
      </c>
      <c r="D2178" s="25"/>
      <c r="E2178" s="50">
        <v>5636</v>
      </c>
      <c r="F2178" s="39" t="str">
        <f t="shared" si="102"/>
        <v/>
      </c>
      <c r="G2178" s="59" t="str">
        <f t="shared" si="103"/>
        <v/>
      </c>
      <c r="H2178" s="59" t="str">
        <f t="shared" si="104"/>
        <v/>
      </c>
      <c r="I2178" s="26"/>
    </row>
    <row r="2179" spans="1:9" ht="15" hidden="1" thickBot="1" x14ac:dyDescent="0.35">
      <c r="A2179" s="23" t="s">
        <v>2208</v>
      </c>
      <c r="B2179" s="24" t="s">
        <v>2274</v>
      </c>
      <c r="C2179" s="41">
        <v>25069</v>
      </c>
      <c r="D2179" s="25"/>
      <c r="E2179" s="50">
        <v>4626</v>
      </c>
      <c r="F2179" s="39" t="str">
        <f t="shared" si="102"/>
        <v/>
      </c>
      <c r="G2179" s="59" t="str">
        <f t="shared" si="103"/>
        <v/>
      </c>
      <c r="H2179" s="59" t="str">
        <f t="shared" si="104"/>
        <v/>
      </c>
      <c r="I2179" s="26"/>
    </row>
    <row r="2180" spans="1:9" ht="15" hidden="1" thickBot="1" x14ac:dyDescent="0.35">
      <c r="A2180" s="23" t="s">
        <v>2208</v>
      </c>
      <c r="B2180" s="24" t="s">
        <v>2275</v>
      </c>
      <c r="C2180" s="41">
        <v>150589</v>
      </c>
      <c r="D2180" s="25"/>
      <c r="E2180" s="50">
        <v>15652</v>
      </c>
      <c r="F2180" s="39" t="str">
        <f t="shared" si="102"/>
        <v/>
      </c>
      <c r="G2180" s="59" t="str">
        <f t="shared" si="103"/>
        <v/>
      </c>
      <c r="H2180" s="59" t="str">
        <f t="shared" si="104"/>
        <v/>
      </c>
      <c r="I2180" s="26"/>
    </row>
    <row r="2181" spans="1:9" ht="15" hidden="1" thickBot="1" x14ac:dyDescent="0.35">
      <c r="A2181" s="23" t="s">
        <v>2208</v>
      </c>
      <c r="B2181" s="24" t="s">
        <v>2276</v>
      </c>
      <c r="C2181" s="41">
        <v>38146</v>
      </c>
      <c r="D2181" s="25"/>
      <c r="E2181" s="50">
        <v>5500</v>
      </c>
      <c r="F2181" s="39" t="str">
        <f t="shared" si="102"/>
        <v/>
      </c>
      <c r="G2181" s="59" t="str">
        <f t="shared" si="103"/>
        <v/>
      </c>
      <c r="H2181" s="59" t="str">
        <f t="shared" si="104"/>
        <v/>
      </c>
      <c r="I2181" s="26"/>
    </row>
    <row r="2182" spans="1:9" ht="15" hidden="1" thickBot="1" x14ac:dyDescent="0.35">
      <c r="A2182" s="23" t="s">
        <v>2208</v>
      </c>
      <c r="B2182" s="24" t="s">
        <v>2277</v>
      </c>
      <c r="C2182" s="41">
        <v>32652</v>
      </c>
      <c r="D2182" s="25"/>
      <c r="E2182" s="50">
        <v>5044</v>
      </c>
      <c r="F2182" s="39" t="str">
        <f t="shared" si="102"/>
        <v/>
      </c>
      <c r="G2182" s="59" t="str">
        <f t="shared" si="103"/>
        <v/>
      </c>
      <c r="H2182" s="59" t="str">
        <f t="shared" si="104"/>
        <v/>
      </c>
      <c r="I2182" s="26"/>
    </row>
    <row r="2183" spans="1:9" ht="15" hidden="1" thickBot="1" x14ac:dyDescent="0.35">
      <c r="A2183" s="23" t="s">
        <v>2208</v>
      </c>
      <c r="B2183" s="24" t="s">
        <v>2278</v>
      </c>
      <c r="C2183" s="41">
        <v>103964</v>
      </c>
      <c r="D2183" s="25"/>
      <c r="E2183" s="50">
        <v>19541</v>
      </c>
      <c r="F2183" s="39" t="str">
        <f t="shared" si="102"/>
        <v/>
      </c>
      <c r="G2183" s="59" t="str">
        <f t="shared" si="103"/>
        <v/>
      </c>
      <c r="H2183" s="59" t="str">
        <f t="shared" si="104"/>
        <v/>
      </c>
      <c r="I2183" s="26"/>
    </row>
    <row r="2184" spans="1:9" ht="15" hidden="1" thickBot="1" x14ac:dyDescent="0.35">
      <c r="A2184" s="23" t="s">
        <v>2208</v>
      </c>
      <c r="B2184" s="24" t="s">
        <v>2279</v>
      </c>
      <c r="C2184" s="41">
        <v>65755</v>
      </c>
      <c r="D2184" s="25"/>
      <c r="E2184" s="50">
        <v>10449</v>
      </c>
      <c r="F2184" s="39" t="str">
        <f t="shared" si="102"/>
        <v/>
      </c>
      <c r="G2184" s="59" t="str">
        <f t="shared" si="103"/>
        <v/>
      </c>
      <c r="H2184" s="59" t="str">
        <f t="shared" si="104"/>
        <v/>
      </c>
      <c r="I2184" s="26"/>
    </row>
    <row r="2185" spans="1:9" ht="15" hidden="1" thickBot="1" x14ac:dyDescent="0.35">
      <c r="A2185" s="23" t="s">
        <v>2208</v>
      </c>
      <c r="B2185" s="24" t="s">
        <v>2280</v>
      </c>
      <c r="C2185" s="41">
        <v>54602</v>
      </c>
      <c r="D2185" s="25"/>
      <c r="E2185" s="50">
        <v>9408</v>
      </c>
      <c r="F2185" s="39" t="str">
        <f t="shared" si="102"/>
        <v/>
      </c>
      <c r="G2185" s="59" t="str">
        <f t="shared" si="103"/>
        <v/>
      </c>
      <c r="H2185" s="59" t="str">
        <f t="shared" si="104"/>
        <v/>
      </c>
      <c r="I2185" s="26"/>
    </row>
    <row r="2186" spans="1:9" ht="15" hidden="1" thickBot="1" x14ac:dyDescent="0.35">
      <c r="A2186" s="23" t="s">
        <v>2208</v>
      </c>
      <c r="B2186" s="24" t="s">
        <v>2281</v>
      </c>
      <c r="C2186" s="41">
        <v>68498</v>
      </c>
      <c r="D2186" s="25"/>
      <c r="E2186" s="50">
        <v>12631</v>
      </c>
      <c r="F2186" s="39" t="str">
        <f t="shared" si="102"/>
        <v/>
      </c>
      <c r="G2186" s="59" t="str">
        <f t="shared" si="103"/>
        <v/>
      </c>
      <c r="H2186" s="59" t="str">
        <f t="shared" si="104"/>
        <v/>
      </c>
      <c r="I2186" s="26"/>
    </row>
    <row r="2187" spans="1:9" ht="15" hidden="1" thickBot="1" x14ac:dyDescent="0.35">
      <c r="A2187" s="23" t="s">
        <v>2208</v>
      </c>
      <c r="B2187" s="24" t="s">
        <v>2282</v>
      </c>
      <c r="C2187" s="41">
        <v>51408</v>
      </c>
      <c r="D2187" s="25"/>
      <c r="E2187" s="50">
        <v>9368</v>
      </c>
      <c r="F2187" s="39" t="str">
        <f t="shared" si="102"/>
        <v/>
      </c>
      <c r="G2187" s="59" t="str">
        <f t="shared" si="103"/>
        <v/>
      </c>
      <c r="H2187" s="59" t="str">
        <f t="shared" si="104"/>
        <v/>
      </c>
      <c r="I2187" s="26"/>
    </row>
    <row r="2188" spans="1:9" ht="15" hidden="1" thickBot="1" x14ac:dyDescent="0.35">
      <c r="A2188" s="23" t="s">
        <v>2208</v>
      </c>
      <c r="B2188" s="24" t="s">
        <v>2283</v>
      </c>
      <c r="C2188" s="41">
        <v>46365</v>
      </c>
      <c r="D2188" s="25"/>
      <c r="E2188" s="50">
        <v>6803</v>
      </c>
      <c r="F2188" s="39" t="str">
        <f t="shared" si="102"/>
        <v/>
      </c>
      <c r="G2188" s="59" t="str">
        <f t="shared" si="103"/>
        <v/>
      </c>
      <c r="H2188" s="59" t="str">
        <f t="shared" si="104"/>
        <v/>
      </c>
      <c r="I2188" s="26"/>
    </row>
    <row r="2189" spans="1:9" ht="15" hidden="1" thickBot="1" x14ac:dyDescent="0.35">
      <c r="A2189" s="23" t="s">
        <v>2208</v>
      </c>
      <c r="B2189" s="24" t="s">
        <v>2284</v>
      </c>
      <c r="C2189" s="41">
        <v>345595</v>
      </c>
      <c r="D2189" s="25"/>
      <c r="E2189" s="50">
        <v>39161</v>
      </c>
      <c r="F2189" s="39" t="str">
        <f t="shared" si="102"/>
        <v/>
      </c>
      <c r="G2189" s="59" t="str">
        <f t="shared" si="103"/>
        <v/>
      </c>
      <c r="H2189" s="59" t="str">
        <f t="shared" si="104"/>
        <v/>
      </c>
      <c r="I2189" s="26"/>
    </row>
    <row r="2190" spans="1:9" ht="15" hidden="1" thickBot="1" x14ac:dyDescent="0.35">
      <c r="A2190" s="23" t="s">
        <v>2208</v>
      </c>
      <c r="B2190" s="24" t="s">
        <v>2285</v>
      </c>
      <c r="C2190" s="41">
        <v>499797</v>
      </c>
      <c r="D2190" s="25"/>
      <c r="E2190" s="50">
        <v>53065</v>
      </c>
      <c r="F2190" s="39" t="str">
        <f t="shared" si="102"/>
        <v/>
      </c>
      <c r="G2190" s="59" t="str">
        <f t="shared" si="103"/>
        <v/>
      </c>
      <c r="H2190" s="59" t="str">
        <f t="shared" si="104"/>
        <v/>
      </c>
      <c r="I2190" s="26"/>
    </row>
    <row r="2191" spans="1:9" ht="15" hidden="1" thickBot="1" x14ac:dyDescent="0.35">
      <c r="A2191" s="23" t="s">
        <v>2208</v>
      </c>
      <c r="B2191" s="24" t="s">
        <v>2286</v>
      </c>
      <c r="C2191" s="41">
        <v>183081</v>
      </c>
      <c r="D2191" s="25"/>
      <c r="E2191" s="50">
        <v>25526</v>
      </c>
      <c r="F2191" s="39" t="str">
        <f t="shared" si="102"/>
        <v/>
      </c>
      <c r="G2191" s="59" t="str">
        <f t="shared" si="103"/>
        <v/>
      </c>
      <c r="H2191" s="59" t="str">
        <f t="shared" si="104"/>
        <v/>
      </c>
      <c r="I2191" s="26"/>
    </row>
    <row r="2192" spans="1:9" ht="15" hidden="1" thickBot="1" x14ac:dyDescent="0.35">
      <c r="A2192" s="23" t="s">
        <v>2208</v>
      </c>
      <c r="B2192" s="24" t="s">
        <v>2287</v>
      </c>
      <c r="C2192" s="41">
        <v>82712</v>
      </c>
      <c r="D2192" s="25"/>
      <c r="E2192" s="50">
        <v>11278</v>
      </c>
      <c r="F2192" s="39" t="str">
        <f t="shared" si="102"/>
        <v/>
      </c>
      <c r="G2192" s="59" t="str">
        <f t="shared" si="103"/>
        <v/>
      </c>
      <c r="H2192" s="59" t="str">
        <f t="shared" si="104"/>
        <v/>
      </c>
      <c r="I2192" s="26"/>
    </row>
    <row r="2193" spans="1:9" ht="15" hidden="1" thickBot="1" x14ac:dyDescent="0.35">
      <c r="A2193" s="23" t="s">
        <v>2208</v>
      </c>
      <c r="B2193" s="24" t="s">
        <v>2288</v>
      </c>
      <c r="C2193" s="41">
        <v>48741</v>
      </c>
      <c r="D2193" s="25"/>
      <c r="E2193" s="50">
        <v>4981</v>
      </c>
      <c r="F2193" s="39" t="str">
        <f t="shared" si="102"/>
        <v/>
      </c>
      <c r="G2193" s="59" t="str">
        <f t="shared" si="103"/>
        <v/>
      </c>
      <c r="H2193" s="59" t="str">
        <f t="shared" si="104"/>
        <v/>
      </c>
      <c r="I2193" s="26"/>
    </row>
    <row r="2194" spans="1:9" ht="15" hidden="1" thickBot="1" x14ac:dyDescent="0.35">
      <c r="A2194" s="23" t="s">
        <v>2208</v>
      </c>
      <c r="B2194" s="24" t="s">
        <v>2289</v>
      </c>
      <c r="C2194" s="41">
        <v>25903</v>
      </c>
      <c r="D2194" s="25"/>
      <c r="E2194" s="50">
        <v>4312</v>
      </c>
      <c r="F2194" s="39" t="str">
        <f t="shared" si="102"/>
        <v/>
      </c>
      <c r="G2194" s="59" t="str">
        <f t="shared" si="103"/>
        <v/>
      </c>
      <c r="H2194" s="59" t="str">
        <f t="shared" si="104"/>
        <v/>
      </c>
      <c r="I2194" s="26"/>
    </row>
    <row r="2195" spans="1:9" ht="15" hidden="1" thickBot="1" x14ac:dyDescent="0.35">
      <c r="A2195" s="23" t="s">
        <v>2208</v>
      </c>
      <c r="B2195" s="24" t="s">
        <v>2290</v>
      </c>
      <c r="C2195" s="41">
        <v>11901</v>
      </c>
      <c r="D2195" s="25"/>
      <c r="E2195" s="50">
        <v>1936</v>
      </c>
      <c r="F2195" s="39" t="str">
        <f t="shared" si="102"/>
        <v/>
      </c>
      <c r="G2195" s="59" t="str">
        <f t="shared" si="103"/>
        <v/>
      </c>
      <c r="H2195" s="59" t="str">
        <f t="shared" si="104"/>
        <v/>
      </c>
      <c r="I2195" s="26"/>
    </row>
    <row r="2196" spans="1:9" ht="15" hidden="1" thickBot="1" x14ac:dyDescent="0.35">
      <c r="A2196" s="23" t="s">
        <v>2208</v>
      </c>
      <c r="B2196" s="24" t="s">
        <v>2291</v>
      </c>
      <c r="C2196" s="41">
        <v>207159</v>
      </c>
      <c r="D2196" s="25"/>
      <c r="E2196" s="50">
        <v>21238</v>
      </c>
      <c r="F2196" s="39" t="str">
        <f t="shared" si="102"/>
        <v/>
      </c>
      <c r="G2196" s="59" t="str">
        <f t="shared" si="103"/>
        <v/>
      </c>
      <c r="H2196" s="59" t="str">
        <f t="shared" si="104"/>
        <v/>
      </c>
      <c r="I2196" s="26"/>
    </row>
    <row r="2197" spans="1:9" ht="15" hidden="1" thickBot="1" x14ac:dyDescent="0.35">
      <c r="A2197" s="23" t="s">
        <v>2208</v>
      </c>
      <c r="B2197" s="24" t="s">
        <v>2292</v>
      </c>
      <c r="C2197" s="41">
        <v>55217</v>
      </c>
      <c r="D2197" s="25"/>
      <c r="E2197" s="50">
        <v>11157</v>
      </c>
      <c r="F2197" s="39" t="str">
        <f t="shared" si="102"/>
        <v/>
      </c>
      <c r="G2197" s="59" t="str">
        <f t="shared" si="103"/>
        <v/>
      </c>
      <c r="H2197" s="59" t="str">
        <f t="shared" si="104"/>
        <v/>
      </c>
      <c r="I2197" s="26"/>
    </row>
    <row r="2198" spans="1:9" ht="15" hidden="1" thickBot="1" x14ac:dyDescent="0.35">
      <c r="A2198" s="23" t="s">
        <v>2208</v>
      </c>
      <c r="B2198" s="24" t="s">
        <v>2293</v>
      </c>
      <c r="C2198" s="41">
        <v>100043</v>
      </c>
      <c r="D2198" s="25"/>
      <c r="E2198" s="50">
        <v>13207</v>
      </c>
      <c r="F2198" s="39" t="str">
        <f t="shared" si="102"/>
        <v/>
      </c>
      <c r="G2198" s="59" t="str">
        <f t="shared" si="103"/>
        <v/>
      </c>
      <c r="H2198" s="59" t="str">
        <f t="shared" si="104"/>
        <v/>
      </c>
      <c r="I2198" s="26"/>
    </row>
    <row r="2199" spans="1:9" ht="15" hidden="1" thickBot="1" x14ac:dyDescent="0.35">
      <c r="A2199" s="23" t="s">
        <v>2208</v>
      </c>
      <c r="B2199" s="24" t="s">
        <v>2294</v>
      </c>
      <c r="C2199" s="41">
        <v>34091</v>
      </c>
      <c r="D2199" s="25"/>
      <c r="E2199" s="50">
        <v>5917</v>
      </c>
      <c r="F2199" s="39" t="str">
        <f t="shared" si="102"/>
        <v/>
      </c>
      <c r="G2199" s="59" t="str">
        <f t="shared" si="103"/>
        <v/>
      </c>
      <c r="H2199" s="59" t="str">
        <f t="shared" si="104"/>
        <v/>
      </c>
      <c r="I2199" s="26"/>
    </row>
    <row r="2200" spans="1:9" ht="15" hidden="1" thickBot="1" x14ac:dyDescent="0.35">
      <c r="A2200" s="23" t="s">
        <v>2208</v>
      </c>
      <c r="B2200" s="24" t="s">
        <v>2295</v>
      </c>
      <c r="C2200" s="41">
        <v>121657</v>
      </c>
      <c r="D2200" s="25"/>
      <c r="E2200" s="50">
        <v>14226</v>
      </c>
      <c r="F2200" s="39" t="str">
        <f t="shared" si="102"/>
        <v/>
      </c>
      <c r="G2200" s="59" t="str">
        <f t="shared" si="103"/>
        <v/>
      </c>
      <c r="H2200" s="59" t="str">
        <f t="shared" si="104"/>
        <v/>
      </c>
      <c r="I2200" s="26"/>
    </row>
    <row r="2201" spans="1:9" ht="15" hidden="1" thickBot="1" x14ac:dyDescent="0.35">
      <c r="A2201" s="23" t="s">
        <v>2208</v>
      </c>
      <c r="B2201" s="24" t="s">
        <v>2296</v>
      </c>
      <c r="C2201" s="41">
        <v>20498</v>
      </c>
      <c r="D2201" s="25"/>
      <c r="E2201" s="50">
        <v>3756</v>
      </c>
      <c r="F2201" s="39" t="str">
        <f t="shared" si="102"/>
        <v/>
      </c>
      <c r="G2201" s="59" t="str">
        <f t="shared" si="103"/>
        <v/>
      </c>
      <c r="H2201" s="59" t="str">
        <f t="shared" si="104"/>
        <v/>
      </c>
      <c r="I2201" s="26"/>
    </row>
    <row r="2202" spans="1:9" ht="15" hidden="1" thickBot="1" x14ac:dyDescent="0.35">
      <c r="A2202" s="23" t="s">
        <v>2208</v>
      </c>
      <c r="B2202" s="24" t="s">
        <v>2297</v>
      </c>
      <c r="C2202" s="48" t="s">
        <v>136</v>
      </c>
      <c r="D2202" s="25"/>
      <c r="E2202" s="50" t="s">
        <v>137</v>
      </c>
      <c r="F2202" s="39" t="str">
        <f t="shared" si="102"/>
        <v/>
      </c>
      <c r="G2202" s="59" t="str">
        <f t="shared" si="103"/>
        <v/>
      </c>
      <c r="H2202" s="59" t="str">
        <f t="shared" si="104"/>
        <v/>
      </c>
      <c r="I2202" s="26"/>
    </row>
    <row r="2203" spans="1:9" ht="15" hidden="1" thickBot="1" x14ac:dyDescent="0.35">
      <c r="A2203" s="23" t="s">
        <v>2208</v>
      </c>
      <c r="B2203" s="24" t="s">
        <v>2298</v>
      </c>
      <c r="C2203" s="41">
        <v>10588908</v>
      </c>
      <c r="D2203" s="25"/>
      <c r="E2203" s="50">
        <v>1341720</v>
      </c>
      <c r="F2203" s="39" t="str">
        <f t="shared" si="102"/>
        <v/>
      </c>
      <c r="G2203" s="59" t="str">
        <f t="shared" si="103"/>
        <v/>
      </c>
      <c r="H2203" s="59" t="str">
        <f t="shared" si="104"/>
        <v/>
      </c>
      <c r="I2203" s="26"/>
    </row>
    <row r="2204" spans="1:9" ht="15" hidden="1" thickBot="1" x14ac:dyDescent="0.35">
      <c r="A2204" s="23" t="s">
        <v>2299</v>
      </c>
      <c r="B2204" s="24" t="s">
        <v>2300</v>
      </c>
      <c r="C2204" s="41">
        <v>16083</v>
      </c>
      <c r="D2204" s="25"/>
      <c r="E2204" s="50">
        <v>3987</v>
      </c>
      <c r="F2204" s="39" t="str">
        <f t="shared" si="102"/>
        <v/>
      </c>
      <c r="G2204" s="59" t="str">
        <f t="shared" si="103"/>
        <v/>
      </c>
      <c r="H2204" s="59" t="str">
        <f t="shared" si="104"/>
        <v/>
      </c>
      <c r="I2204" s="26"/>
    </row>
    <row r="2205" spans="1:9" ht="15" hidden="1" thickBot="1" x14ac:dyDescent="0.35">
      <c r="A2205" s="23" t="s">
        <v>2299</v>
      </c>
      <c r="B2205" s="24" t="s">
        <v>2301</v>
      </c>
      <c r="C2205" s="41">
        <v>4268</v>
      </c>
      <c r="D2205" s="25"/>
      <c r="E2205" s="50">
        <v>1080</v>
      </c>
      <c r="F2205" s="39" t="str">
        <f t="shared" si="102"/>
        <v/>
      </c>
      <c r="G2205" s="59" t="str">
        <f t="shared" si="103"/>
        <v/>
      </c>
      <c r="H2205" s="59" t="str">
        <f t="shared" si="104"/>
        <v/>
      </c>
      <c r="I2205" s="26"/>
    </row>
    <row r="2206" spans="1:9" ht="15" hidden="1" thickBot="1" x14ac:dyDescent="0.35">
      <c r="A2206" s="23" t="s">
        <v>2299</v>
      </c>
      <c r="B2206" s="24" t="s">
        <v>2302</v>
      </c>
      <c r="C2206" s="41">
        <v>9981</v>
      </c>
      <c r="D2206" s="25"/>
      <c r="E2206" s="50">
        <v>2969</v>
      </c>
      <c r="F2206" s="39" t="str">
        <f t="shared" si="102"/>
        <v/>
      </c>
      <c r="G2206" s="59" t="str">
        <f t="shared" si="103"/>
        <v/>
      </c>
      <c r="H2206" s="59" t="str">
        <f t="shared" si="104"/>
        <v/>
      </c>
      <c r="I2206" s="26"/>
    </row>
    <row r="2207" spans="1:9" ht="15" hidden="1" thickBot="1" x14ac:dyDescent="0.35">
      <c r="A2207" s="23" t="s">
        <v>2299</v>
      </c>
      <c r="B2207" s="24" t="s">
        <v>2303</v>
      </c>
      <c r="C2207" s="41">
        <v>4693</v>
      </c>
      <c r="D2207" s="25"/>
      <c r="E2207" s="50">
        <v>1003</v>
      </c>
      <c r="F2207" s="39" t="str">
        <f t="shared" si="102"/>
        <v/>
      </c>
      <c r="G2207" s="59" t="str">
        <f t="shared" si="103"/>
        <v/>
      </c>
      <c r="H2207" s="59" t="str">
        <f t="shared" si="104"/>
        <v/>
      </c>
      <c r="I2207" s="26"/>
    </row>
    <row r="2208" spans="1:9" ht="15" hidden="1" thickBot="1" x14ac:dyDescent="0.35">
      <c r="A2208" s="23" t="s">
        <v>2299</v>
      </c>
      <c r="B2208" s="24" t="s">
        <v>2304</v>
      </c>
      <c r="C2208" s="41">
        <v>18186</v>
      </c>
      <c r="D2208" s="25"/>
      <c r="E2208" s="50">
        <v>3510</v>
      </c>
      <c r="F2208" s="39" t="str">
        <f t="shared" si="102"/>
        <v/>
      </c>
      <c r="G2208" s="59" t="str">
        <f t="shared" si="103"/>
        <v/>
      </c>
      <c r="H2208" s="59" t="str">
        <f t="shared" si="104"/>
        <v/>
      </c>
      <c r="I2208" s="26"/>
    </row>
    <row r="2209" spans="1:9" ht="15" hidden="1" thickBot="1" x14ac:dyDescent="0.35">
      <c r="A2209" s="23" t="s">
        <v>2299</v>
      </c>
      <c r="B2209" s="24" t="s">
        <v>2305</v>
      </c>
      <c r="C2209" s="41">
        <v>7209</v>
      </c>
      <c r="D2209" s="25"/>
      <c r="E2209" s="50">
        <v>1914</v>
      </c>
      <c r="F2209" s="39" t="str">
        <f t="shared" si="102"/>
        <v/>
      </c>
      <c r="G2209" s="59" t="str">
        <f t="shared" si="103"/>
        <v/>
      </c>
      <c r="H2209" s="59" t="str">
        <f t="shared" si="104"/>
        <v/>
      </c>
      <c r="I2209" s="26"/>
    </row>
    <row r="2210" spans="1:9" ht="15" hidden="1" thickBot="1" x14ac:dyDescent="0.35">
      <c r="A2210" s="23" t="s">
        <v>2299</v>
      </c>
      <c r="B2210" s="24" t="s">
        <v>2306</v>
      </c>
      <c r="C2210" s="41">
        <v>36928</v>
      </c>
      <c r="D2210" s="25"/>
      <c r="E2210" s="50">
        <v>8306</v>
      </c>
      <c r="F2210" s="39" t="str">
        <f t="shared" si="102"/>
        <v/>
      </c>
      <c r="G2210" s="59" t="str">
        <f t="shared" si="103"/>
        <v/>
      </c>
      <c r="H2210" s="59" t="str">
        <f t="shared" si="104"/>
        <v/>
      </c>
      <c r="I2210" s="26"/>
    </row>
    <row r="2211" spans="1:9" ht="15" hidden="1" thickBot="1" x14ac:dyDescent="0.35">
      <c r="A2211" s="23" t="s">
        <v>2299</v>
      </c>
      <c r="B2211" s="24" t="s">
        <v>2307</v>
      </c>
      <c r="C2211" s="41">
        <v>22349</v>
      </c>
      <c r="D2211" s="25"/>
      <c r="E2211" s="50">
        <v>5442</v>
      </c>
      <c r="F2211" s="39" t="str">
        <f t="shared" si="102"/>
        <v/>
      </c>
      <c r="G2211" s="59" t="str">
        <f t="shared" si="103"/>
        <v/>
      </c>
      <c r="H2211" s="59" t="str">
        <f t="shared" si="104"/>
        <v/>
      </c>
      <c r="I2211" s="26"/>
    </row>
    <row r="2212" spans="1:9" ht="15" hidden="1" thickBot="1" x14ac:dyDescent="0.35">
      <c r="A2212" s="23" t="s">
        <v>2299</v>
      </c>
      <c r="B2212" s="24" t="s">
        <v>2308</v>
      </c>
      <c r="C2212" s="41">
        <v>117544</v>
      </c>
      <c r="D2212" s="25"/>
      <c r="E2212" s="50">
        <v>15165</v>
      </c>
      <c r="F2212" s="39" t="str">
        <f t="shared" si="102"/>
        <v/>
      </c>
      <c r="G2212" s="59" t="str">
        <f t="shared" si="103"/>
        <v/>
      </c>
      <c r="H2212" s="59" t="str">
        <f t="shared" si="104"/>
        <v/>
      </c>
      <c r="I2212" s="26"/>
    </row>
    <row r="2213" spans="1:9" ht="15" hidden="1" thickBot="1" x14ac:dyDescent="0.35">
      <c r="A2213" s="23" t="s">
        <v>2299</v>
      </c>
      <c r="B2213" s="24" t="s">
        <v>2309</v>
      </c>
      <c r="C2213" s="41">
        <v>40773</v>
      </c>
      <c r="D2213" s="25"/>
      <c r="E2213" s="50">
        <v>9557</v>
      </c>
      <c r="F2213" s="39" t="str">
        <f t="shared" si="102"/>
        <v/>
      </c>
      <c r="G2213" s="59" t="str">
        <f t="shared" si="103"/>
        <v/>
      </c>
      <c r="H2213" s="59" t="str">
        <f t="shared" si="104"/>
        <v/>
      </c>
      <c r="I2213" s="26"/>
    </row>
    <row r="2214" spans="1:9" ht="15" hidden="1" thickBot="1" x14ac:dyDescent="0.35">
      <c r="A2214" s="23" t="s">
        <v>2299</v>
      </c>
      <c r="B2214" s="24" t="s">
        <v>2310</v>
      </c>
      <c r="C2214" s="41">
        <v>36913</v>
      </c>
      <c r="D2214" s="25"/>
      <c r="E2214" s="50">
        <v>8158</v>
      </c>
      <c r="F2214" s="39" t="str">
        <f t="shared" si="102"/>
        <v/>
      </c>
      <c r="G2214" s="59" t="str">
        <f t="shared" si="103"/>
        <v/>
      </c>
      <c r="H2214" s="59" t="str">
        <f t="shared" si="104"/>
        <v/>
      </c>
      <c r="I2214" s="26"/>
    </row>
    <row r="2215" spans="1:9" ht="15" hidden="1" thickBot="1" x14ac:dyDescent="0.35">
      <c r="A2215" s="23" t="s">
        <v>2299</v>
      </c>
      <c r="B2215" s="24" t="s">
        <v>2311</v>
      </c>
      <c r="C2215" s="41">
        <v>10895</v>
      </c>
      <c r="D2215" s="25"/>
      <c r="E2215" s="50">
        <v>3365</v>
      </c>
      <c r="F2215" s="39" t="str">
        <f t="shared" si="102"/>
        <v/>
      </c>
      <c r="G2215" s="59" t="str">
        <f t="shared" si="103"/>
        <v/>
      </c>
      <c r="H2215" s="59" t="str">
        <f t="shared" si="104"/>
        <v/>
      </c>
      <c r="I2215" s="26"/>
    </row>
    <row r="2216" spans="1:9" ht="15" hidden="1" thickBot="1" x14ac:dyDescent="0.35">
      <c r="A2216" s="23" t="s">
        <v>2299</v>
      </c>
      <c r="B2216" s="24" t="s">
        <v>2312</v>
      </c>
      <c r="C2216" s="41">
        <v>1907</v>
      </c>
      <c r="D2216" s="25"/>
      <c r="E2216" s="50">
        <v>584</v>
      </c>
      <c r="F2216" s="39" t="str">
        <f t="shared" si="102"/>
        <v/>
      </c>
      <c r="G2216" s="59" t="str">
        <f t="shared" si="103"/>
        <v/>
      </c>
      <c r="H2216" s="59" t="str">
        <f t="shared" si="104"/>
        <v/>
      </c>
      <c r="I2216" s="26"/>
    </row>
    <row r="2217" spans="1:9" ht="15" hidden="1" thickBot="1" x14ac:dyDescent="0.35">
      <c r="A2217" s="23" t="s">
        <v>2299</v>
      </c>
      <c r="B2217" s="24" t="s">
        <v>2313</v>
      </c>
      <c r="C2217" s="41">
        <v>241250</v>
      </c>
      <c r="D2217" s="25"/>
      <c r="E2217" s="50">
        <v>33870</v>
      </c>
      <c r="F2217" s="39" t="str">
        <f t="shared" si="102"/>
        <v/>
      </c>
      <c r="G2217" s="59" t="str">
        <f t="shared" si="103"/>
        <v/>
      </c>
      <c r="H2217" s="59" t="str">
        <f t="shared" si="104"/>
        <v/>
      </c>
      <c r="I2217" s="26"/>
    </row>
    <row r="2218" spans="1:9" ht="15" hidden="1" thickBot="1" x14ac:dyDescent="0.35">
      <c r="A2218" s="23" t="s">
        <v>2299</v>
      </c>
      <c r="B2218" s="24" t="s">
        <v>2314</v>
      </c>
      <c r="C2218" s="41">
        <v>4260</v>
      </c>
      <c r="D2218" s="25"/>
      <c r="E2218" s="50">
        <v>1079</v>
      </c>
      <c r="F2218" s="39" t="str">
        <f t="shared" si="102"/>
        <v/>
      </c>
      <c r="G2218" s="59" t="str">
        <f t="shared" si="103"/>
        <v/>
      </c>
      <c r="H2218" s="59" t="str">
        <f t="shared" si="104"/>
        <v/>
      </c>
      <c r="I2218" s="26"/>
    </row>
    <row r="2219" spans="1:9" ht="15" hidden="1" thickBot="1" x14ac:dyDescent="0.35">
      <c r="A2219" s="23" t="s">
        <v>2299</v>
      </c>
      <c r="B2219" s="24" t="s">
        <v>2315</v>
      </c>
      <c r="C2219" s="41">
        <v>95140</v>
      </c>
      <c r="D2219" s="25"/>
      <c r="E2219" s="50">
        <v>17056</v>
      </c>
      <c r="F2219" s="39" t="str">
        <f t="shared" si="102"/>
        <v/>
      </c>
      <c r="G2219" s="59" t="str">
        <f t="shared" si="103"/>
        <v/>
      </c>
      <c r="H2219" s="59" t="str">
        <f t="shared" si="104"/>
        <v/>
      </c>
      <c r="I2219" s="26"/>
    </row>
    <row r="2220" spans="1:9" ht="15" hidden="1" thickBot="1" x14ac:dyDescent="0.35">
      <c r="A2220" s="23" t="s">
        <v>2299</v>
      </c>
      <c r="B2220" s="24" t="s">
        <v>2316</v>
      </c>
      <c r="C2220" s="41">
        <v>4854</v>
      </c>
      <c r="D2220" s="25"/>
      <c r="E2220" s="50">
        <v>1222</v>
      </c>
      <c r="F2220" s="39" t="str">
        <f t="shared" si="102"/>
        <v/>
      </c>
      <c r="G2220" s="59" t="str">
        <f t="shared" si="103"/>
        <v/>
      </c>
      <c r="H2220" s="59" t="str">
        <f t="shared" si="104"/>
        <v/>
      </c>
      <c r="I2220" s="26"/>
    </row>
    <row r="2221" spans="1:9" ht="15" hidden="1" thickBot="1" x14ac:dyDescent="0.35">
      <c r="A2221" s="23" t="s">
        <v>2299</v>
      </c>
      <c r="B2221" s="24" t="s">
        <v>2317</v>
      </c>
      <c r="C2221" s="41">
        <v>11580</v>
      </c>
      <c r="D2221" s="25"/>
      <c r="E2221" s="50">
        <v>3215</v>
      </c>
      <c r="F2221" s="39" t="str">
        <f t="shared" si="102"/>
        <v/>
      </c>
      <c r="G2221" s="59" t="str">
        <f t="shared" si="103"/>
        <v/>
      </c>
      <c r="H2221" s="59" t="str">
        <f t="shared" si="104"/>
        <v/>
      </c>
      <c r="I2221" s="26"/>
    </row>
    <row r="2222" spans="1:9" ht="15" hidden="1" thickBot="1" x14ac:dyDescent="0.35">
      <c r="A2222" s="23" t="s">
        <v>2299</v>
      </c>
      <c r="B2222" s="24" t="s">
        <v>2318</v>
      </c>
      <c r="C2222" s="41">
        <v>60470</v>
      </c>
      <c r="D2222" s="25"/>
      <c r="E2222" s="50">
        <v>10568</v>
      </c>
      <c r="F2222" s="39" t="str">
        <f t="shared" si="102"/>
        <v/>
      </c>
      <c r="G2222" s="59" t="str">
        <f t="shared" si="103"/>
        <v/>
      </c>
      <c r="H2222" s="59" t="str">
        <f t="shared" si="104"/>
        <v/>
      </c>
      <c r="I2222" s="26"/>
    </row>
    <row r="2223" spans="1:9" ht="15" hidden="1" thickBot="1" x14ac:dyDescent="0.35">
      <c r="A2223" s="23" t="s">
        <v>2299</v>
      </c>
      <c r="B2223" s="24" t="s">
        <v>2319</v>
      </c>
      <c r="C2223" s="41">
        <v>24224</v>
      </c>
      <c r="D2223" s="25"/>
      <c r="E2223" s="50">
        <v>4268</v>
      </c>
      <c r="F2223" s="39" t="str">
        <f t="shared" si="102"/>
        <v/>
      </c>
      <c r="G2223" s="59" t="str">
        <f t="shared" si="103"/>
        <v/>
      </c>
      <c r="H2223" s="59" t="str">
        <f t="shared" si="104"/>
        <v/>
      </c>
      <c r="I2223" s="26"/>
    </row>
    <row r="2224" spans="1:9" ht="15" hidden="1" thickBot="1" x14ac:dyDescent="0.35">
      <c r="A2224" s="23" t="s">
        <v>2299</v>
      </c>
      <c r="B2224" s="24" t="s">
        <v>2320</v>
      </c>
      <c r="C2224" s="41">
        <v>33759</v>
      </c>
      <c r="D2224" s="25"/>
      <c r="E2224" s="50">
        <v>8765</v>
      </c>
      <c r="F2224" s="39" t="str">
        <f t="shared" si="102"/>
        <v/>
      </c>
      <c r="G2224" s="59" t="str">
        <f t="shared" si="103"/>
        <v/>
      </c>
      <c r="H2224" s="59" t="str">
        <f t="shared" si="104"/>
        <v/>
      </c>
      <c r="I2224" s="26"/>
    </row>
    <row r="2225" spans="1:9" ht="15" hidden="1" thickBot="1" x14ac:dyDescent="0.35">
      <c r="A2225" s="23" t="s">
        <v>2299</v>
      </c>
      <c r="B2225" s="24" t="s">
        <v>2321</v>
      </c>
      <c r="C2225" s="41">
        <v>4031</v>
      </c>
      <c r="D2225" s="25"/>
      <c r="E2225" s="50">
        <v>1021</v>
      </c>
      <c r="F2225" s="39" t="str">
        <f t="shared" si="102"/>
        <v/>
      </c>
      <c r="G2225" s="59" t="str">
        <f t="shared" si="103"/>
        <v/>
      </c>
      <c r="H2225" s="59" t="str">
        <f t="shared" si="104"/>
        <v/>
      </c>
      <c r="I2225" s="26"/>
    </row>
    <row r="2226" spans="1:9" ht="15" hidden="1" thickBot="1" x14ac:dyDescent="0.35">
      <c r="A2226" s="23" t="s">
        <v>2299</v>
      </c>
      <c r="B2226" s="24" t="s">
        <v>2322</v>
      </c>
      <c r="C2226" s="41">
        <v>3541</v>
      </c>
      <c r="D2226" s="25"/>
      <c r="E2226" s="50">
        <v>864</v>
      </c>
      <c r="F2226" s="39" t="str">
        <f t="shared" si="102"/>
        <v/>
      </c>
      <c r="G2226" s="59" t="str">
        <f t="shared" si="103"/>
        <v/>
      </c>
      <c r="H2226" s="59" t="str">
        <f t="shared" si="104"/>
        <v/>
      </c>
      <c r="I2226" s="26"/>
    </row>
    <row r="2227" spans="1:9" ht="15" hidden="1" thickBot="1" x14ac:dyDescent="0.35">
      <c r="A2227" s="23" t="s">
        <v>2299</v>
      </c>
      <c r="B2227" s="24" t="s">
        <v>2323</v>
      </c>
      <c r="C2227" s="41">
        <v>52337</v>
      </c>
      <c r="D2227" s="25"/>
      <c r="E2227" s="50">
        <v>10813</v>
      </c>
      <c r="F2227" s="39" t="str">
        <f t="shared" si="102"/>
        <v/>
      </c>
      <c r="G2227" s="59" t="str">
        <f t="shared" si="103"/>
        <v/>
      </c>
      <c r="H2227" s="59" t="str">
        <f t="shared" si="104"/>
        <v/>
      </c>
      <c r="I2227" s="26"/>
    </row>
    <row r="2228" spans="1:9" ht="15" hidden="1" thickBot="1" x14ac:dyDescent="0.35">
      <c r="A2228" s="23" t="s">
        <v>2299</v>
      </c>
      <c r="B2228" s="24" t="s">
        <v>2324</v>
      </c>
      <c r="C2228" s="41">
        <v>23245</v>
      </c>
      <c r="D2228" s="25"/>
      <c r="E2228" s="50">
        <v>5298</v>
      </c>
      <c r="F2228" s="39" t="str">
        <f t="shared" si="102"/>
        <v/>
      </c>
      <c r="G2228" s="59" t="str">
        <f t="shared" si="103"/>
        <v/>
      </c>
      <c r="H2228" s="59" t="str">
        <f t="shared" si="104"/>
        <v/>
      </c>
      <c r="I2228" s="26"/>
    </row>
    <row r="2229" spans="1:9" ht="15" hidden="1" thickBot="1" x14ac:dyDescent="0.35">
      <c r="A2229" s="23" t="s">
        <v>2299</v>
      </c>
      <c r="B2229" s="24" t="s">
        <v>2325</v>
      </c>
      <c r="C2229" s="41">
        <v>47124</v>
      </c>
      <c r="D2229" s="25"/>
      <c r="E2229" s="50">
        <v>8302</v>
      </c>
      <c r="F2229" s="39" t="str">
        <f t="shared" si="102"/>
        <v/>
      </c>
      <c r="G2229" s="59" t="str">
        <f t="shared" si="103"/>
        <v/>
      </c>
      <c r="H2229" s="59" t="str">
        <f t="shared" si="104"/>
        <v/>
      </c>
      <c r="I2229" s="26"/>
    </row>
    <row r="2230" spans="1:9" ht="15" hidden="1" thickBot="1" x14ac:dyDescent="0.35">
      <c r="A2230" s="23" t="s">
        <v>2299</v>
      </c>
      <c r="B2230" s="24" t="s">
        <v>2326</v>
      </c>
      <c r="C2230" s="41">
        <v>4021</v>
      </c>
      <c r="D2230" s="25"/>
      <c r="E2230" s="50">
        <v>1003</v>
      </c>
      <c r="F2230" s="39" t="str">
        <f t="shared" si="102"/>
        <v/>
      </c>
      <c r="G2230" s="59" t="str">
        <f t="shared" si="103"/>
        <v/>
      </c>
      <c r="H2230" s="59" t="str">
        <f t="shared" si="104"/>
        <v/>
      </c>
      <c r="I2230" s="26"/>
    </row>
    <row r="2231" spans="1:9" ht="15" hidden="1" thickBot="1" x14ac:dyDescent="0.35">
      <c r="A2231" s="23" t="s">
        <v>2299</v>
      </c>
      <c r="B2231" s="24" t="s">
        <v>2327</v>
      </c>
      <c r="C2231" s="41">
        <v>4280</v>
      </c>
      <c r="D2231" s="25"/>
      <c r="E2231" s="50">
        <v>1181</v>
      </c>
      <c r="F2231" s="39" t="str">
        <f t="shared" si="102"/>
        <v/>
      </c>
      <c r="G2231" s="59" t="str">
        <f t="shared" si="103"/>
        <v/>
      </c>
      <c r="H2231" s="59" t="str">
        <f t="shared" si="104"/>
        <v/>
      </c>
      <c r="I2231" s="26"/>
    </row>
    <row r="2232" spans="1:9" ht="15" hidden="1" thickBot="1" x14ac:dyDescent="0.35">
      <c r="A2232" s="23" t="s">
        <v>2299</v>
      </c>
      <c r="B2232" s="24" t="s">
        <v>2328</v>
      </c>
      <c r="C2232" s="41">
        <v>2214</v>
      </c>
      <c r="D2232" s="25"/>
      <c r="E2232" s="50">
        <v>582</v>
      </c>
      <c r="F2232" s="39" t="str">
        <f t="shared" si="102"/>
        <v/>
      </c>
      <c r="G2232" s="59" t="str">
        <f t="shared" si="103"/>
        <v/>
      </c>
      <c r="H2232" s="59" t="str">
        <f t="shared" si="104"/>
        <v/>
      </c>
      <c r="I2232" s="26"/>
    </row>
    <row r="2233" spans="1:9" ht="15" hidden="1" thickBot="1" x14ac:dyDescent="0.35">
      <c r="A2233" s="23" t="s">
        <v>2299</v>
      </c>
      <c r="B2233" s="24" t="s">
        <v>2329</v>
      </c>
      <c r="C2233" s="41">
        <v>3243</v>
      </c>
      <c r="D2233" s="25"/>
      <c r="E2233" s="50">
        <v>727</v>
      </c>
      <c r="F2233" s="39" t="str">
        <f t="shared" si="102"/>
        <v/>
      </c>
      <c r="G2233" s="59" t="str">
        <f t="shared" si="103"/>
        <v/>
      </c>
      <c r="H2233" s="59" t="str">
        <f t="shared" si="104"/>
        <v/>
      </c>
      <c r="I2233" s="26"/>
    </row>
    <row r="2234" spans="1:9" ht="15" hidden="1" thickBot="1" x14ac:dyDescent="0.35">
      <c r="A2234" s="23" t="s">
        <v>2299</v>
      </c>
      <c r="B2234" s="24" t="s">
        <v>2330</v>
      </c>
      <c r="C2234" s="41">
        <v>10070</v>
      </c>
      <c r="D2234" s="25"/>
      <c r="E2234" s="50">
        <v>2815</v>
      </c>
      <c r="F2234" s="39" t="str">
        <f t="shared" si="102"/>
        <v/>
      </c>
      <c r="G2234" s="59" t="str">
        <f t="shared" si="103"/>
        <v/>
      </c>
      <c r="H2234" s="59" t="str">
        <f t="shared" si="104"/>
        <v/>
      </c>
      <c r="I2234" s="26"/>
    </row>
    <row r="2235" spans="1:9" ht="15" hidden="1" thickBot="1" x14ac:dyDescent="0.35">
      <c r="A2235" s="23" t="s">
        <v>2299</v>
      </c>
      <c r="B2235" s="24" t="s">
        <v>2331</v>
      </c>
      <c r="C2235" s="41">
        <v>9440</v>
      </c>
      <c r="D2235" s="25"/>
      <c r="E2235" s="50">
        <v>2746</v>
      </c>
      <c r="F2235" s="39" t="str">
        <f t="shared" si="102"/>
        <v/>
      </c>
      <c r="G2235" s="59" t="str">
        <f t="shared" si="103"/>
        <v/>
      </c>
      <c r="H2235" s="59" t="str">
        <f t="shared" si="104"/>
        <v/>
      </c>
      <c r="I2235" s="26"/>
    </row>
    <row r="2236" spans="1:9" ht="15" hidden="1" thickBot="1" x14ac:dyDescent="0.35">
      <c r="A2236" s="23" t="s">
        <v>2299</v>
      </c>
      <c r="B2236" s="24" t="s">
        <v>2332</v>
      </c>
      <c r="C2236" s="41">
        <v>20961</v>
      </c>
      <c r="D2236" s="25"/>
      <c r="E2236" s="50">
        <v>4055</v>
      </c>
      <c r="F2236" s="39" t="str">
        <f t="shared" si="102"/>
        <v/>
      </c>
      <c r="G2236" s="59" t="str">
        <f t="shared" si="103"/>
        <v/>
      </c>
      <c r="H2236" s="59" t="str">
        <f t="shared" si="104"/>
        <v/>
      </c>
      <c r="I2236" s="26"/>
    </row>
    <row r="2237" spans="1:9" ht="15" hidden="1" thickBot="1" x14ac:dyDescent="0.35">
      <c r="A2237" s="23" t="s">
        <v>2299</v>
      </c>
      <c r="B2237" s="24" t="s">
        <v>2333</v>
      </c>
      <c r="C2237" s="41">
        <v>4909</v>
      </c>
      <c r="D2237" s="25"/>
      <c r="E2237" s="50">
        <v>1334</v>
      </c>
      <c r="F2237" s="39" t="str">
        <f t="shared" si="102"/>
        <v/>
      </c>
      <c r="G2237" s="59" t="str">
        <f t="shared" si="103"/>
        <v/>
      </c>
      <c r="H2237" s="59" t="str">
        <f t="shared" si="104"/>
        <v/>
      </c>
      <c r="I2237" s="26"/>
    </row>
    <row r="2238" spans="1:9" ht="15" hidden="1" thickBot="1" x14ac:dyDescent="0.35">
      <c r="A2238" s="23" t="s">
        <v>2299</v>
      </c>
      <c r="B2238" s="24" t="s">
        <v>2334</v>
      </c>
      <c r="C2238" s="41">
        <v>8817</v>
      </c>
      <c r="D2238" s="25"/>
      <c r="E2238" s="50">
        <v>2293</v>
      </c>
      <c r="F2238" s="39" t="str">
        <f t="shared" si="102"/>
        <v/>
      </c>
      <c r="G2238" s="59" t="str">
        <f t="shared" si="103"/>
        <v/>
      </c>
      <c r="H2238" s="59" t="str">
        <f t="shared" si="104"/>
        <v/>
      </c>
      <c r="I2238" s="26"/>
    </row>
    <row r="2239" spans="1:9" ht="15" hidden="1" thickBot="1" x14ac:dyDescent="0.35">
      <c r="A2239" s="23" t="s">
        <v>2299</v>
      </c>
      <c r="B2239" s="24" t="s">
        <v>2335</v>
      </c>
      <c r="C2239" s="41">
        <v>38031</v>
      </c>
      <c r="D2239" s="25"/>
      <c r="E2239" s="50">
        <v>9090</v>
      </c>
      <c r="F2239" s="39" t="str">
        <f t="shared" si="102"/>
        <v/>
      </c>
      <c r="G2239" s="59" t="str">
        <f t="shared" si="103"/>
        <v/>
      </c>
      <c r="H2239" s="59" t="str">
        <f t="shared" si="104"/>
        <v/>
      </c>
      <c r="I2239" s="26"/>
    </row>
    <row r="2240" spans="1:9" ht="15" hidden="1" thickBot="1" x14ac:dyDescent="0.35">
      <c r="A2240" s="23" t="s">
        <v>2299</v>
      </c>
      <c r="B2240" s="24" t="s">
        <v>2336</v>
      </c>
      <c r="C2240" s="41">
        <v>13472</v>
      </c>
      <c r="D2240" s="25"/>
      <c r="E2240" s="50">
        <v>2661</v>
      </c>
      <c r="F2240" s="39" t="str">
        <f t="shared" si="102"/>
        <v/>
      </c>
      <c r="G2240" s="59" t="str">
        <f t="shared" si="103"/>
        <v/>
      </c>
      <c r="H2240" s="59" t="str">
        <f t="shared" si="104"/>
        <v/>
      </c>
      <c r="I2240" s="26"/>
    </row>
    <row r="2241" spans="1:9" ht="15" hidden="1" thickBot="1" x14ac:dyDescent="0.35">
      <c r="A2241" s="23" t="s">
        <v>2299</v>
      </c>
      <c r="B2241" s="24" t="s">
        <v>2337</v>
      </c>
      <c r="C2241" s="41">
        <v>7576</v>
      </c>
      <c r="D2241" s="25"/>
      <c r="E2241" s="50">
        <v>2012</v>
      </c>
      <c r="F2241" s="39" t="str">
        <f t="shared" ref="F2241:F2304" si="105">IF($D2241="","",$D2241+$E2241)</f>
        <v/>
      </c>
      <c r="G2241" s="59" t="str">
        <f t="shared" ref="G2241:G2304" si="106">IF($D2241="","",$D2241/$C2241)</f>
        <v/>
      </c>
      <c r="H2241" s="59" t="str">
        <f t="shared" ref="H2241:H2304" si="107">IF($F2241="","",$F2241/$C2241)</f>
        <v/>
      </c>
      <c r="I2241" s="26"/>
    </row>
    <row r="2242" spans="1:9" ht="15" hidden="1" thickBot="1" x14ac:dyDescent="0.35">
      <c r="A2242" s="23" t="s">
        <v>2299</v>
      </c>
      <c r="B2242" s="24" t="s">
        <v>2338</v>
      </c>
      <c r="C2242" s="41">
        <v>8345</v>
      </c>
      <c r="D2242" s="25"/>
      <c r="E2242" s="50">
        <v>2228</v>
      </c>
      <c r="F2242" s="39" t="str">
        <f t="shared" si="105"/>
        <v/>
      </c>
      <c r="G2242" s="59" t="str">
        <f t="shared" si="106"/>
        <v/>
      </c>
      <c r="H2242" s="59" t="str">
        <f t="shared" si="107"/>
        <v/>
      </c>
      <c r="I2242" s="26"/>
    </row>
    <row r="2243" spans="1:9" ht="15" hidden="1" thickBot="1" x14ac:dyDescent="0.35">
      <c r="A2243" s="23" t="s">
        <v>2299</v>
      </c>
      <c r="B2243" s="24" t="s">
        <v>2339</v>
      </c>
      <c r="C2243" s="41">
        <v>39089</v>
      </c>
      <c r="D2243" s="25"/>
      <c r="E2243" s="50">
        <v>9075</v>
      </c>
      <c r="F2243" s="39" t="str">
        <f t="shared" si="105"/>
        <v/>
      </c>
      <c r="G2243" s="59" t="str">
        <f t="shared" si="106"/>
        <v/>
      </c>
      <c r="H2243" s="59" t="str">
        <f t="shared" si="107"/>
        <v/>
      </c>
      <c r="I2243" s="26"/>
    </row>
    <row r="2244" spans="1:9" ht="15" hidden="1" thickBot="1" x14ac:dyDescent="0.35">
      <c r="A2244" s="23" t="s">
        <v>2299</v>
      </c>
      <c r="B2244" s="24" t="s">
        <v>2340</v>
      </c>
      <c r="C2244" s="41">
        <v>29403</v>
      </c>
      <c r="D2244" s="25"/>
      <c r="E2244" s="50">
        <v>5638</v>
      </c>
      <c r="F2244" s="39" t="str">
        <f t="shared" si="105"/>
        <v/>
      </c>
      <c r="G2244" s="59" t="str">
        <f t="shared" si="106"/>
        <v/>
      </c>
      <c r="H2244" s="59" t="str">
        <f t="shared" si="107"/>
        <v/>
      </c>
      <c r="I2244" s="26"/>
    </row>
    <row r="2245" spans="1:9" ht="15" hidden="1" thickBot="1" x14ac:dyDescent="0.35">
      <c r="A2245" s="23" t="s">
        <v>2299</v>
      </c>
      <c r="B2245" s="24" t="s">
        <v>2341</v>
      </c>
      <c r="C2245" s="41">
        <v>39146</v>
      </c>
      <c r="D2245" s="25"/>
      <c r="E2245" s="50">
        <v>6261</v>
      </c>
      <c r="F2245" s="39" t="str">
        <f t="shared" si="105"/>
        <v/>
      </c>
      <c r="G2245" s="59" t="str">
        <f t="shared" si="106"/>
        <v/>
      </c>
      <c r="H2245" s="59" t="str">
        <f t="shared" si="107"/>
        <v/>
      </c>
      <c r="I2245" s="26"/>
    </row>
    <row r="2246" spans="1:9" ht="15" hidden="1" thickBot="1" x14ac:dyDescent="0.35">
      <c r="A2246" s="23" t="s">
        <v>2299</v>
      </c>
      <c r="B2246" s="24" t="s">
        <v>2342</v>
      </c>
      <c r="C2246" s="41">
        <v>8519</v>
      </c>
      <c r="D2246" s="25"/>
      <c r="E2246" s="50">
        <v>2077</v>
      </c>
      <c r="F2246" s="39" t="str">
        <f t="shared" si="105"/>
        <v/>
      </c>
      <c r="G2246" s="59" t="str">
        <f t="shared" si="106"/>
        <v/>
      </c>
      <c r="H2246" s="59" t="str">
        <f t="shared" si="107"/>
        <v/>
      </c>
      <c r="I2246" s="26"/>
    </row>
    <row r="2247" spans="1:9" ht="15" hidden="1" thickBot="1" x14ac:dyDescent="0.35">
      <c r="A2247" s="23" t="s">
        <v>2299</v>
      </c>
      <c r="B2247" s="24" t="s">
        <v>2343</v>
      </c>
      <c r="C2247" s="41">
        <v>32944</v>
      </c>
      <c r="D2247" s="25"/>
      <c r="E2247" s="50">
        <v>6145</v>
      </c>
      <c r="F2247" s="39" t="str">
        <f t="shared" si="105"/>
        <v/>
      </c>
      <c r="G2247" s="59" t="str">
        <f t="shared" si="106"/>
        <v/>
      </c>
      <c r="H2247" s="59" t="str">
        <f t="shared" si="107"/>
        <v/>
      </c>
      <c r="I2247" s="26"/>
    </row>
    <row r="2248" spans="1:9" ht="15" hidden="1" thickBot="1" x14ac:dyDescent="0.35">
      <c r="A2248" s="23" t="s">
        <v>2299</v>
      </c>
      <c r="B2248" s="24" t="s">
        <v>2344</v>
      </c>
      <c r="C2248" s="41">
        <v>25695</v>
      </c>
      <c r="D2248" s="25"/>
      <c r="E2248" s="50">
        <v>6719</v>
      </c>
      <c r="F2248" s="39" t="str">
        <f t="shared" si="105"/>
        <v/>
      </c>
      <c r="G2248" s="59" t="str">
        <f t="shared" si="106"/>
        <v/>
      </c>
      <c r="H2248" s="59" t="str">
        <f t="shared" si="107"/>
        <v/>
      </c>
      <c r="I2248" s="26"/>
    </row>
    <row r="2249" spans="1:9" ht="15" hidden="1" thickBot="1" x14ac:dyDescent="0.35">
      <c r="A2249" s="23" t="s">
        <v>2299</v>
      </c>
      <c r="B2249" s="24" t="s">
        <v>2345</v>
      </c>
      <c r="C2249" s="41">
        <v>16093</v>
      </c>
      <c r="D2249" s="25"/>
      <c r="E2249" s="50">
        <v>5223</v>
      </c>
      <c r="F2249" s="39" t="str">
        <f t="shared" si="105"/>
        <v/>
      </c>
      <c r="G2249" s="59" t="str">
        <f t="shared" si="106"/>
        <v/>
      </c>
      <c r="H2249" s="59" t="str">
        <f t="shared" si="107"/>
        <v/>
      </c>
      <c r="I2249" s="26"/>
    </row>
    <row r="2250" spans="1:9" ht="15" hidden="1" thickBot="1" x14ac:dyDescent="0.35">
      <c r="A2250" s="23" t="s">
        <v>2299</v>
      </c>
      <c r="B2250" s="24" t="s">
        <v>2346</v>
      </c>
      <c r="C2250" s="41">
        <v>6772</v>
      </c>
      <c r="D2250" s="25"/>
      <c r="E2250" s="50">
        <v>1583</v>
      </c>
      <c r="F2250" s="39" t="str">
        <f t="shared" si="105"/>
        <v/>
      </c>
      <c r="G2250" s="59" t="str">
        <f t="shared" si="106"/>
        <v/>
      </c>
      <c r="H2250" s="59" t="str">
        <f t="shared" si="107"/>
        <v/>
      </c>
      <c r="I2250" s="26"/>
    </row>
    <row r="2251" spans="1:9" ht="15" hidden="1" thickBot="1" x14ac:dyDescent="0.35">
      <c r="A2251" s="23" t="s">
        <v>2299</v>
      </c>
      <c r="B2251" s="24" t="s">
        <v>2347</v>
      </c>
      <c r="C2251" s="41">
        <v>13316</v>
      </c>
      <c r="D2251" s="25"/>
      <c r="E2251" s="50">
        <v>3474</v>
      </c>
      <c r="F2251" s="39" t="str">
        <f t="shared" si="105"/>
        <v/>
      </c>
      <c r="G2251" s="59" t="str">
        <f t="shared" si="106"/>
        <v/>
      </c>
      <c r="H2251" s="59" t="str">
        <f t="shared" si="107"/>
        <v/>
      </c>
      <c r="I2251" s="26"/>
    </row>
    <row r="2252" spans="1:9" ht="15" hidden="1" thickBot="1" x14ac:dyDescent="0.35">
      <c r="A2252" s="23" t="s">
        <v>2299</v>
      </c>
      <c r="B2252" s="24" t="s">
        <v>2348</v>
      </c>
      <c r="C2252" s="41">
        <v>34074</v>
      </c>
      <c r="D2252" s="25"/>
      <c r="E2252" s="50">
        <v>7256</v>
      </c>
      <c r="F2252" s="39" t="str">
        <f t="shared" si="105"/>
        <v/>
      </c>
      <c r="G2252" s="59" t="str">
        <f t="shared" si="106"/>
        <v/>
      </c>
      <c r="H2252" s="59" t="str">
        <f t="shared" si="107"/>
        <v/>
      </c>
      <c r="I2252" s="26"/>
    </row>
    <row r="2253" spans="1:9" ht="15" hidden="1" thickBot="1" x14ac:dyDescent="0.35">
      <c r="A2253" s="23" t="s">
        <v>2299</v>
      </c>
      <c r="B2253" s="24" t="s">
        <v>2349</v>
      </c>
      <c r="C2253" s="41">
        <v>11178</v>
      </c>
      <c r="D2253" s="25"/>
      <c r="E2253" s="50">
        <v>2955</v>
      </c>
      <c r="F2253" s="39" t="str">
        <f t="shared" si="105"/>
        <v/>
      </c>
      <c r="G2253" s="59" t="str">
        <f t="shared" si="106"/>
        <v/>
      </c>
      <c r="H2253" s="59" t="str">
        <f t="shared" si="107"/>
        <v/>
      </c>
      <c r="I2253" s="26"/>
    </row>
    <row r="2254" spans="1:9" ht="15" hidden="1" thickBot="1" x14ac:dyDescent="0.35">
      <c r="A2254" s="23" t="s">
        <v>2299</v>
      </c>
      <c r="B2254" s="24" t="s">
        <v>2350</v>
      </c>
      <c r="C2254" s="41">
        <v>54084</v>
      </c>
      <c r="D2254" s="25"/>
      <c r="E2254" s="50">
        <v>13247</v>
      </c>
      <c r="F2254" s="39" t="str">
        <f t="shared" si="105"/>
        <v/>
      </c>
      <c r="G2254" s="59" t="str">
        <f t="shared" si="106"/>
        <v/>
      </c>
      <c r="H2254" s="59" t="str">
        <f t="shared" si="107"/>
        <v/>
      </c>
      <c r="I2254" s="26"/>
    </row>
    <row r="2255" spans="1:9" ht="15" hidden="1" thickBot="1" x14ac:dyDescent="0.35">
      <c r="A2255" s="23" t="s">
        <v>2299</v>
      </c>
      <c r="B2255" s="24" t="s">
        <v>2351</v>
      </c>
      <c r="C2255" s="41">
        <v>10388</v>
      </c>
      <c r="D2255" s="25"/>
      <c r="E2255" s="50">
        <v>2349</v>
      </c>
      <c r="F2255" s="39" t="str">
        <f t="shared" si="105"/>
        <v/>
      </c>
      <c r="G2255" s="59" t="str">
        <f t="shared" si="106"/>
        <v/>
      </c>
      <c r="H2255" s="59" t="str">
        <f t="shared" si="107"/>
        <v/>
      </c>
      <c r="I2255" s="26"/>
    </row>
    <row r="2256" spans="1:9" ht="15" hidden="1" thickBot="1" x14ac:dyDescent="0.35">
      <c r="A2256" s="23" t="s">
        <v>2299</v>
      </c>
      <c r="B2256" s="24" t="s">
        <v>2352</v>
      </c>
      <c r="C2256" s="41">
        <v>8407</v>
      </c>
      <c r="D2256" s="25"/>
      <c r="E2256" s="50">
        <v>2208</v>
      </c>
      <c r="F2256" s="39" t="str">
        <f t="shared" si="105"/>
        <v/>
      </c>
      <c r="G2256" s="59" t="str">
        <f t="shared" si="106"/>
        <v/>
      </c>
      <c r="H2256" s="59" t="str">
        <f t="shared" si="107"/>
        <v/>
      </c>
      <c r="I2256" s="26"/>
    </row>
    <row r="2257" spans="1:9" ht="15" hidden="1" thickBot="1" x14ac:dyDescent="0.35">
      <c r="A2257" s="23" t="s">
        <v>2299</v>
      </c>
      <c r="B2257" s="24" t="s">
        <v>2353</v>
      </c>
      <c r="C2257" s="41">
        <v>8602</v>
      </c>
      <c r="D2257" s="25"/>
      <c r="E2257" s="50">
        <v>2328</v>
      </c>
      <c r="F2257" s="39" t="str">
        <f t="shared" si="105"/>
        <v/>
      </c>
      <c r="G2257" s="59" t="str">
        <f t="shared" si="106"/>
        <v/>
      </c>
      <c r="H2257" s="59" t="str">
        <f t="shared" si="107"/>
        <v/>
      </c>
      <c r="I2257" s="26"/>
    </row>
    <row r="2258" spans="1:9" ht="15" hidden="1" thickBot="1" x14ac:dyDescent="0.35">
      <c r="A2258" s="23" t="s">
        <v>2299</v>
      </c>
      <c r="B2258" s="24" t="s">
        <v>2354</v>
      </c>
      <c r="C2258" s="41">
        <v>645305</v>
      </c>
      <c r="D2258" s="25"/>
      <c r="E2258" s="50">
        <v>93413</v>
      </c>
      <c r="F2258" s="39" t="str">
        <f t="shared" si="105"/>
        <v/>
      </c>
      <c r="G2258" s="59" t="str">
        <f t="shared" si="106"/>
        <v/>
      </c>
      <c r="H2258" s="59" t="str">
        <f t="shared" si="107"/>
        <v/>
      </c>
      <c r="I2258" s="26"/>
    </row>
    <row r="2259" spans="1:9" ht="15" hidden="1" thickBot="1" x14ac:dyDescent="0.35">
      <c r="A2259" s="23" t="s">
        <v>2299</v>
      </c>
      <c r="B2259" s="24" t="s">
        <v>2355</v>
      </c>
      <c r="C2259" s="41">
        <v>31852</v>
      </c>
      <c r="D2259" s="25"/>
      <c r="E2259" s="50">
        <v>7363</v>
      </c>
      <c r="F2259" s="39" t="str">
        <f t="shared" si="105"/>
        <v/>
      </c>
      <c r="G2259" s="59" t="str">
        <f t="shared" si="106"/>
        <v/>
      </c>
      <c r="H2259" s="59" t="str">
        <f t="shared" si="107"/>
        <v/>
      </c>
      <c r="I2259" s="26"/>
    </row>
    <row r="2260" spans="1:9" ht="15" hidden="1" thickBot="1" x14ac:dyDescent="0.35">
      <c r="A2260" s="23" t="s">
        <v>2299</v>
      </c>
      <c r="B2260" s="24" t="s">
        <v>2356</v>
      </c>
      <c r="C2260" s="41">
        <v>39991</v>
      </c>
      <c r="D2260" s="25"/>
      <c r="E2260" s="50">
        <v>7269</v>
      </c>
      <c r="F2260" s="39" t="str">
        <f t="shared" si="105"/>
        <v/>
      </c>
      <c r="G2260" s="59" t="str">
        <f t="shared" si="106"/>
        <v/>
      </c>
      <c r="H2260" s="59" t="str">
        <f t="shared" si="107"/>
        <v/>
      </c>
      <c r="I2260" s="26"/>
    </row>
    <row r="2261" spans="1:9" ht="15" hidden="1" thickBot="1" x14ac:dyDescent="0.35">
      <c r="A2261" s="23" t="s">
        <v>2299</v>
      </c>
      <c r="B2261" s="24" t="s">
        <v>2357</v>
      </c>
      <c r="C2261" s="41">
        <v>26004</v>
      </c>
      <c r="D2261" s="25"/>
      <c r="E2261" s="50">
        <v>6662</v>
      </c>
      <c r="F2261" s="39" t="str">
        <f t="shared" si="105"/>
        <v/>
      </c>
      <c r="G2261" s="59" t="str">
        <f t="shared" si="106"/>
        <v/>
      </c>
      <c r="H2261" s="59" t="str">
        <f t="shared" si="107"/>
        <v/>
      </c>
      <c r="I2261" s="26"/>
    </row>
    <row r="2262" spans="1:9" ht="15" hidden="1" thickBot="1" x14ac:dyDescent="0.35">
      <c r="A2262" s="23" t="s">
        <v>2299</v>
      </c>
      <c r="B2262" s="24" t="s">
        <v>2358</v>
      </c>
      <c r="C2262" s="41">
        <v>13678</v>
      </c>
      <c r="D2262" s="25"/>
      <c r="E2262" s="50">
        <v>3340</v>
      </c>
      <c r="F2262" s="39" t="str">
        <f t="shared" si="105"/>
        <v/>
      </c>
      <c r="G2262" s="59" t="str">
        <f t="shared" si="106"/>
        <v/>
      </c>
      <c r="H2262" s="59" t="str">
        <f t="shared" si="107"/>
        <v/>
      </c>
      <c r="I2262" s="26"/>
    </row>
    <row r="2263" spans="1:9" ht="15" hidden="1" thickBot="1" x14ac:dyDescent="0.35">
      <c r="A2263" s="23" t="s">
        <v>2299</v>
      </c>
      <c r="B2263" s="24" t="s">
        <v>2359</v>
      </c>
      <c r="C2263" s="41">
        <v>69524</v>
      </c>
      <c r="D2263" s="25"/>
      <c r="E2263" s="50">
        <v>11257</v>
      </c>
      <c r="F2263" s="39" t="str">
        <f t="shared" si="105"/>
        <v/>
      </c>
      <c r="G2263" s="59" t="str">
        <f t="shared" si="106"/>
        <v/>
      </c>
      <c r="H2263" s="59" t="str">
        <f t="shared" si="107"/>
        <v/>
      </c>
      <c r="I2263" s="26"/>
    </row>
    <row r="2264" spans="1:9" ht="15" hidden="1" thickBot="1" x14ac:dyDescent="0.35">
      <c r="A2264" s="23" t="s">
        <v>2299</v>
      </c>
      <c r="B2264" s="24" t="s">
        <v>2360</v>
      </c>
      <c r="C2264" s="41">
        <v>35290</v>
      </c>
      <c r="D2264" s="25"/>
      <c r="E2264" s="50">
        <v>8695</v>
      </c>
      <c r="F2264" s="39" t="str">
        <f t="shared" si="105"/>
        <v/>
      </c>
      <c r="G2264" s="59" t="str">
        <f t="shared" si="106"/>
        <v/>
      </c>
      <c r="H2264" s="59" t="str">
        <f t="shared" si="107"/>
        <v/>
      </c>
      <c r="I2264" s="26"/>
    </row>
    <row r="2265" spans="1:9" ht="15" hidden="1" thickBot="1" x14ac:dyDescent="0.35">
      <c r="A2265" s="23" t="s">
        <v>2299</v>
      </c>
      <c r="B2265" s="24" t="s">
        <v>2361</v>
      </c>
      <c r="C2265" s="41">
        <v>31315</v>
      </c>
      <c r="D2265" s="25"/>
      <c r="E2265" s="50">
        <v>7337</v>
      </c>
      <c r="F2265" s="39" t="str">
        <f t="shared" si="105"/>
        <v/>
      </c>
      <c r="G2265" s="59" t="str">
        <f t="shared" si="106"/>
        <v/>
      </c>
      <c r="H2265" s="59" t="str">
        <f t="shared" si="107"/>
        <v/>
      </c>
      <c r="I2265" s="26"/>
    </row>
    <row r="2266" spans="1:9" ht="15" hidden="1" thickBot="1" x14ac:dyDescent="0.35">
      <c r="A2266" s="23" t="s">
        <v>2299</v>
      </c>
      <c r="B2266" s="24" t="s">
        <v>2362</v>
      </c>
      <c r="C2266" s="41">
        <v>58852</v>
      </c>
      <c r="D2266" s="25"/>
      <c r="E2266" s="50">
        <v>11424</v>
      </c>
      <c r="F2266" s="39" t="str">
        <f t="shared" si="105"/>
        <v/>
      </c>
      <c r="G2266" s="59" t="str">
        <f t="shared" si="106"/>
        <v/>
      </c>
      <c r="H2266" s="59" t="str">
        <f t="shared" si="107"/>
        <v/>
      </c>
      <c r="I2266" s="26"/>
    </row>
    <row r="2267" spans="1:9" ht="15" hidden="1" thickBot="1" x14ac:dyDescent="0.35">
      <c r="A2267" s="23" t="s">
        <v>2299</v>
      </c>
      <c r="B2267" s="24" t="s">
        <v>2363</v>
      </c>
      <c r="C2267" s="41">
        <v>8934</v>
      </c>
      <c r="D2267" s="25"/>
      <c r="E2267" s="50">
        <v>2831</v>
      </c>
      <c r="F2267" s="39" t="str">
        <f t="shared" si="105"/>
        <v/>
      </c>
      <c r="G2267" s="59" t="str">
        <f t="shared" si="106"/>
        <v/>
      </c>
      <c r="H2267" s="59" t="str">
        <f t="shared" si="107"/>
        <v/>
      </c>
      <c r="I2267" s="26"/>
    </row>
    <row r="2268" spans="1:9" ht="15" hidden="1" thickBot="1" x14ac:dyDescent="0.35">
      <c r="A2268" s="23" t="s">
        <v>2299</v>
      </c>
      <c r="B2268" s="24" t="s">
        <v>2364</v>
      </c>
      <c r="C2268" s="41">
        <v>3256</v>
      </c>
      <c r="D2268" s="25"/>
      <c r="E2268" s="50">
        <v>710</v>
      </c>
      <c r="F2268" s="39" t="str">
        <f t="shared" si="105"/>
        <v/>
      </c>
      <c r="G2268" s="59" t="str">
        <f t="shared" si="106"/>
        <v/>
      </c>
      <c r="H2268" s="59" t="str">
        <f t="shared" si="107"/>
        <v/>
      </c>
      <c r="I2268" s="26"/>
    </row>
    <row r="2269" spans="1:9" ht="15" hidden="1" thickBot="1" x14ac:dyDescent="0.35">
      <c r="A2269" s="23" t="s">
        <v>2299</v>
      </c>
      <c r="B2269" s="24" t="s">
        <v>2365</v>
      </c>
      <c r="C2269" s="41">
        <v>78844</v>
      </c>
      <c r="D2269" s="25"/>
      <c r="E2269" s="50">
        <v>13720</v>
      </c>
      <c r="F2269" s="39" t="str">
        <f t="shared" si="105"/>
        <v/>
      </c>
      <c r="G2269" s="59" t="str">
        <f t="shared" si="106"/>
        <v/>
      </c>
      <c r="H2269" s="59" t="str">
        <f t="shared" si="107"/>
        <v/>
      </c>
      <c r="I2269" s="26"/>
    </row>
    <row r="2270" spans="1:9" ht="15" hidden="1" thickBot="1" x14ac:dyDescent="0.35">
      <c r="A2270" s="23" t="s">
        <v>2299</v>
      </c>
      <c r="B2270" s="24" t="s">
        <v>2366</v>
      </c>
      <c r="C2270" s="41">
        <v>19745</v>
      </c>
      <c r="D2270" s="25"/>
      <c r="E2270" s="50">
        <v>4616</v>
      </c>
      <c r="F2270" s="39" t="str">
        <f t="shared" si="105"/>
        <v/>
      </c>
      <c r="G2270" s="59" t="str">
        <f t="shared" si="106"/>
        <v/>
      </c>
      <c r="H2270" s="59" t="str">
        <f t="shared" si="107"/>
        <v/>
      </c>
      <c r="I2270" s="26"/>
    </row>
    <row r="2271" spans="1:9" ht="15" hidden="1" thickBot="1" x14ac:dyDescent="0.35">
      <c r="A2271" s="23" t="s">
        <v>2299</v>
      </c>
      <c r="B2271" s="24" t="s">
        <v>2367</v>
      </c>
      <c r="C2271" s="41">
        <v>32506</v>
      </c>
      <c r="D2271" s="25"/>
      <c r="E2271" s="50">
        <v>7912</v>
      </c>
      <c r="F2271" s="39" t="str">
        <f t="shared" si="105"/>
        <v/>
      </c>
      <c r="G2271" s="59" t="str">
        <f t="shared" si="106"/>
        <v/>
      </c>
      <c r="H2271" s="59" t="str">
        <f t="shared" si="107"/>
        <v/>
      </c>
      <c r="I2271" s="26"/>
    </row>
    <row r="2272" spans="1:9" ht="15" hidden="1" thickBot="1" x14ac:dyDescent="0.35">
      <c r="A2272" s="23" t="s">
        <v>2299</v>
      </c>
      <c r="B2272" s="24" t="s">
        <v>2368</v>
      </c>
      <c r="C2272" s="41">
        <v>37502</v>
      </c>
      <c r="D2272" s="25"/>
      <c r="E2272" s="50">
        <v>9035</v>
      </c>
      <c r="F2272" s="39" t="str">
        <f t="shared" si="105"/>
        <v/>
      </c>
      <c r="G2272" s="59" t="str">
        <f t="shared" si="106"/>
        <v/>
      </c>
      <c r="H2272" s="59" t="str">
        <f t="shared" si="107"/>
        <v/>
      </c>
      <c r="I2272" s="26"/>
    </row>
    <row r="2273" spans="1:9" ht="15" hidden="1" thickBot="1" x14ac:dyDescent="0.35">
      <c r="A2273" s="23" t="s">
        <v>2299</v>
      </c>
      <c r="B2273" s="24" t="s">
        <v>2369</v>
      </c>
      <c r="C2273" s="41">
        <v>17922</v>
      </c>
      <c r="D2273" s="25"/>
      <c r="E2273" s="50">
        <v>2526</v>
      </c>
      <c r="F2273" s="39" t="str">
        <f t="shared" si="105"/>
        <v/>
      </c>
      <c r="G2273" s="59" t="str">
        <f t="shared" si="106"/>
        <v/>
      </c>
      <c r="H2273" s="59" t="str">
        <f t="shared" si="107"/>
        <v/>
      </c>
      <c r="I2273" s="26"/>
    </row>
    <row r="2274" spans="1:9" ht="15" hidden="1" thickBot="1" x14ac:dyDescent="0.35">
      <c r="A2274" s="23" t="s">
        <v>2299</v>
      </c>
      <c r="B2274" s="24" t="s">
        <v>2370</v>
      </c>
      <c r="C2274" s="41">
        <v>6122</v>
      </c>
      <c r="D2274" s="25"/>
      <c r="E2274" s="50">
        <v>1578</v>
      </c>
      <c r="F2274" s="39" t="str">
        <f t="shared" si="105"/>
        <v/>
      </c>
      <c r="G2274" s="59" t="str">
        <f t="shared" si="106"/>
        <v/>
      </c>
      <c r="H2274" s="59" t="str">
        <f t="shared" si="107"/>
        <v/>
      </c>
      <c r="I2274" s="26"/>
    </row>
    <row r="2275" spans="1:9" ht="15" hidden="1" thickBot="1" x14ac:dyDescent="0.35">
      <c r="A2275" s="23" t="s">
        <v>2299</v>
      </c>
      <c r="B2275" s="24" t="s">
        <v>2371</v>
      </c>
      <c r="C2275" s="41">
        <v>539447</v>
      </c>
      <c r="D2275" s="25"/>
      <c r="E2275" s="50">
        <v>74399</v>
      </c>
      <c r="F2275" s="39" t="str">
        <f t="shared" si="105"/>
        <v/>
      </c>
      <c r="G2275" s="59" t="str">
        <f t="shared" si="106"/>
        <v/>
      </c>
      <c r="H2275" s="59" t="str">
        <f t="shared" si="107"/>
        <v/>
      </c>
      <c r="I2275" s="26"/>
    </row>
    <row r="2276" spans="1:9" ht="15" hidden="1" thickBot="1" x14ac:dyDescent="0.35">
      <c r="A2276" s="23" t="s">
        <v>2299</v>
      </c>
      <c r="B2276" s="24" t="s">
        <v>2372</v>
      </c>
      <c r="C2276" s="41">
        <v>67128</v>
      </c>
      <c r="D2276" s="25"/>
      <c r="E2276" s="50">
        <v>9641</v>
      </c>
      <c r="F2276" s="39" t="str">
        <f t="shared" si="105"/>
        <v/>
      </c>
      <c r="G2276" s="59" t="str">
        <f t="shared" si="106"/>
        <v/>
      </c>
      <c r="H2276" s="59" t="str">
        <f t="shared" si="107"/>
        <v/>
      </c>
      <c r="I2276" s="26"/>
    </row>
    <row r="2277" spans="1:9" ht="15" hidden="1" thickBot="1" x14ac:dyDescent="0.35">
      <c r="A2277" s="23" t="s">
        <v>2299</v>
      </c>
      <c r="B2277" s="24" t="s">
        <v>2373</v>
      </c>
      <c r="C2277" s="41">
        <v>44171</v>
      </c>
      <c r="D2277" s="25"/>
      <c r="E2277" s="50">
        <v>10588</v>
      </c>
      <c r="F2277" s="39" t="str">
        <f t="shared" si="105"/>
        <v/>
      </c>
      <c r="G2277" s="59" t="str">
        <f t="shared" si="106"/>
        <v/>
      </c>
      <c r="H2277" s="59" t="str">
        <f t="shared" si="107"/>
        <v/>
      </c>
      <c r="I2277" s="26"/>
    </row>
    <row r="2278" spans="1:9" ht="15" hidden="1" thickBot="1" x14ac:dyDescent="0.35">
      <c r="A2278" s="23" t="s">
        <v>2299</v>
      </c>
      <c r="B2278" s="24" t="s">
        <v>2374</v>
      </c>
      <c r="C2278" s="41">
        <v>10120</v>
      </c>
      <c r="D2278" s="25"/>
      <c r="E2278" s="50">
        <v>2102</v>
      </c>
      <c r="F2278" s="39" t="str">
        <f t="shared" si="105"/>
        <v/>
      </c>
      <c r="G2278" s="59" t="str">
        <f t="shared" si="106"/>
        <v/>
      </c>
      <c r="H2278" s="59" t="str">
        <f t="shared" si="107"/>
        <v/>
      </c>
      <c r="I2278" s="26"/>
    </row>
    <row r="2279" spans="1:9" ht="15" hidden="1" thickBot="1" x14ac:dyDescent="0.35">
      <c r="A2279" s="23" t="s">
        <v>2299</v>
      </c>
      <c r="B2279" s="24" t="s">
        <v>2375</v>
      </c>
      <c r="C2279" s="41">
        <v>7527</v>
      </c>
      <c r="D2279" s="25"/>
      <c r="E2279" s="50">
        <v>1597</v>
      </c>
      <c r="F2279" s="39" t="str">
        <f t="shared" si="105"/>
        <v/>
      </c>
      <c r="G2279" s="59" t="str">
        <f t="shared" si="106"/>
        <v/>
      </c>
      <c r="H2279" s="59" t="str">
        <f t="shared" si="107"/>
        <v/>
      </c>
      <c r="I2279" s="26"/>
    </row>
    <row r="2280" spans="1:9" ht="15" hidden="1" thickBot="1" x14ac:dyDescent="0.35">
      <c r="A2280" s="23" t="s">
        <v>2299</v>
      </c>
      <c r="B2280" s="24" t="s">
        <v>2376</v>
      </c>
      <c r="C2280" s="41">
        <v>17924</v>
      </c>
      <c r="D2280" s="25"/>
      <c r="E2280" s="50">
        <v>3367</v>
      </c>
      <c r="F2280" s="39" t="str">
        <f t="shared" si="105"/>
        <v/>
      </c>
      <c r="G2280" s="59" t="str">
        <f t="shared" si="106"/>
        <v/>
      </c>
      <c r="H2280" s="59" t="str">
        <f t="shared" si="107"/>
        <v/>
      </c>
      <c r="I2280" s="26"/>
    </row>
    <row r="2281" spans="1:9" ht="15" hidden="1" thickBot="1" x14ac:dyDescent="0.35">
      <c r="A2281" s="23" t="s">
        <v>2299</v>
      </c>
      <c r="B2281" s="24" t="s">
        <v>2377</v>
      </c>
      <c r="C2281" s="48" t="s">
        <v>136</v>
      </c>
      <c r="D2281" s="25"/>
      <c r="E2281" s="50" t="s">
        <v>137</v>
      </c>
      <c r="F2281" s="39" t="str">
        <f t="shared" si="105"/>
        <v/>
      </c>
      <c r="G2281" s="59" t="str">
        <f t="shared" si="106"/>
        <v/>
      </c>
      <c r="H2281" s="59" t="str">
        <f t="shared" si="107"/>
        <v/>
      </c>
      <c r="I2281" s="26"/>
    </row>
    <row r="2282" spans="1:9" ht="15" hidden="1" thickBot="1" x14ac:dyDescent="0.35">
      <c r="A2282" s="23" t="s">
        <v>2299</v>
      </c>
      <c r="B2282" s="24" t="s">
        <v>2378</v>
      </c>
      <c r="C2282" s="41">
        <v>3249592</v>
      </c>
      <c r="D2282" s="25"/>
      <c r="E2282" s="50">
        <v>582026</v>
      </c>
      <c r="F2282" s="39" t="str">
        <f t="shared" si="105"/>
        <v/>
      </c>
      <c r="G2282" s="59" t="str">
        <f t="shared" si="106"/>
        <v/>
      </c>
      <c r="H2282" s="59" t="str">
        <f t="shared" si="107"/>
        <v/>
      </c>
      <c r="I2282" s="26"/>
    </row>
    <row r="2283" spans="1:9" ht="15" hidden="1" thickBot="1" x14ac:dyDescent="0.35">
      <c r="A2283" s="23" t="s">
        <v>2379</v>
      </c>
      <c r="B2283" s="24" t="s">
        <v>2380</v>
      </c>
      <c r="C2283" s="41">
        <v>14071</v>
      </c>
      <c r="D2283" s="25"/>
      <c r="E2283" s="50">
        <v>4506</v>
      </c>
      <c r="F2283" s="39" t="str">
        <f t="shared" si="105"/>
        <v/>
      </c>
      <c r="G2283" s="59" t="str">
        <f t="shared" si="106"/>
        <v/>
      </c>
      <c r="H2283" s="59" t="str">
        <f t="shared" si="107"/>
        <v/>
      </c>
      <c r="I2283" s="26"/>
    </row>
    <row r="2284" spans="1:9" ht="15" hidden="1" thickBot="1" x14ac:dyDescent="0.35">
      <c r="A2284" s="23" t="s">
        <v>2379</v>
      </c>
      <c r="B2284" s="24" t="s">
        <v>2381</v>
      </c>
      <c r="C2284" s="41">
        <v>82426</v>
      </c>
      <c r="D2284" s="25"/>
      <c r="E2284" s="50">
        <v>8465</v>
      </c>
      <c r="F2284" s="39" t="str">
        <f t="shared" si="105"/>
        <v/>
      </c>
      <c r="G2284" s="59" t="str">
        <f t="shared" si="106"/>
        <v/>
      </c>
      <c r="H2284" s="59" t="str">
        <f t="shared" si="107"/>
        <v/>
      </c>
      <c r="I2284" s="26"/>
    </row>
    <row r="2285" spans="1:9" ht="15" hidden="1" thickBot="1" x14ac:dyDescent="0.35">
      <c r="A2285" s="23" t="s">
        <v>2379</v>
      </c>
      <c r="B2285" s="24" t="s">
        <v>2382</v>
      </c>
      <c r="C2285" s="41">
        <v>371181</v>
      </c>
      <c r="D2285" s="25"/>
      <c r="E2285" s="50">
        <v>31861</v>
      </c>
      <c r="F2285" s="39" t="str">
        <f t="shared" si="105"/>
        <v/>
      </c>
      <c r="G2285" s="59" t="str">
        <f t="shared" si="106"/>
        <v/>
      </c>
      <c r="H2285" s="59" t="str">
        <f t="shared" si="107"/>
        <v/>
      </c>
      <c r="I2285" s="26"/>
    </row>
    <row r="2286" spans="1:9" ht="15" hidden="1" thickBot="1" x14ac:dyDescent="0.35">
      <c r="A2286" s="23" t="s">
        <v>2379</v>
      </c>
      <c r="B2286" s="24" t="s">
        <v>2383</v>
      </c>
      <c r="C2286" s="41">
        <v>33664</v>
      </c>
      <c r="D2286" s="25"/>
      <c r="E2286" s="50">
        <v>7993</v>
      </c>
      <c r="F2286" s="39" t="str">
        <f t="shared" si="105"/>
        <v/>
      </c>
      <c r="G2286" s="59" t="str">
        <f t="shared" si="106"/>
        <v/>
      </c>
      <c r="H2286" s="59" t="str">
        <f t="shared" si="107"/>
        <v/>
      </c>
      <c r="I2286" s="26"/>
    </row>
    <row r="2287" spans="1:9" ht="15" hidden="1" thickBot="1" x14ac:dyDescent="0.35">
      <c r="A2287" s="23" t="s">
        <v>2379</v>
      </c>
      <c r="B2287" s="24" t="s">
        <v>2384</v>
      </c>
      <c r="C2287" s="41">
        <v>45941</v>
      </c>
      <c r="D2287" s="25"/>
      <c r="E2287" s="50">
        <v>5788</v>
      </c>
      <c r="F2287" s="39" t="str">
        <f t="shared" si="105"/>
        <v/>
      </c>
      <c r="G2287" s="59" t="str">
        <f t="shared" si="106"/>
        <v/>
      </c>
      <c r="H2287" s="59" t="str">
        <f t="shared" si="107"/>
        <v/>
      </c>
      <c r="I2287" s="26"/>
    </row>
    <row r="2288" spans="1:9" ht="15" hidden="1" thickBot="1" x14ac:dyDescent="0.35">
      <c r="A2288" s="23" t="s">
        <v>2379</v>
      </c>
      <c r="B2288" s="24" t="s">
        <v>2385</v>
      </c>
      <c r="C2288" s="41">
        <v>55767</v>
      </c>
      <c r="D2288" s="25"/>
      <c r="E2288" s="50">
        <v>17461</v>
      </c>
      <c r="F2288" s="39" t="str">
        <f t="shared" si="105"/>
        <v/>
      </c>
      <c r="G2288" s="59" t="str">
        <f t="shared" si="106"/>
        <v/>
      </c>
      <c r="H2288" s="59" t="str">
        <f t="shared" si="107"/>
        <v/>
      </c>
      <c r="I2288" s="26"/>
    </row>
    <row r="2289" spans="1:9" ht="15" hidden="1" thickBot="1" x14ac:dyDescent="0.35">
      <c r="A2289" s="23" t="s">
        <v>2379</v>
      </c>
      <c r="B2289" s="24" t="s">
        <v>2386</v>
      </c>
      <c r="C2289" s="41">
        <v>19822</v>
      </c>
      <c r="D2289" s="25"/>
      <c r="E2289" s="50">
        <v>5191</v>
      </c>
      <c r="F2289" s="39" t="str">
        <f t="shared" si="105"/>
        <v/>
      </c>
      <c r="G2289" s="59" t="str">
        <f t="shared" si="106"/>
        <v/>
      </c>
      <c r="H2289" s="59" t="str">
        <f t="shared" si="107"/>
        <v/>
      </c>
      <c r="I2289" s="26"/>
    </row>
    <row r="2290" spans="1:9" ht="15" hidden="1" thickBot="1" x14ac:dyDescent="0.35">
      <c r="A2290" s="23" t="s">
        <v>2379</v>
      </c>
      <c r="B2290" s="24" t="s">
        <v>2387</v>
      </c>
      <c r="C2290" s="41">
        <v>20585</v>
      </c>
      <c r="D2290" s="25"/>
      <c r="E2290" s="50">
        <v>7827</v>
      </c>
      <c r="F2290" s="39" t="str">
        <f t="shared" si="105"/>
        <v/>
      </c>
      <c r="G2290" s="59" t="str">
        <f t="shared" si="106"/>
        <v/>
      </c>
      <c r="H2290" s="59" t="str">
        <f t="shared" si="107"/>
        <v/>
      </c>
      <c r="I2290" s="26"/>
    </row>
    <row r="2291" spans="1:9" ht="15" hidden="1" thickBot="1" x14ac:dyDescent="0.35">
      <c r="A2291" s="23" t="s">
        <v>2379</v>
      </c>
      <c r="B2291" s="24" t="s">
        <v>2388</v>
      </c>
      <c r="C2291" s="41">
        <v>155984</v>
      </c>
      <c r="D2291" s="25"/>
      <c r="E2291" s="50">
        <v>30393</v>
      </c>
      <c r="F2291" s="39" t="str">
        <f t="shared" si="105"/>
        <v/>
      </c>
      <c r="G2291" s="59" t="str">
        <f t="shared" si="106"/>
        <v/>
      </c>
      <c r="H2291" s="59" t="str">
        <f t="shared" si="107"/>
        <v/>
      </c>
      <c r="I2291" s="26"/>
    </row>
    <row r="2292" spans="1:9" ht="15" hidden="1" thickBot="1" x14ac:dyDescent="0.35">
      <c r="A2292" s="23" t="s">
        <v>2379</v>
      </c>
      <c r="B2292" s="24" t="s">
        <v>2389</v>
      </c>
      <c r="C2292" s="41">
        <v>98453</v>
      </c>
      <c r="D2292" s="25"/>
      <c r="E2292" s="50">
        <v>21671</v>
      </c>
      <c r="F2292" s="39" t="str">
        <f t="shared" si="105"/>
        <v/>
      </c>
      <c r="G2292" s="59" t="str">
        <f t="shared" si="106"/>
        <v/>
      </c>
      <c r="H2292" s="59" t="str">
        <f t="shared" si="107"/>
        <v/>
      </c>
      <c r="I2292" s="26"/>
    </row>
    <row r="2293" spans="1:9" ht="15" hidden="1" thickBot="1" x14ac:dyDescent="0.35">
      <c r="A2293" s="23" t="s">
        <v>2379</v>
      </c>
      <c r="B2293" s="24" t="s">
        <v>2390</v>
      </c>
      <c r="C2293" s="41">
        <v>1700</v>
      </c>
      <c r="D2293" s="25"/>
      <c r="E2293" s="50">
        <v>479</v>
      </c>
      <c r="F2293" s="39" t="str">
        <f t="shared" si="105"/>
        <v/>
      </c>
      <c r="G2293" s="59" t="str">
        <f t="shared" si="106"/>
        <v/>
      </c>
      <c r="H2293" s="59" t="str">
        <f t="shared" si="107"/>
        <v/>
      </c>
      <c r="I2293" s="26"/>
    </row>
    <row r="2294" spans="1:9" ht="15" hidden="1" thickBot="1" x14ac:dyDescent="0.35">
      <c r="A2294" s="23" t="s">
        <v>2379</v>
      </c>
      <c r="B2294" s="24" t="s">
        <v>2391</v>
      </c>
      <c r="C2294" s="41">
        <v>6520</v>
      </c>
      <c r="D2294" s="25"/>
      <c r="E2294" s="50">
        <v>1886</v>
      </c>
      <c r="F2294" s="39" t="str">
        <f t="shared" si="105"/>
        <v/>
      </c>
      <c r="G2294" s="59" t="str">
        <f t="shared" si="106"/>
        <v/>
      </c>
      <c r="H2294" s="59" t="str">
        <f t="shared" si="107"/>
        <v/>
      </c>
      <c r="I2294" s="26"/>
    </row>
    <row r="2295" spans="1:9" ht="15" hidden="1" thickBot="1" x14ac:dyDescent="0.35">
      <c r="A2295" s="23" t="s">
        <v>2379</v>
      </c>
      <c r="B2295" s="24" t="s">
        <v>2392</v>
      </c>
      <c r="C2295" s="41">
        <v>6539</v>
      </c>
      <c r="D2295" s="25"/>
      <c r="E2295" s="50">
        <v>1814</v>
      </c>
      <c r="F2295" s="39" t="str">
        <f t="shared" si="105"/>
        <v/>
      </c>
      <c r="G2295" s="59" t="str">
        <f t="shared" si="106"/>
        <v/>
      </c>
      <c r="H2295" s="59" t="str">
        <f t="shared" si="107"/>
        <v/>
      </c>
      <c r="I2295" s="26"/>
    </row>
    <row r="2296" spans="1:9" ht="15" hidden="1" thickBot="1" x14ac:dyDescent="0.35">
      <c r="A2296" s="23" t="s">
        <v>2379</v>
      </c>
      <c r="B2296" s="24" t="s">
        <v>2393</v>
      </c>
      <c r="C2296" s="41">
        <v>20163</v>
      </c>
      <c r="D2296" s="25"/>
      <c r="E2296" s="50">
        <v>3211</v>
      </c>
      <c r="F2296" s="39" t="str">
        <f t="shared" si="105"/>
        <v/>
      </c>
      <c r="G2296" s="59" t="str">
        <f t="shared" si="106"/>
        <v/>
      </c>
      <c r="H2296" s="59" t="str">
        <f t="shared" si="107"/>
        <v/>
      </c>
      <c r="I2296" s="26"/>
    </row>
    <row r="2297" spans="1:9" ht="15" hidden="1" customHeight="1" x14ac:dyDescent="0.35">
      <c r="A2297" s="23" t="s">
        <v>2379</v>
      </c>
      <c r="B2297" s="24" t="s">
        <v>2394</v>
      </c>
      <c r="C2297" s="41">
        <v>190505</v>
      </c>
      <c r="D2297" s="25"/>
      <c r="E2297" s="50">
        <v>37196</v>
      </c>
      <c r="F2297" s="39" t="str">
        <f t="shared" si="105"/>
        <v/>
      </c>
      <c r="G2297" s="59" t="str">
        <f t="shared" si="106"/>
        <v/>
      </c>
      <c r="H2297" s="59" t="str">
        <f t="shared" si="107"/>
        <v/>
      </c>
      <c r="I2297" s="26"/>
    </row>
    <row r="2298" spans="1:9" ht="15" hidden="1" thickBot="1" x14ac:dyDescent="0.35">
      <c r="A2298" s="23" t="s">
        <v>2379</v>
      </c>
      <c r="B2298" s="24" t="s">
        <v>2395</v>
      </c>
      <c r="C2298" s="41">
        <v>19067</v>
      </c>
      <c r="D2298" s="25"/>
      <c r="E2298" s="50">
        <v>3976</v>
      </c>
      <c r="F2298" s="39" t="str">
        <f t="shared" si="105"/>
        <v/>
      </c>
      <c r="G2298" s="59" t="str">
        <f t="shared" si="106"/>
        <v/>
      </c>
      <c r="H2298" s="59" t="str">
        <f t="shared" si="107"/>
        <v/>
      </c>
      <c r="I2298" s="26"/>
    </row>
    <row r="2299" spans="1:9" ht="15" hidden="1" thickBot="1" x14ac:dyDescent="0.35">
      <c r="A2299" s="23" t="s">
        <v>2379</v>
      </c>
      <c r="B2299" s="24" t="s">
        <v>2396</v>
      </c>
      <c r="C2299" s="41">
        <v>75969</v>
      </c>
      <c r="D2299" s="25"/>
      <c r="E2299" s="50">
        <v>15748</v>
      </c>
      <c r="F2299" s="39" t="str">
        <f t="shared" si="105"/>
        <v/>
      </c>
      <c r="G2299" s="59" t="str">
        <f t="shared" si="106"/>
        <v/>
      </c>
      <c r="H2299" s="59" t="str">
        <f t="shared" si="107"/>
        <v/>
      </c>
      <c r="I2299" s="26"/>
    </row>
    <row r="2300" spans="1:9" ht="15" hidden="1" thickBot="1" x14ac:dyDescent="0.35">
      <c r="A2300" s="23" t="s">
        <v>2379</v>
      </c>
      <c r="B2300" s="24" t="s">
        <v>2397</v>
      </c>
      <c r="C2300" s="41">
        <v>58553</v>
      </c>
      <c r="D2300" s="25"/>
      <c r="E2300" s="50">
        <v>12773</v>
      </c>
      <c r="F2300" s="39" t="str">
        <f t="shared" si="105"/>
        <v/>
      </c>
      <c r="G2300" s="59" t="str">
        <f t="shared" si="106"/>
        <v/>
      </c>
      <c r="H2300" s="59" t="str">
        <f t="shared" si="107"/>
        <v/>
      </c>
      <c r="I2300" s="26"/>
    </row>
    <row r="2301" spans="1:9" ht="15" hidden="1" thickBot="1" x14ac:dyDescent="0.35">
      <c r="A2301" s="23" t="s">
        <v>2379</v>
      </c>
      <c r="B2301" s="24" t="s">
        <v>2398</v>
      </c>
      <c r="C2301" s="41">
        <v>6510</v>
      </c>
      <c r="D2301" s="25"/>
      <c r="E2301" s="50">
        <v>2051</v>
      </c>
      <c r="F2301" s="39" t="str">
        <f t="shared" si="105"/>
        <v/>
      </c>
      <c r="G2301" s="59" t="str">
        <f t="shared" si="106"/>
        <v/>
      </c>
      <c r="H2301" s="59" t="str">
        <f t="shared" si="107"/>
        <v/>
      </c>
      <c r="I2301" s="26"/>
    </row>
    <row r="2302" spans="1:9" ht="15" hidden="1" thickBot="1" x14ac:dyDescent="0.35">
      <c r="A2302" s="23" t="s">
        <v>2379</v>
      </c>
      <c r="B2302" s="24" t="s">
        <v>2399</v>
      </c>
      <c r="C2302" s="41">
        <v>329132</v>
      </c>
      <c r="D2302" s="25"/>
      <c r="E2302" s="50">
        <v>41873</v>
      </c>
      <c r="F2302" s="39" t="str">
        <f t="shared" si="105"/>
        <v/>
      </c>
      <c r="G2302" s="59" t="str">
        <f t="shared" si="106"/>
        <v/>
      </c>
      <c r="H2302" s="59" t="str">
        <f t="shared" si="107"/>
        <v/>
      </c>
      <c r="I2302" s="26"/>
    </row>
    <row r="2303" spans="1:9" ht="15" hidden="1" thickBot="1" x14ac:dyDescent="0.35">
      <c r="A2303" s="23" t="s">
        <v>2379</v>
      </c>
      <c r="B2303" s="24" t="s">
        <v>2400</v>
      </c>
      <c r="C2303" s="41">
        <v>41485</v>
      </c>
      <c r="D2303" s="25"/>
      <c r="E2303" s="50">
        <v>12745</v>
      </c>
      <c r="F2303" s="39" t="str">
        <f t="shared" si="105"/>
        <v/>
      </c>
      <c r="G2303" s="59" t="str">
        <f t="shared" si="106"/>
        <v/>
      </c>
      <c r="H2303" s="59" t="str">
        <f t="shared" si="107"/>
        <v/>
      </c>
      <c r="I2303" s="26"/>
    </row>
    <row r="2304" spans="1:9" ht="15" hidden="1" thickBot="1" x14ac:dyDescent="0.35">
      <c r="A2304" s="23" t="s">
        <v>2379</v>
      </c>
      <c r="B2304" s="24" t="s">
        <v>2401</v>
      </c>
      <c r="C2304" s="41">
        <v>110360</v>
      </c>
      <c r="D2304" s="25"/>
      <c r="E2304" s="50">
        <v>13817</v>
      </c>
      <c r="F2304" s="39" t="str">
        <f t="shared" si="105"/>
        <v/>
      </c>
      <c r="G2304" s="59" t="str">
        <f t="shared" si="106"/>
        <v/>
      </c>
      <c r="H2304" s="59" t="str">
        <f t="shared" si="107"/>
        <v/>
      </c>
      <c r="I2304" s="26"/>
    </row>
    <row r="2305" spans="1:9" ht="15" hidden="1" thickBot="1" x14ac:dyDescent="0.35">
      <c r="A2305" s="23" t="s">
        <v>2379</v>
      </c>
      <c r="B2305" s="24" t="s">
        <v>2402</v>
      </c>
      <c r="C2305" s="41">
        <v>23727</v>
      </c>
      <c r="D2305" s="25"/>
      <c r="E2305" s="50">
        <v>5304</v>
      </c>
      <c r="F2305" s="39" t="str">
        <f t="shared" ref="F2305:F2368" si="108">IF($D2305="","",$D2305+$E2305)</f>
        <v/>
      </c>
      <c r="G2305" s="59" t="str">
        <f t="shared" ref="G2305:G2368" si="109">IF($D2305="","",$D2305/$C2305)</f>
        <v/>
      </c>
      <c r="H2305" s="59" t="str">
        <f t="shared" ref="H2305:H2368" si="110">IF($F2305="","",$F2305/$C2305)</f>
        <v/>
      </c>
      <c r="I2305" s="26"/>
    </row>
    <row r="2306" spans="1:9" ht="15" hidden="1" thickBot="1" x14ac:dyDescent="0.35">
      <c r="A2306" s="23" t="s">
        <v>2379</v>
      </c>
      <c r="B2306" s="24" t="s">
        <v>2403</v>
      </c>
      <c r="C2306" s="41">
        <v>291898</v>
      </c>
      <c r="D2306" s="25"/>
      <c r="E2306" s="50">
        <v>26644</v>
      </c>
      <c r="F2306" s="39" t="str">
        <f t="shared" si="108"/>
        <v/>
      </c>
      <c r="G2306" s="59" t="str">
        <f t="shared" si="109"/>
        <v/>
      </c>
      <c r="H2306" s="59" t="str">
        <f t="shared" si="110"/>
        <v/>
      </c>
      <c r="I2306" s="26"/>
    </row>
    <row r="2307" spans="1:9" ht="15" hidden="1" thickBot="1" x14ac:dyDescent="0.35">
      <c r="A2307" s="23" t="s">
        <v>2379</v>
      </c>
      <c r="B2307" s="24" t="s">
        <v>2404</v>
      </c>
      <c r="C2307" s="41">
        <v>9791</v>
      </c>
      <c r="D2307" s="25"/>
      <c r="E2307" s="50">
        <v>1867</v>
      </c>
      <c r="F2307" s="39" t="str">
        <f t="shared" si="108"/>
        <v/>
      </c>
      <c r="G2307" s="59" t="str">
        <f t="shared" si="109"/>
        <v/>
      </c>
      <c r="H2307" s="59" t="str">
        <f t="shared" si="110"/>
        <v/>
      </c>
      <c r="I2307" s="26"/>
    </row>
    <row r="2308" spans="1:9" ht="15" hidden="1" thickBot="1" x14ac:dyDescent="0.35">
      <c r="A2308" s="23" t="s">
        <v>2379</v>
      </c>
      <c r="B2308" s="24" t="s">
        <v>2405</v>
      </c>
      <c r="C2308" s="41">
        <v>713133</v>
      </c>
      <c r="D2308" s="25"/>
      <c r="E2308" s="50">
        <v>50816</v>
      </c>
      <c r="F2308" s="39" t="str">
        <f t="shared" si="108"/>
        <v/>
      </c>
      <c r="G2308" s="59" t="str">
        <f t="shared" si="109"/>
        <v/>
      </c>
      <c r="H2308" s="59" t="str">
        <f t="shared" si="110"/>
        <v/>
      </c>
      <c r="I2308" s="26"/>
    </row>
    <row r="2309" spans="1:9" ht="15" hidden="1" thickBot="1" x14ac:dyDescent="0.35">
      <c r="A2309" s="23" t="s">
        <v>2379</v>
      </c>
      <c r="B2309" s="24" t="s">
        <v>2406</v>
      </c>
      <c r="C2309" s="41">
        <v>72829</v>
      </c>
      <c r="D2309" s="25"/>
      <c r="E2309" s="50">
        <v>7266</v>
      </c>
      <c r="F2309" s="39" t="str">
        <f t="shared" si="108"/>
        <v/>
      </c>
      <c r="G2309" s="59" t="str">
        <f t="shared" si="109"/>
        <v/>
      </c>
      <c r="H2309" s="59" t="str">
        <f t="shared" si="110"/>
        <v/>
      </c>
      <c r="I2309" s="26"/>
    </row>
    <row r="2310" spans="1:9" ht="15" hidden="1" thickBot="1" x14ac:dyDescent="0.35">
      <c r="A2310" s="23" t="s">
        <v>2379</v>
      </c>
      <c r="B2310" s="24" t="s">
        <v>2407</v>
      </c>
      <c r="C2310" s="41">
        <v>1340</v>
      </c>
      <c r="D2310" s="25"/>
      <c r="E2310" s="50">
        <v>426</v>
      </c>
      <c r="F2310" s="39" t="str">
        <f t="shared" si="108"/>
        <v/>
      </c>
      <c r="G2310" s="59" t="str">
        <f t="shared" si="109"/>
        <v/>
      </c>
      <c r="H2310" s="59" t="str">
        <f t="shared" si="110"/>
        <v/>
      </c>
      <c r="I2310" s="26"/>
    </row>
    <row r="2311" spans="1:9" ht="15" hidden="1" thickBot="1" x14ac:dyDescent="0.35">
      <c r="A2311" s="23" t="s">
        <v>2379</v>
      </c>
      <c r="B2311" s="24" t="s">
        <v>2408</v>
      </c>
      <c r="C2311" s="41">
        <v>22862</v>
      </c>
      <c r="D2311" s="25"/>
      <c r="E2311" s="50">
        <v>6131</v>
      </c>
      <c r="F2311" s="39" t="str">
        <f t="shared" si="108"/>
        <v/>
      </c>
      <c r="G2311" s="59" t="str">
        <f t="shared" si="109"/>
        <v/>
      </c>
      <c r="H2311" s="59" t="str">
        <f t="shared" si="110"/>
        <v/>
      </c>
      <c r="I2311" s="26"/>
    </row>
    <row r="2312" spans="1:9" ht="15" hidden="1" thickBot="1" x14ac:dyDescent="0.35">
      <c r="A2312" s="23" t="s">
        <v>2379</v>
      </c>
      <c r="B2312" s="24" t="s">
        <v>2409</v>
      </c>
      <c r="C2312" s="41">
        <v>64604</v>
      </c>
      <c r="D2312" s="25"/>
      <c r="E2312" s="50">
        <v>12888</v>
      </c>
      <c r="F2312" s="39" t="str">
        <f t="shared" si="108"/>
        <v/>
      </c>
      <c r="G2312" s="59" t="str">
        <f t="shared" si="109"/>
        <v/>
      </c>
      <c r="H2312" s="59" t="str">
        <f t="shared" si="110"/>
        <v/>
      </c>
      <c r="I2312" s="26"/>
    </row>
    <row r="2313" spans="1:9" ht="15" hidden="1" thickBot="1" x14ac:dyDescent="0.35">
      <c r="A2313" s="23" t="s">
        <v>2379</v>
      </c>
      <c r="B2313" s="24" t="s">
        <v>2410</v>
      </c>
      <c r="C2313" s="41">
        <v>23179</v>
      </c>
      <c r="D2313" s="25"/>
      <c r="E2313" s="50">
        <v>5679</v>
      </c>
      <c r="F2313" s="39" t="str">
        <f t="shared" si="108"/>
        <v/>
      </c>
      <c r="G2313" s="59" t="str">
        <f t="shared" si="109"/>
        <v/>
      </c>
      <c r="H2313" s="59" t="str">
        <f t="shared" si="110"/>
        <v/>
      </c>
      <c r="I2313" s="26"/>
    </row>
    <row r="2314" spans="1:9" ht="15" hidden="1" thickBot="1" x14ac:dyDescent="0.35">
      <c r="A2314" s="23" t="s">
        <v>2379</v>
      </c>
      <c r="B2314" s="24" t="s">
        <v>2411</v>
      </c>
      <c r="C2314" s="41">
        <v>6352</v>
      </c>
      <c r="D2314" s="25"/>
      <c r="E2314" s="50">
        <v>2219</v>
      </c>
      <c r="F2314" s="39" t="str">
        <f t="shared" si="108"/>
        <v/>
      </c>
      <c r="G2314" s="59" t="str">
        <f t="shared" si="109"/>
        <v/>
      </c>
      <c r="H2314" s="59" t="str">
        <f t="shared" si="110"/>
        <v/>
      </c>
      <c r="I2314" s="26"/>
    </row>
    <row r="2315" spans="1:9" ht="15" hidden="1" thickBot="1" x14ac:dyDescent="0.35">
      <c r="A2315" s="23" t="s">
        <v>2379</v>
      </c>
      <c r="B2315" s="24" t="s">
        <v>2412</v>
      </c>
      <c r="C2315" s="41">
        <v>22903</v>
      </c>
      <c r="D2315" s="25"/>
      <c r="E2315" s="50">
        <v>4979</v>
      </c>
      <c r="F2315" s="39" t="str">
        <f t="shared" si="108"/>
        <v/>
      </c>
      <c r="G2315" s="59" t="str">
        <f t="shared" si="109"/>
        <v/>
      </c>
      <c r="H2315" s="59" t="str">
        <f t="shared" si="110"/>
        <v/>
      </c>
      <c r="I2315" s="26"/>
    </row>
    <row r="2316" spans="1:9" ht="15" hidden="1" thickBot="1" x14ac:dyDescent="0.35">
      <c r="A2316" s="23" t="s">
        <v>2379</v>
      </c>
      <c r="B2316" s="24" t="s">
        <v>2413</v>
      </c>
      <c r="C2316" s="41">
        <v>522813</v>
      </c>
      <c r="D2316" s="25"/>
      <c r="E2316" s="50">
        <v>35752</v>
      </c>
      <c r="F2316" s="39" t="str">
        <f t="shared" si="108"/>
        <v/>
      </c>
      <c r="G2316" s="59" t="str">
        <f t="shared" si="109"/>
        <v/>
      </c>
      <c r="H2316" s="59" t="str">
        <f t="shared" si="110"/>
        <v/>
      </c>
      <c r="I2316" s="26"/>
    </row>
    <row r="2317" spans="1:9" ht="15" hidden="1" thickBot="1" x14ac:dyDescent="0.35">
      <c r="A2317" s="23" t="s">
        <v>2379</v>
      </c>
      <c r="B2317" s="24" t="s">
        <v>2414</v>
      </c>
      <c r="C2317" s="41">
        <v>1311</v>
      </c>
      <c r="D2317" s="25"/>
      <c r="E2317" s="50">
        <v>410</v>
      </c>
      <c r="F2317" s="39" t="str">
        <f t="shared" si="108"/>
        <v/>
      </c>
      <c r="G2317" s="59" t="str">
        <f t="shared" si="109"/>
        <v/>
      </c>
      <c r="H2317" s="59" t="str">
        <f t="shared" si="110"/>
        <v/>
      </c>
      <c r="I2317" s="26"/>
    </row>
    <row r="2318" spans="1:9" ht="15" hidden="1" thickBot="1" x14ac:dyDescent="0.35">
      <c r="A2318" s="23" t="s">
        <v>2379</v>
      </c>
      <c r="B2318" s="24" t="s">
        <v>2415</v>
      </c>
      <c r="C2318" s="41">
        <v>92406</v>
      </c>
      <c r="D2318" s="25"/>
      <c r="E2318" s="50">
        <v>10142</v>
      </c>
      <c r="F2318" s="39" t="str">
        <f t="shared" si="108"/>
        <v/>
      </c>
      <c r="G2318" s="59" t="str">
        <f t="shared" si="109"/>
        <v/>
      </c>
      <c r="H2318" s="59" t="str">
        <f t="shared" si="110"/>
        <v/>
      </c>
      <c r="I2318" s="26"/>
    </row>
    <row r="2319" spans="1:9" ht="15" hidden="1" thickBot="1" x14ac:dyDescent="0.35">
      <c r="A2319" s="23" t="s">
        <v>2379</v>
      </c>
      <c r="B2319" s="24" t="s">
        <v>2416</v>
      </c>
      <c r="C2319" s="48" t="s">
        <v>136</v>
      </c>
      <c r="D2319" s="25"/>
      <c r="E2319" s="50" t="s">
        <v>137</v>
      </c>
      <c r="F2319" s="39" t="str">
        <f t="shared" si="108"/>
        <v/>
      </c>
      <c r="G2319" s="59" t="str">
        <f t="shared" si="109"/>
        <v/>
      </c>
      <c r="H2319" s="59" t="str">
        <f t="shared" si="110"/>
        <v/>
      </c>
      <c r="I2319" s="26"/>
    </row>
    <row r="2320" spans="1:9" ht="15" hidden="1" thickBot="1" x14ac:dyDescent="0.35">
      <c r="A2320" s="23" t="s">
        <v>2379</v>
      </c>
      <c r="B2320" s="24" t="s">
        <v>2417</v>
      </c>
      <c r="C2320" s="41">
        <v>3633545</v>
      </c>
      <c r="D2320" s="25"/>
      <c r="E2320" s="50">
        <v>459247</v>
      </c>
      <c r="F2320" s="39" t="str">
        <f t="shared" si="108"/>
        <v/>
      </c>
      <c r="G2320" s="59" t="str">
        <f t="shared" si="109"/>
        <v/>
      </c>
      <c r="H2320" s="59" t="str">
        <f t="shared" si="110"/>
        <v/>
      </c>
      <c r="I2320" s="26"/>
    </row>
    <row r="2321" spans="1:9" ht="15" hidden="1" thickBot="1" x14ac:dyDescent="0.35">
      <c r="A2321" s="23" t="s">
        <v>2418</v>
      </c>
      <c r="B2321" s="24" t="s">
        <v>2419</v>
      </c>
      <c r="C2321" s="41">
        <v>93684</v>
      </c>
      <c r="D2321" s="25"/>
      <c r="E2321" s="50">
        <v>16672</v>
      </c>
      <c r="F2321" s="39" t="str">
        <f t="shared" si="108"/>
        <v/>
      </c>
      <c r="G2321" s="59" t="str">
        <f t="shared" si="109"/>
        <v/>
      </c>
      <c r="H2321" s="59" t="str">
        <f t="shared" si="110"/>
        <v/>
      </c>
      <c r="I2321" s="26"/>
    </row>
    <row r="2322" spans="1:9" ht="15" hidden="1" thickBot="1" x14ac:dyDescent="0.35">
      <c r="A2322" s="23" t="s">
        <v>2418</v>
      </c>
      <c r="B2322" s="24" t="s">
        <v>2420</v>
      </c>
      <c r="C2322" s="41">
        <v>1152402</v>
      </c>
      <c r="D2322" s="25"/>
      <c r="E2322" s="50">
        <v>98735</v>
      </c>
      <c r="F2322" s="39" t="str">
        <f t="shared" si="108"/>
        <v/>
      </c>
      <c r="G2322" s="59" t="str">
        <f t="shared" si="109"/>
        <v/>
      </c>
      <c r="H2322" s="59" t="str">
        <f t="shared" si="110"/>
        <v/>
      </c>
      <c r="I2322" s="26"/>
    </row>
    <row r="2323" spans="1:9" ht="15" hidden="1" thickBot="1" x14ac:dyDescent="0.35">
      <c r="A2323" s="23" t="s">
        <v>2418</v>
      </c>
      <c r="B2323" s="24" t="s">
        <v>2421</v>
      </c>
      <c r="C2323" s="41">
        <v>62291</v>
      </c>
      <c r="D2323" s="25"/>
      <c r="E2323" s="50">
        <v>5952</v>
      </c>
      <c r="F2323" s="39" t="str">
        <f t="shared" si="108"/>
        <v/>
      </c>
      <c r="G2323" s="59" t="str">
        <f t="shared" si="109"/>
        <v/>
      </c>
      <c r="H2323" s="59" t="str">
        <f t="shared" si="110"/>
        <v/>
      </c>
      <c r="I2323" s="26"/>
    </row>
    <row r="2324" spans="1:9" ht="15" hidden="1" thickBot="1" x14ac:dyDescent="0.35">
      <c r="A2324" s="23" t="s">
        <v>2418</v>
      </c>
      <c r="B2324" s="24" t="s">
        <v>2422</v>
      </c>
      <c r="C2324" s="41">
        <v>158293</v>
      </c>
      <c r="D2324" s="25"/>
      <c r="E2324" s="50">
        <v>15152</v>
      </c>
      <c r="F2324" s="39" t="str">
        <f t="shared" si="108"/>
        <v/>
      </c>
      <c r="G2324" s="59" t="str">
        <f t="shared" si="109"/>
        <v/>
      </c>
      <c r="H2324" s="59" t="str">
        <f t="shared" si="110"/>
        <v/>
      </c>
      <c r="I2324" s="26"/>
    </row>
    <row r="2325" spans="1:9" ht="15" hidden="1" thickBot="1" x14ac:dyDescent="0.35">
      <c r="A2325" s="23" t="s">
        <v>2418</v>
      </c>
      <c r="B2325" s="24" t="s">
        <v>2423</v>
      </c>
      <c r="C2325" s="41">
        <v>44642</v>
      </c>
      <c r="D2325" s="25"/>
      <c r="E2325" s="50">
        <v>6428</v>
      </c>
      <c r="F2325" s="39" t="str">
        <f t="shared" si="108"/>
        <v/>
      </c>
      <c r="G2325" s="59" t="str">
        <f t="shared" si="109"/>
        <v/>
      </c>
      <c r="H2325" s="59" t="str">
        <f t="shared" si="110"/>
        <v/>
      </c>
      <c r="I2325" s="26"/>
    </row>
    <row r="2326" spans="1:9" ht="15" hidden="1" thickBot="1" x14ac:dyDescent="0.35">
      <c r="A2326" s="23" t="s">
        <v>2418</v>
      </c>
      <c r="B2326" s="24" t="s">
        <v>2424</v>
      </c>
      <c r="C2326" s="41">
        <v>379452</v>
      </c>
      <c r="D2326" s="25"/>
      <c r="E2326" s="50">
        <v>54013</v>
      </c>
      <c r="F2326" s="39" t="str">
        <f t="shared" si="108"/>
        <v/>
      </c>
      <c r="G2326" s="59" t="str">
        <f t="shared" si="109"/>
        <v/>
      </c>
      <c r="H2326" s="59" t="str">
        <f t="shared" si="110"/>
        <v/>
      </c>
      <c r="I2326" s="26"/>
    </row>
    <row r="2327" spans="1:9" ht="15" hidden="1" thickBot="1" x14ac:dyDescent="0.35">
      <c r="A2327" s="23" t="s">
        <v>2418</v>
      </c>
      <c r="B2327" s="24" t="s">
        <v>2425</v>
      </c>
      <c r="C2327" s="41">
        <v>115615</v>
      </c>
      <c r="D2327" s="25"/>
      <c r="E2327" s="50">
        <v>15001</v>
      </c>
      <c r="F2327" s="39" t="str">
        <f t="shared" si="108"/>
        <v/>
      </c>
      <c r="G2327" s="59" t="str">
        <f t="shared" si="109"/>
        <v/>
      </c>
      <c r="H2327" s="59" t="str">
        <f t="shared" si="110"/>
        <v/>
      </c>
      <c r="I2327" s="26"/>
    </row>
    <row r="2328" spans="1:9" ht="15" hidden="1" thickBot="1" x14ac:dyDescent="0.35">
      <c r="A2328" s="23" t="s">
        <v>2418</v>
      </c>
      <c r="B2328" s="24" t="s">
        <v>2426</v>
      </c>
      <c r="C2328" s="41">
        <v>56169</v>
      </c>
      <c r="D2328" s="25"/>
      <c r="E2328" s="50">
        <v>10710</v>
      </c>
      <c r="F2328" s="39" t="str">
        <f t="shared" si="108"/>
        <v/>
      </c>
      <c r="G2328" s="59" t="str">
        <f t="shared" si="109"/>
        <v/>
      </c>
      <c r="H2328" s="59" t="str">
        <f t="shared" si="110"/>
        <v/>
      </c>
      <c r="I2328" s="26"/>
    </row>
    <row r="2329" spans="1:9" ht="15" hidden="1" thickBot="1" x14ac:dyDescent="0.35">
      <c r="A2329" s="23" t="s">
        <v>2418</v>
      </c>
      <c r="B2329" s="24" t="s">
        <v>2427</v>
      </c>
      <c r="C2329" s="41">
        <v>591192</v>
      </c>
      <c r="D2329" s="25"/>
      <c r="E2329" s="50">
        <v>89276</v>
      </c>
      <c r="F2329" s="39" t="str">
        <f t="shared" si="108"/>
        <v/>
      </c>
      <c r="G2329" s="59" t="str">
        <f t="shared" si="109"/>
        <v/>
      </c>
      <c r="H2329" s="59" t="str">
        <f t="shared" si="110"/>
        <v/>
      </c>
      <c r="I2329" s="26"/>
    </row>
    <row r="2330" spans="1:9" ht="15" hidden="1" thickBot="1" x14ac:dyDescent="0.35">
      <c r="A2330" s="23" t="s">
        <v>2418</v>
      </c>
      <c r="B2330" s="24" t="s">
        <v>2428</v>
      </c>
      <c r="C2330" s="41">
        <v>176058</v>
      </c>
      <c r="D2330" s="25"/>
      <c r="E2330" s="50">
        <v>16297</v>
      </c>
      <c r="F2330" s="39" t="str">
        <f t="shared" si="108"/>
        <v/>
      </c>
      <c r="G2330" s="59" t="str">
        <f t="shared" si="109"/>
        <v/>
      </c>
      <c r="H2330" s="59" t="str">
        <f t="shared" si="110"/>
        <v/>
      </c>
      <c r="I2330" s="26"/>
    </row>
    <row r="2331" spans="1:9" ht="15" hidden="1" thickBot="1" x14ac:dyDescent="0.35">
      <c r="A2331" s="23" t="s">
        <v>2418</v>
      </c>
      <c r="B2331" s="24" t="s">
        <v>2429</v>
      </c>
      <c r="C2331" s="41">
        <v>124772</v>
      </c>
      <c r="D2331" s="25"/>
      <c r="E2331" s="50">
        <v>13537</v>
      </c>
      <c r="F2331" s="39" t="str">
        <f t="shared" si="108"/>
        <v/>
      </c>
      <c r="G2331" s="59" t="str">
        <f t="shared" si="109"/>
        <v/>
      </c>
      <c r="H2331" s="59" t="str">
        <f t="shared" si="110"/>
        <v/>
      </c>
      <c r="I2331" s="26"/>
    </row>
    <row r="2332" spans="1:9" ht="15" hidden="1" thickBot="1" x14ac:dyDescent="0.35">
      <c r="A2332" s="23" t="s">
        <v>2418</v>
      </c>
      <c r="B2332" s="24" t="s">
        <v>2430</v>
      </c>
      <c r="C2332" s="41">
        <v>4488</v>
      </c>
      <c r="D2332" s="25"/>
      <c r="E2332" s="50">
        <v>963</v>
      </c>
      <c r="F2332" s="39" t="str">
        <f t="shared" si="108"/>
        <v/>
      </c>
      <c r="G2332" s="59" t="str">
        <f t="shared" si="109"/>
        <v/>
      </c>
      <c r="H2332" s="59" t="str">
        <f t="shared" si="110"/>
        <v/>
      </c>
      <c r="I2332" s="26"/>
    </row>
    <row r="2333" spans="1:9" ht="15" hidden="1" thickBot="1" x14ac:dyDescent="0.35">
      <c r="A2333" s="23" t="s">
        <v>2418</v>
      </c>
      <c r="B2333" s="24" t="s">
        <v>2431</v>
      </c>
      <c r="C2333" s="41">
        <v>59077</v>
      </c>
      <c r="D2333" s="25"/>
      <c r="E2333" s="50">
        <v>12169</v>
      </c>
      <c r="F2333" s="39" t="str">
        <f t="shared" si="108"/>
        <v/>
      </c>
      <c r="G2333" s="59" t="str">
        <f t="shared" si="109"/>
        <v/>
      </c>
      <c r="H2333" s="59" t="str">
        <f t="shared" si="110"/>
        <v/>
      </c>
      <c r="I2333" s="26"/>
    </row>
    <row r="2334" spans="1:9" ht="15" hidden="1" thickBot="1" x14ac:dyDescent="0.35">
      <c r="A2334" s="23" t="s">
        <v>2418</v>
      </c>
      <c r="B2334" s="24" t="s">
        <v>2432</v>
      </c>
      <c r="C2334" s="41">
        <v>147053</v>
      </c>
      <c r="D2334" s="25"/>
      <c r="E2334" s="50">
        <v>12444</v>
      </c>
      <c r="F2334" s="39" t="str">
        <f t="shared" si="108"/>
        <v/>
      </c>
      <c r="G2334" s="59" t="str">
        <f t="shared" si="109"/>
        <v/>
      </c>
      <c r="H2334" s="59" t="str">
        <f t="shared" si="110"/>
        <v/>
      </c>
      <c r="I2334" s="26"/>
    </row>
    <row r="2335" spans="1:9" ht="15" hidden="1" thickBot="1" x14ac:dyDescent="0.35">
      <c r="A2335" s="23" t="s">
        <v>2418</v>
      </c>
      <c r="B2335" s="24" t="s">
        <v>2433</v>
      </c>
      <c r="C2335" s="41">
        <v>476838</v>
      </c>
      <c r="D2335" s="25"/>
      <c r="E2335" s="50">
        <v>69456</v>
      </c>
      <c r="F2335" s="39" t="str">
        <f t="shared" si="108"/>
        <v/>
      </c>
      <c r="G2335" s="59" t="str">
        <f t="shared" si="109"/>
        <v/>
      </c>
      <c r="H2335" s="59" t="str">
        <f t="shared" si="110"/>
        <v/>
      </c>
      <c r="I2335" s="26"/>
    </row>
    <row r="2336" spans="1:9" ht="15" hidden="1" thickBot="1" x14ac:dyDescent="0.35">
      <c r="A2336" s="23" t="s">
        <v>2418</v>
      </c>
      <c r="B2336" s="24" t="s">
        <v>2434</v>
      </c>
      <c r="C2336" s="41">
        <v>35157</v>
      </c>
      <c r="D2336" s="25"/>
      <c r="E2336" s="50">
        <v>5761</v>
      </c>
      <c r="F2336" s="39" t="str">
        <f t="shared" si="108"/>
        <v/>
      </c>
      <c r="G2336" s="59" t="str">
        <f t="shared" si="109"/>
        <v/>
      </c>
      <c r="H2336" s="59" t="str">
        <f t="shared" si="110"/>
        <v/>
      </c>
      <c r="I2336" s="26"/>
    </row>
    <row r="2337" spans="1:9" ht="15" hidden="1" thickBot="1" x14ac:dyDescent="0.35">
      <c r="A2337" s="23" t="s">
        <v>2418</v>
      </c>
      <c r="B2337" s="24" t="s">
        <v>2435</v>
      </c>
      <c r="C2337" s="41">
        <v>69377</v>
      </c>
      <c r="D2337" s="25"/>
      <c r="E2337" s="50">
        <v>11528</v>
      </c>
      <c r="F2337" s="39" t="str">
        <f t="shared" si="108"/>
        <v/>
      </c>
      <c r="G2337" s="59" t="str">
        <f t="shared" si="109"/>
        <v/>
      </c>
      <c r="H2337" s="59" t="str">
        <f t="shared" si="110"/>
        <v/>
      </c>
      <c r="I2337" s="26"/>
    </row>
    <row r="2338" spans="1:9" ht="15" hidden="1" thickBot="1" x14ac:dyDescent="0.35">
      <c r="A2338" s="23" t="s">
        <v>2418</v>
      </c>
      <c r="B2338" s="24" t="s">
        <v>2436</v>
      </c>
      <c r="C2338" s="41">
        <v>35049</v>
      </c>
      <c r="D2338" s="25"/>
      <c r="E2338" s="50">
        <v>4801</v>
      </c>
      <c r="F2338" s="39" t="str">
        <f t="shared" si="108"/>
        <v/>
      </c>
      <c r="G2338" s="59" t="str">
        <f t="shared" si="109"/>
        <v/>
      </c>
      <c r="H2338" s="59" t="str">
        <f t="shared" si="110"/>
        <v/>
      </c>
      <c r="I2338" s="26"/>
    </row>
    <row r="2339" spans="1:9" ht="15" hidden="1" thickBot="1" x14ac:dyDescent="0.35">
      <c r="A2339" s="23" t="s">
        <v>2418</v>
      </c>
      <c r="B2339" s="24" t="s">
        <v>2437</v>
      </c>
      <c r="C2339" s="41">
        <v>62295</v>
      </c>
      <c r="D2339" s="25"/>
      <c r="E2339" s="50">
        <v>8791</v>
      </c>
      <c r="F2339" s="39" t="str">
        <f t="shared" si="108"/>
        <v/>
      </c>
      <c r="G2339" s="59" t="str">
        <f t="shared" si="109"/>
        <v/>
      </c>
      <c r="H2339" s="59" t="str">
        <f t="shared" si="110"/>
        <v/>
      </c>
      <c r="I2339" s="26"/>
    </row>
    <row r="2340" spans="1:9" ht="15" hidden="1" thickBot="1" x14ac:dyDescent="0.35">
      <c r="A2340" s="23" t="s">
        <v>2418</v>
      </c>
      <c r="B2340" s="24" t="s">
        <v>2438</v>
      </c>
      <c r="C2340" s="41">
        <v>76364</v>
      </c>
      <c r="D2340" s="25"/>
      <c r="E2340" s="50">
        <v>13566</v>
      </c>
      <c r="F2340" s="39" t="str">
        <f t="shared" si="108"/>
        <v/>
      </c>
      <c r="G2340" s="59" t="str">
        <f t="shared" si="109"/>
        <v/>
      </c>
      <c r="H2340" s="59" t="str">
        <f t="shared" si="110"/>
        <v/>
      </c>
      <c r="I2340" s="26"/>
    </row>
    <row r="2341" spans="1:9" ht="15" hidden="1" thickBot="1" x14ac:dyDescent="0.35">
      <c r="A2341" s="23" t="s">
        <v>2418</v>
      </c>
      <c r="B2341" s="24" t="s">
        <v>2439</v>
      </c>
      <c r="C2341" s="41">
        <v>224496</v>
      </c>
      <c r="D2341" s="25"/>
      <c r="E2341" s="50">
        <v>31228</v>
      </c>
      <c r="F2341" s="39" t="str">
        <f t="shared" si="108"/>
        <v/>
      </c>
      <c r="G2341" s="59" t="str">
        <f t="shared" si="109"/>
        <v/>
      </c>
      <c r="H2341" s="59" t="str">
        <f t="shared" si="110"/>
        <v/>
      </c>
      <c r="I2341" s="26"/>
    </row>
    <row r="2342" spans="1:9" ht="15" hidden="1" thickBot="1" x14ac:dyDescent="0.35">
      <c r="A2342" s="23" t="s">
        <v>2418</v>
      </c>
      <c r="B2342" s="24" t="s">
        <v>2440</v>
      </c>
      <c r="C2342" s="41">
        <v>250886</v>
      </c>
      <c r="D2342" s="25"/>
      <c r="E2342" s="50">
        <v>27851</v>
      </c>
      <c r="F2342" s="39" t="str">
        <f t="shared" si="108"/>
        <v/>
      </c>
      <c r="G2342" s="59" t="str">
        <f t="shared" si="109"/>
        <v/>
      </c>
      <c r="H2342" s="59" t="str">
        <f t="shared" si="110"/>
        <v/>
      </c>
      <c r="I2342" s="26"/>
    </row>
    <row r="2343" spans="1:9" ht="15" hidden="1" thickBot="1" x14ac:dyDescent="0.35">
      <c r="A2343" s="23" t="s">
        <v>2418</v>
      </c>
      <c r="B2343" s="24" t="s">
        <v>2441</v>
      </c>
      <c r="C2343" s="41">
        <v>521510</v>
      </c>
      <c r="D2343" s="25"/>
      <c r="E2343" s="50">
        <v>76052</v>
      </c>
      <c r="F2343" s="39" t="str">
        <f t="shared" si="108"/>
        <v/>
      </c>
      <c r="G2343" s="59" t="str">
        <f t="shared" si="109"/>
        <v/>
      </c>
      <c r="H2343" s="59" t="str">
        <f t="shared" si="110"/>
        <v/>
      </c>
      <c r="I2343" s="26"/>
    </row>
    <row r="2344" spans="1:9" ht="15" hidden="1" thickBot="1" x14ac:dyDescent="0.35">
      <c r="A2344" s="23" t="s">
        <v>2418</v>
      </c>
      <c r="B2344" s="24" t="s">
        <v>2442</v>
      </c>
      <c r="C2344" s="41">
        <v>29247</v>
      </c>
      <c r="D2344" s="25"/>
      <c r="E2344" s="50">
        <v>6105</v>
      </c>
      <c r="F2344" s="39" t="str">
        <f t="shared" si="108"/>
        <v/>
      </c>
      <c r="G2344" s="59" t="str">
        <f t="shared" si="109"/>
        <v/>
      </c>
      <c r="H2344" s="59" t="str">
        <f t="shared" si="110"/>
        <v/>
      </c>
      <c r="I2344" s="26"/>
    </row>
    <row r="2345" spans="1:9" ht="15" hidden="1" thickBot="1" x14ac:dyDescent="0.35">
      <c r="A2345" s="23" t="s">
        <v>2418</v>
      </c>
      <c r="B2345" s="24" t="s">
        <v>2443</v>
      </c>
      <c r="C2345" s="41">
        <v>254879</v>
      </c>
      <c r="D2345" s="25"/>
      <c r="E2345" s="50">
        <v>30744</v>
      </c>
      <c r="F2345" s="39" t="str">
        <f t="shared" si="108"/>
        <v/>
      </c>
      <c r="G2345" s="59" t="str">
        <f t="shared" si="109"/>
        <v/>
      </c>
      <c r="H2345" s="59" t="str">
        <f t="shared" si="110"/>
        <v/>
      </c>
      <c r="I2345" s="26"/>
    </row>
    <row r="2346" spans="1:9" ht="15" hidden="1" thickBot="1" x14ac:dyDescent="0.35">
      <c r="A2346" s="23" t="s">
        <v>2418</v>
      </c>
      <c r="B2346" s="24" t="s">
        <v>2444</v>
      </c>
      <c r="C2346" s="41">
        <v>121190</v>
      </c>
      <c r="D2346" s="25"/>
      <c r="E2346" s="50">
        <v>14938</v>
      </c>
      <c r="F2346" s="39" t="str">
        <f t="shared" si="108"/>
        <v/>
      </c>
      <c r="G2346" s="59" t="str">
        <f t="shared" si="109"/>
        <v/>
      </c>
      <c r="H2346" s="59" t="str">
        <f t="shared" si="110"/>
        <v/>
      </c>
      <c r="I2346" s="26"/>
    </row>
    <row r="2347" spans="1:9" ht="15" hidden="1" thickBot="1" x14ac:dyDescent="0.35">
      <c r="A2347" s="23" t="s">
        <v>2418</v>
      </c>
      <c r="B2347" s="24" t="s">
        <v>2445</v>
      </c>
      <c r="C2347" s="41">
        <v>2780</v>
      </c>
      <c r="D2347" s="25"/>
      <c r="E2347" s="50">
        <v>985</v>
      </c>
      <c r="F2347" s="39" t="str">
        <f t="shared" si="108"/>
        <v/>
      </c>
      <c r="G2347" s="59" t="str">
        <f t="shared" si="109"/>
        <v/>
      </c>
      <c r="H2347" s="59" t="str">
        <f t="shared" si="110"/>
        <v/>
      </c>
      <c r="I2347" s="26"/>
    </row>
    <row r="2348" spans="1:9" ht="15" hidden="1" thickBot="1" x14ac:dyDescent="0.35">
      <c r="A2348" s="23" t="s">
        <v>2418</v>
      </c>
      <c r="B2348" s="24" t="s">
        <v>2446</v>
      </c>
      <c r="C2348" s="41">
        <v>135765</v>
      </c>
      <c r="D2348" s="25"/>
      <c r="E2348" s="50">
        <v>26243</v>
      </c>
      <c r="F2348" s="39" t="str">
        <f t="shared" si="108"/>
        <v/>
      </c>
      <c r="G2348" s="59" t="str">
        <f t="shared" si="109"/>
        <v/>
      </c>
      <c r="H2348" s="59" t="str">
        <f t="shared" si="110"/>
        <v/>
      </c>
      <c r="I2348" s="26"/>
    </row>
    <row r="2349" spans="1:9" ht="15" hidden="1" thickBot="1" x14ac:dyDescent="0.35">
      <c r="A2349" s="23" t="s">
        <v>2418</v>
      </c>
      <c r="B2349" s="24" t="s">
        <v>2447</v>
      </c>
      <c r="C2349" s="41">
        <v>13488</v>
      </c>
      <c r="D2349" s="25"/>
      <c r="E2349" s="50">
        <v>2776</v>
      </c>
      <c r="F2349" s="39" t="str">
        <f t="shared" si="108"/>
        <v/>
      </c>
      <c r="G2349" s="59" t="str">
        <f t="shared" si="109"/>
        <v/>
      </c>
      <c r="H2349" s="59" t="str">
        <f t="shared" si="110"/>
        <v/>
      </c>
      <c r="I2349" s="26"/>
    </row>
    <row r="2350" spans="1:9" ht="15" hidden="1" thickBot="1" x14ac:dyDescent="0.35">
      <c r="A2350" s="23" t="s">
        <v>2418</v>
      </c>
      <c r="B2350" s="24" t="s">
        <v>2448</v>
      </c>
      <c r="C2350" s="41">
        <v>32675</v>
      </c>
      <c r="D2350" s="25"/>
      <c r="E2350" s="50">
        <v>3708</v>
      </c>
      <c r="F2350" s="39" t="str">
        <f t="shared" si="108"/>
        <v/>
      </c>
      <c r="G2350" s="59" t="str">
        <f t="shared" si="109"/>
        <v/>
      </c>
      <c r="H2350" s="59" t="str">
        <f t="shared" si="110"/>
        <v/>
      </c>
      <c r="I2350" s="26"/>
    </row>
    <row r="2351" spans="1:9" ht="15" hidden="1" thickBot="1" x14ac:dyDescent="0.35">
      <c r="A2351" s="23" t="s">
        <v>2418</v>
      </c>
      <c r="B2351" s="24" t="s">
        <v>2449</v>
      </c>
      <c r="C2351" s="41">
        <v>38949</v>
      </c>
      <c r="D2351" s="25"/>
      <c r="E2351" s="50">
        <v>6446</v>
      </c>
      <c r="F2351" s="39" t="str">
        <f t="shared" si="108"/>
        <v/>
      </c>
      <c r="G2351" s="59" t="str">
        <f t="shared" si="109"/>
        <v/>
      </c>
      <c r="H2351" s="59" t="str">
        <f t="shared" si="110"/>
        <v/>
      </c>
      <c r="I2351" s="26"/>
    </row>
    <row r="2352" spans="1:9" ht="15" hidden="1" thickBot="1" x14ac:dyDescent="0.35">
      <c r="A2352" s="23" t="s">
        <v>2418</v>
      </c>
      <c r="B2352" s="24" t="s">
        <v>2450</v>
      </c>
      <c r="C2352" s="41">
        <v>76738</v>
      </c>
      <c r="D2352" s="25"/>
      <c r="E2352" s="50">
        <v>7221</v>
      </c>
      <c r="F2352" s="39" t="str">
        <f t="shared" si="108"/>
        <v/>
      </c>
      <c r="G2352" s="59" t="str">
        <f t="shared" si="109"/>
        <v/>
      </c>
      <c r="H2352" s="59" t="str">
        <f t="shared" si="110"/>
        <v/>
      </c>
      <c r="I2352" s="26"/>
    </row>
    <row r="2353" spans="1:9" ht="15" hidden="1" thickBot="1" x14ac:dyDescent="0.35">
      <c r="A2353" s="23" t="s">
        <v>2418</v>
      </c>
      <c r="B2353" s="24" t="s">
        <v>2451</v>
      </c>
      <c r="C2353" s="41">
        <v>39949</v>
      </c>
      <c r="D2353" s="25"/>
      <c r="E2353" s="50">
        <v>6329</v>
      </c>
      <c r="F2353" s="39" t="str">
        <f t="shared" si="108"/>
        <v/>
      </c>
      <c r="G2353" s="59" t="str">
        <f t="shared" si="109"/>
        <v/>
      </c>
      <c r="H2353" s="59" t="str">
        <f t="shared" si="110"/>
        <v/>
      </c>
      <c r="I2353" s="26"/>
    </row>
    <row r="2354" spans="1:9" ht="15" hidden="1" thickBot="1" x14ac:dyDescent="0.35">
      <c r="A2354" s="23" t="s">
        <v>2418</v>
      </c>
      <c r="B2354" s="24" t="s">
        <v>2452</v>
      </c>
      <c r="C2354" s="41">
        <v>21221</v>
      </c>
      <c r="D2354" s="25"/>
      <c r="E2354" s="50">
        <v>2925</v>
      </c>
      <c r="F2354" s="39" t="str">
        <f t="shared" si="108"/>
        <v/>
      </c>
      <c r="G2354" s="59" t="str">
        <f t="shared" si="109"/>
        <v/>
      </c>
      <c r="H2354" s="59" t="str">
        <f t="shared" si="110"/>
        <v/>
      </c>
      <c r="I2354" s="26"/>
    </row>
    <row r="2355" spans="1:9" ht="15" hidden="1" thickBot="1" x14ac:dyDescent="0.35">
      <c r="A2355" s="23" t="s">
        <v>2418</v>
      </c>
      <c r="B2355" s="24" t="s">
        <v>2453</v>
      </c>
      <c r="C2355" s="41">
        <v>196403</v>
      </c>
      <c r="D2355" s="25"/>
      <c r="E2355" s="50">
        <v>36534</v>
      </c>
      <c r="F2355" s="39" t="str">
        <f t="shared" si="108"/>
        <v/>
      </c>
      <c r="G2355" s="59" t="str">
        <f t="shared" si="109"/>
        <v/>
      </c>
      <c r="H2355" s="59" t="str">
        <f t="shared" si="110"/>
        <v/>
      </c>
      <c r="I2355" s="26"/>
    </row>
    <row r="2356" spans="1:9" ht="15" hidden="1" thickBot="1" x14ac:dyDescent="0.35">
      <c r="A2356" s="23" t="s">
        <v>2418</v>
      </c>
      <c r="B2356" s="24" t="s">
        <v>2454</v>
      </c>
      <c r="C2356" s="41">
        <v>466373</v>
      </c>
      <c r="D2356" s="25"/>
      <c r="E2356" s="50">
        <v>65937</v>
      </c>
      <c r="F2356" s="39" t="str">
        <f t="shared" si="108"/>
        <v/>
      </c>
      <c r="G2356" s="59" t="str">
        <f t="shared" si="109"/>
        <v/>
      </c>
      <c r="H2356" s="59" t="str">
        <f t="shared" si="110"/>
        <v/>
      </c>
      <c r="I2356" s="26"/>
    </row>
    <row r="2357" spans="1:9" ht="15" hidden="1" thickBot="1" x14ac:dyDescent="0.35">
      <c r="A2357" s="23" t="s">
        <v>2418</v>
      </c>
      <c r="B2357" s="24" t="s">
        <v>2455</v>
      </c>
      <c r="C2357" s="41">
        <v>82172</v>
      </c>
      <c r="D2357" s="25"/>
      <c r="E2357" s="50">
        <v>8926</v>
      </c>
      <c r="F2357" s="39" t="str">
        <f t="shared" si="108"/>
        <v/>
      </c>
      <c r="G2357" s="59" t="str">
        <f t="shared" si="109"/>
        <v/>
      </c>
      <c r="H2357" s="59" t="str">
        <f t="shared" si="110"/>
        <v/>
      </c>
      <c r="I2357" s="26"/>
    </row>
    <row r="2358" spans="1:9" ht="15" hidden="1" thickBot="1" x14ac:dyDescent="0.35">
      <c r="A2358" s="23" t="s">
        <v>2418</v>
      </c>
      <c r="B2358" s="24" t="s">
        <v>2456</v>
      </c>
      <c r="C2358" s="41">
        <v>121941</v>
      </c>
      <c r="D2358" s="25"/>
      <c r="E2358" s="50">
        <v>18545</v>
      </c>
      <c r="F2358" s="39" t="str">
        <f t="shared" si="108"/>
        <v/>
      </c>
      <c r="G2358" s="59" t="str">
        <f t="shared" si="109"/>
        <v/>
      </c>
      <c r="H2358" s="59" t="str">
        <f t="shared" si="110"/>
        <v/>
      </c>
      <c r="I2358" s="26"/>
    </row>
    <row r="2359" spans="1:9" ht="15" hidden="1" thickBot="1" x14ac:dyDescent="0.35">
      <c r="A2359" s="23" t="s">
        <v>2418</v>
      </c>
      <c r="B2359" s="24" t="s">
        <v>2457</v>
      </c>
      <c r="C2359" s="41">
        <v>327627</v>
      </c>
      <c r="D2359" s="25"/>
      <c r="E2359" s="50">
        <v>47509</v>
      </c>
      <c r="F2359" s="39" t="str">
        <f t="shared" si="108"/>
        <v/>
      </c>
      <c r="G2359" s="59" t="str">
        <f t="shared" si="109"/>
        <v/>
      </c>
      <c r="H2359" s="59" t="str">
        <f t="shared" si="110"/>
        <v/>
      </c>
      <c r="I2359" s="26"/>
    </row>
    <row r="2360" spans="1:9" ht="15" hidden="1" thickBot="1" x14ac:dyDescent="0.35">
      <c r="A2360" s="23" t="s">
        <v>2418</v>
      </c>
      <c r="B2360" s="24" t="s">
        <v>2458</v>
      </c>
      <c r="C2360" s="41">
        <v>290037</v>
      </c>
      <c r="D2360" s="25"/>
      <c r="E2360" s="50">
        <v>53741</v>
      </c>
      <c r="F2360" s="39" t="str">
        <f t="shared" si="108"/>
        <v/>
      </c>
      <c r="G2360" s="59" t="str">
        <f t="shared" si="109"/>
        <v/>
      </c>
      <c r="H2360" s="59" t="str">
        <f t="shared" si="110"/>
        <v/>
      </c>
      <c r="I2360" s="26"/>
    </row>
    <row r="2361" spans="1:9" ht="15" hidden="1" thickBot="1" x14ac:dyDescent="0.35">
      <c r="A2361" s="23" t="s">
        <v>2418</v>
      </c>
      <c r="B2361" s="24" t="s">
        <v>2459</v>
      </c>
      <c r="C2361" s="41">
        <v>104888</v>
      </c>
      <c r="D2361" s="25"/>
      <c r="E2361" s="50">
        <v>17357</v>
      </c>
      <c r="F2361" s="39" t="str">
        <f t="shared" si="108"/>
        <v/>
      </c>
      <c r="G2361" s="59" t="str">
        <f t="shared" si="109"/>
        <v/>
      </c>
      <c r="H2361" s="59" t="str">
        <f t="shared" si="110"/>
        <v/>
      </c>
      <c r="I2361" s="26"/>
    </row>
    <row r="2362" spans="1:9" ht="15" hidden="1" thickBot="1" x14ac:dyDescent="0.35">
      <c r="A2362" s="23" t="s">
        <v>2418</v>
      </c>
      <c r="B2362" s="24" t="s">
        <v>2460</v>
      </c>
      <c r="C2362" s="41">
        <v>37555</v>
      </c>
      <c r="D2362" s="25"/>
      <c r="E2362" s="50">
        <v>7512</v>
      </c>
      <c r="F2362" s="39" t="str">
        <f t="shared" si="108"/>
        <v/>
      </c>
      <c r="G2362" s="59" t="str">
        <f t="shared" si="109"/>
        <v/>
      </c>
      <c r="H2362" s="59" t="str">
        <f t="shared" si="110"/>
        <v/>
      </c>
      <c r="I2362" s="26"/>
    </row>
    <row r="2363" spans="1:9" ht="15" hidden="1" thickBot="1" x14ac:dyDescent="0.35">
      <c r="A2363" s="23" t="s">
        <v>2418</v>
      </c>
      <c r="B2363" s="24" t="s">
        <v>2461</v>
      </c>
      <c r="C2363" s="41">
        <v>101560</v>
      </c>
      <c r="D2363" s="25"/>
      <c r="E2363" s="50">
        <v>14491</v>
      </c>
      <c r="F2363" s="39" t="str">
        <f t="shared" si="108"/>
        <v/>
      </c>
      <c r="G2363" s="59" t="str">
        <f t="shared" si="109"/>
        <v/>
      </c>
      <c r="H2363" s="59" t="str">
        <f t="shared" si="110"/>
        <v/>
      </c>
      <c r="I2363" s="26"/>
    </row>
    <row r="2364" spans="1:9" ht="15" hidden="1" thickBot="1" x14ac:dyDescent="0.35">
      <c r="A2364" s="23" t="s">
        <v>2418</v>
      </c>
      <c r="B2364" s="24" t="s">
        <v>2462</v>
      </c>
      <c r="C2364" s="41">
        <v>40088</v>
      </c>
      <c r="D2364" s="25"/>
      <c r="E2364" s="50">
        <v>6581</v>
      </c>
      <c r="F2364" s="39" t="str">
        <f t="shared" si="108"/>
        <v/>
      </c>
      <c r="G2364" s="59" t="str">
        <f t="shared" si="109"/>
        <v/>
      </c>
      <c r="H2364" s="59" t="str">
        <f t="shared" si="110"/>
        <v/>
      </c>
      <c r="I2364" s="26"/>
    </row>
    <row r="2365" spans="1:9" ht="15" hidden="1" thickBot="1" x14ac:dyDescent="0.35">
      <c r="A2365" s="23" t="s">
        <v>2418</v>
      </c>
      <c r="B2365" s="24" t="s">
        <v>2463</v>
      </c>
      <c r="C2365" s="41">
        <v>151954</v>
      </c>
      <c r="D2365" s="25"/>
      <c r="E2365" s="50">
        <v>25234</v>
      </c>
      <c r="F2365" s="39" t="str">
        <f t="shared" si="108"/>
        <v/>
      </c>
      <c r="G2365" s="59" t="str">
        <f t="shared" si="109"/>
        <v/>
      </c>
      <c r="H2365" s="59" t="str">
        <f t="shared" si="110"/>
        <v/>
      </c>
      <c r="I2365" s="26"/>
    </row>
    <row r="2366" spans="1:9" ht="15" hidden="1" thickBot="1" x14ac:dyDescent="0.35">
      <c r="A2366" s="23" t="s">
        <v>2418</v>
      </c>
      <c r="B2366" s="24" t="s">
        <v>2464</v>
      </c>
      <c r="C2366" s="41">
        <v>768693</v>
      </c>
      <c r="D2366" s="25"/>
      <c r="E2366" s="50">
        <v>114439</v>
      </c>
      <c r="F2366" s="39" t="str">
        <f t="shared" si="108"/>
        <v/>
      </c>
      <c r="G2366" s="59" t="str">
        <f t="shared" si="109"/>
        <v/>
      </c>
      <c r="H2366" s="59" t="str">
        <f t="shared" si="110"/>
        <v/>
      </c>
      <c r="I2366" s="26"/>
    </row>
    <row r="2367" spans="1:9" ht="15" hidden="1" thickBot="1" x14ac:dyDescent="0.35">
      <c r="A2367" s="23" t="s">
        <v>2418</v>
      </c>
      <c r="B2367" s="24" t="s">
        <v>2465</v>
      </c>
      <c r="C2367" s="41">
        <v>16598</v>
      </c>
      <c r="D2367" s="25"/>
      <c r="E2367" s="50">
        <v>2122</v>
      </c>
      <c r="F2367" s="39" t="str">
        <f t="shared" si="108"/>
        <v/>
      </c>
      <c r="G2367" s="59" t="str">
        <f t="shared" si="109"/>
        <v/>
      </c>
      <c r="H2367" s="59" t="str">
        <f t="shared" si="110"/>
        <v/>
      </c>
      <c r="I2367" s="26"/>
    </row>
    <row r="2368" spans="1:9" ht="15" hidden="1" thickBot="1" x14ac:dyDescent="0.35">
      <c r="A2368" s="23" t="s">
        <v>2418</v>
      </c>
      <c r="B2368" s="24" t="s">
        <v>2466</v>
      </c>
      <c r="C2368" s="41">
        <v>279044</v>
      </c>
      <c r="D2368" s="25"/>
      <c r="E2368" s="50">
        <v>46767</v>
      </c>
      <c r="F2368" s="39" t="str">
        <f t="shared" si="108"/>
        <v/>
      </c>
      <c r="G2368" s="59" t="str">
        <f t="shared" si="109"/>
        <v/>
      </c>
      <c r="H2368" s="59" t="str">
        <f t="shared" si="110"/>
        <v/>
      </c>
      <c r="I2368" s="26"/>
    </row>
    <row r="2369" spans="1:9" ht="15" hidden="1" thickBot="1" x14ac:dyDescent="0.35">
      <c r="A2369" s="23" t="s">
        <v>2418</v>
      </c>
      <c r="B2369" s="24" t="s">
        <v>2467</v>
      </c>
      <c r="C2369" s="41">
        <v>82800</v>
      </c>
      <c r="D2369" s="25"/>
      <c r="E2369" s="50">
        <v>14308</v>
      </c>
      <c r="F2369" s="39" t="str">
        <f t="shared" ref="F2369:F2432" si="111">IF($D2369="","",$D2369+$E2369)</f>
        <v/>
      </c>
      <c r="G2369" s="59" t="str">
        <f t="shared" ref="G2369:G2432" si="112">IF($D2369="","",$D2369/$C2369)</f>
        <v/>
      </c>
      <c r="H2369" s="59" t="str">
        <f t="shared" ref="H2369:H2432" si="113">IF($F2369="","",$F2369/$C2369)</f>
        <v/>
      </c>
      <c r="I2369" s="26"/>
    </row>
    <row r="2370" spans="1:9" ht="15" hidden="1" thickBot="1" x14ac:dyDescent="0.35">
      <c r="A2370" s="23" t="s">
        <v>2418</v>
      </c>
      <c r="B2370" s="24" t="s">
        <v>2468</v>
      </c>
      <c r="C2370" s="41">
        <v>41077</v>
      </c>
      <c r="D2370" s="25"/>
      <c r="E2370" s="50">
        <v>5311</v>
      </c>
      <c r="F2370" s="39" t="str">
        <f t="shared" si="111"/>
        <v/>
      </c>
      <c r="G2370" s="59" t="str">
        <f t="shared" si="112"/>
        <v/>
      </c>
      <c r="H2370" s="59" t="str">
        <f t="shared" si="113"/>
        <v/>
      </c>
      <c r="I2370" s="26"/>
    </row>
    <row r="2371" spans="1:9" ht="15" hidden="1" thickBot="1" x14ac:dyDescent="0.35">
      <c r="A2371" s="23" t="s">
        <v>2418</v>
      </c>
      <c r="B2371" s="24" t="s">
        <v>2469</v>
      </c>
      <c r="C2371" s="41">
        <v>1390859</v>
      </c>
      <c r="D2371" s="25"/>
      <c r="E2371" s="50">
        <v>143861</v>
      </c>
      <c r="F2371" s="39" t="str">
        <f t="shared" si="111"/>
        <v/>
      </c>
      <c r="G2371" s="59" t="str">
        <f t="shared" si="112"/>
        <v/>
      </c>
      <c r="H2371" s="59" t="str">
        <f t="shared" si="113"/>
        <v/>
      </c>
      <c r="I2371" s="26"/>
    </row>
    <row r="2372" spans="1:9" ht="15" hidden="1" thickBot="1" x14ac:dyDescent="0.35">
      <c r="A2372" s="23" t="s">
        <v>2418</v>
      </c>
      <c r="B2372" s="24" t="s">
        <v>2470</v>
      </c>
      <c r="C2372" s="41">
        <v>51716</v>
      </c>
      <c r="D2372" s="25"/>
      <c r="E2372" s="50">
        <v>11885</v>
      </c>
      <c r="F2372" s="39" t="str">
        <f t="shared" si="111"/>
        <v/>
      </c>
      <c r="G2372" s="59" t="str">
        <f t="shared" si="112"/>
        <v/>
      </c>
      <c r="H2372" s="59" t="str">
        <f t="shared" si="113"/>
        <v/>
      </c>
      <c r="I2372" s="26"/>
    </row>
    <row r="2373" spans="1:9" ht="15" hidden="1" thickBot="1" x14ac:dyDescent="0.35">
      <c r="A2373" s="23" t="s">
        <v>2418</v>
      </c>
      <c r="B2373" s="24" t="s">
        <v>2471</v>
      </c>
      <c r="C2373" s="41">
        <v>15261</v>
      </c>
      <c r="D2373" s="25"/>
      <c r="E2373" s="50">
        <v>3075</v>
      </c>
      <c r="F2373" s="39" t="str">
        <f t="shared" si="111"/>
        <v/>
      </c>
      <c r="G2373" s="59" t="str">
        <f t="shared" si="112"/>
        <v/>
      </c>
      <c r="H2373" s="59" t="str">
        <f t="shared" si="113"/>
        <v/>
      </c>
      <c r="I2373" s="26"/>
    </row>
    <row r="2374" spans="1:9" ht="15" hidden="1" thickBot="1" x14ac:dyDescent="0.35">
      <c r="A2374" s="23" t="s">
        <v>2418</v>
      </c>
      <c r="B2374" s="24" t="s">
        <v>2472</v>
      </c>
      <c r="C2374" s="41">
        <v>128075</v>
      </c>
      <c r="D2374" s="25"/>
      <c r="E2374" s="50">
        <v>24790</v>
      </c>
      <c r="F2374" s="39" t="str">
        <f t="shared" si="111"/>
        <v/>
      </c>
      <c r="G2374" s="59" t="str">
        <f t="shared" si="112"/>
        <v/>
      </c>
      <c r="H2374" s="59" t="str">
        <f t="shared" si="113"/>
        <v/>
      </c>
      <c r="I2374" s="26"/>
    </row>
    <row r="2375" spans="1:9" ht="15" hidden="1" thickBot="1" x14ac:dyDescent="0.35">
      <c r="A2375" s="23" t="s">
        <v>2418</v>
      </c>
      <c r="B2375" s="24" t="s">
        <v>2473</v>
      </c>
      <c r="C2375" s="41">
        <v>34958</v>
      </c>
      <c r="D2375" s="25"/>
      <c r="E2375" s="50">
        <v>4716</v>
      </c>
      <c r="F2375" s="39" t="str">
        <f t="shared" si="111"/>
        <v/>
      </c>
      <c r="G2375" s="59" t="str">
        <f t="shared" si="112"/>
        <v/>
      </c>
      <c r="H2375" s="59" t="str">
        <f t="shared" si="113"/>
        <v/>
      </c>
      <c r="I2375" s="26"/>
    </row>
    <row r="2376" spans="1:9" ht="15" hidden="1" thickBot="1" x14ac:dyDescent="0.35">
      <c r="A2376" s="23" t="s">
        <v>2418</v>
      </c>
      <c r="B2376" s="24" t="s">
        <v>2474</v>
      </c>
      <c r="C2376" s="41">
        <v>65402</v>
      </c>
      <c r="D2376" s="25"/>
      <c r="E2376" s="50">
        <v>8230</v>
      </c>
      <c r="F2376" s="39" t="str">
        <f t="shared" si="111"/>
        <v/>
      </c>
      <c r="G2376" s="59" t="str">
        <f t="shared" si="112"/>
        <v/>
      </c>
      <c r="H2376" s="59" t="str">
        <f t="shared" si="113"/>
        <v/>
      </c>
      <c r="I2376" s="26"/>
    </row>
    <row r="2377" spans="1:9" ht="15" hidden="1" thickBot="1" x14ac:dyDescent="0.35">
      <c r="A2377" s="23" t="s">
        <v>2418</v>
      </c>
      <c r="B2377" s="24" t="s">
        <v>2475</v>
      </c>
      <c r="C2377" s="41">
        <v>5440</v>
      </c>
      <c r="D2377" s="25"/>
      <c r="E2377" s="50">
        <v>1272</v>
      </c>
      <c r="F2377" s="39" t="str">
        <f t="shared" si="111"/>
        <v/>
      </c>
      <c r="G2377" s="59" t="str">
        <f t="shared" si="112"/>
        <v/>
      </c>
      <c r="H2377" s="59" t="str">
        <f t="shared" si="113"/>
        <v/>
      </c>
      <c r="I2377" s="26"/>
    </row>
    <row r="2378" spans="1:9" ht="15" hidden="1" thickBot="1" x14ac:dyDescent="0.35">
      <c r="A2378" s="23" t="s">
        <v>2418</v>
      </c>
      <c r="B2378" s="24" t="s">
        <v>2476</v>
      </c>
      <c r="C2378" s="41">
        <v>37778</v>
      </c>
      <c r="D2378" s="25"/>
      <c r="E2378" s="50">
        <v>7583</v>
      </c>
      <c r="F2378" s="39" t="str">
        <f t="shared" si="111"/>
        <v/>
      </c>
      <c r="G2378" s="59" t="str">
        <f t="shared" si="112"/>
        <v/>
      </c>
      <c r="H2378" s="59" t="str">
        <f t="shared" si="113"/>
        <v/>
      </c>
      <c r="I2378" s="26"/>
    </row>
    <row r="2379" spans="1:9" ht="15" hidden="1" thickBot="1" x14ac:dyDescent="0.35">
      <c r="A2379" s="23" t="s">
        <v>2418</v>
      </c>
      <c r="B2379" s="24" t="s">
        <v>2477</v>
      </c>
      <c r="C2379" s="41">
        <v>37551</v>
      </c>
      <c r="D2379" s="25"/>
      <c r="E2379" s="50">
        <v>7450</v>
      </c>
      <c r="F2379" s="39" t="str">
        <f t="shared" si="111"/>
        <v/>
      </c>
      <c r="G2379" s="59" t="str">
        <f t="shared" si="112"/>
        <v/>
      </c>
      <c r="H2379" s="59" t="str">
        <f t="shared" si="113"/>
        <v/>
      </c>
      <c r="I2379" s="26"/>
    </row>
    <row r="2380" spans="1:9" ht="15" hidden="1" thickBot="1" x14ac:dyDescent="0.35">
      <c r="A2380" s="23" t="s">
        <v>2418</v>
      </c>
      <c r="B2380" s="24" t="s">
        <v>2478</v>
      </c>
      <c r="C2380" s="41">
        <v>35420</v>
      </c>
      <c r="D2380" s="25"/>
      <c r="E2380" s="50">
        <v>5175</v>
      </c>
      <c r="F2380" s="39" t="str">
        <f t="shared" si="111"/>
        <v/>
      </c>
      <c r="G2380" s="59" t="str">
        <f t="shared" si="112"/>
        <v/>
      </c>
      <c r="H2380" s="59" t="str">
        <f t="shared" si="113"/>
        <v/>
      </c>
      <c r="I2380" s="26"/>
    </row>
    <row r="2381" spans="1:9" ht="15" hidden="1" thickBot="1" x14ac:dyDescent="0.35">
      <c r="A2381" s="23" t="s">
        <v>2418</v>
      </c>
      <c r="B2381" s="24" t="s">
        <v>2479</v>
      </c>
      <c r="C2381" s="41">
        <v>48326</v>
      </c>
      <c r="D2381" s="25"/>
      <c r="E2381" s="50">
        <v>7922</v>
      </c>
      <c r="F2381" s="39" t="str">
        <f t="shared" si="111"/>
        <v/>
      </c>
      <c r="G2381" s="59" t="str">
        <f t="shared" si="112"/>
        <v/>
      </c>
      <c r="H2381" s="59" t="str">
        <f t="shared" si="113"/>
        <v/>
      </c>
      <c r="I2381" s="26"/>
    </row>
    <row r="2382" spans="1:9" ht="15" hidden="1" thickBot="1" x14ac:dyDescent="0.35">
      <c r="A2382" s="23" t="s">
        <v>2418</v>
      </c>
      <c r="B2382" s="24" t="s">
        <v>2480</v>
      </c>
      <c r="C2382" s="41">
        <v>37029</v>
      </c>
      <c r="D2382" s="25"/>
      <c r="E2382" s="50">
        <v>7353</v>
      </c>
      <c r="F2382" s="39" t="str">
        <f t="shared" si="111"/>
        <v/>
      </c>
      <c r="G2382" s="59" t="str">
        <f t="shared" si="112"/>
        <v/>
      </c>
      <c r="H2382" s="59" t="str">
        <f t="shared" si="113"/>
        <v/>
      </c>
      <c r="I2382" s="26"/>
    </row>
    <row r="2383" spans="1:9" ht="15" hidden="1" thickBot="1" x14ac:dyDescent="0.35">
      <c r="A2383" s="23" t="s">
        <v>2418</v>
      </c>
      <c r="B2383" s="24" t="s">
        <v>2481</v>
      </c>
      <c r="C2383" s="41">
        <v>195612</v>
      </c>
      <c r="D2383" s="25"/>
      <c r="E2383" s="50">
        <v>19589</v>
      </c>
      <c r="F2383" s="39" t="str">
        <f t="shared" si="111"/>
        <v/>
      </c>
      <c r="G2383" s="59" t="str">
        <f t="shared" si="112"/>
        <v/>
      </c>
      <c r="H2383" s="59" t="str">
        <f t="shared" si="113"/>
        <v/>
      </c>
      <c r="I2383" s="26"/>
    </row>
    <row r="2384" spans="1:9" ht="15" hidden="1" thickBot="1" x14ac:dyDescent="0.35">
      <c r="A2384" s="23" t="s">
        <v>2418</v>
      </c>
      <c r="B2384" s="24" t="s">
        <v>2482</v>
      </c>
      <c r="C2384" s="41">
        <v>44878</v>
      </c>
      <c r="D2384" s="25"/>
      <c r="E2384" s="50">
        <v>10752</v>
      </c>
      <c r="F2384" s="39" t="str">
        <f t="shared" si="111"/>
        <v/>
      </c>
      <c r="G2384" s="59" t="str">
        <f t="shared" si="112"/>
        <v/>
      </c>
      <c r="H2384" s="59" t="str">
        <f t="shared" si="113"/>
        <v/>
      </c>
      <c r="I2384" s="26"/>
    </row>
    <row r="2385" spans="1:9" ht="15" hidden="1" thickBot="1" x14ac:dyDescent="0.35">
      <c r="A2385" s="23" t="s">
        <v>2418</v>
      </c>
      <c r="B2385" s="24" t="s">
        <v>2483</v>
      </c>
      <c r="C2385" s="41">
        <v>337635</v>
      </c>
      <c r="D2385" s="25"/>
      <c r="E2385" s="50">
        <v>32720</v>
      </c>
      <c r="F2385" s="39" t="str">
        <f t="shared" si="111"/>
        <v/>
      </c>
      <c r="G2385" s="59" t="str">
        <f t="shared" si="112"/>
        <v/>
      </c>
      <c r="H2385" s="59" t="str">
        <f t="shared" si="113"/>
        <v/>
      </c>
      <c r="I2385" s="26"/>
    </row>
    <row r="2386" spans="1:9" ht="15" hidden="1" thickBot="1" x14ac:dyDescent="0.35">
      <c r="A2386" s="23" t="s">
        <v>2418</v>
      </c>
      <c r="B2386" s="24" t="s">
        <v>2484</v>
      </c>
      <c r="C2386" s="41">
        <v>25785</v>
      </c>
      <c r="D2386" s="25"/>
      <c r="E2386" s="50">
        <v>4489</v>
      </c>
      <c r="F2386" s="39" t="str">
        <f t="shared" si="111"/>
        <v/>
      </c>
      <c r="G2386" s="59" t="str">
        <f t="shared" si="112"/>
        <v/>
      </c>
      <c r="H2386" s="59" t="str">
        <f t="shared" si="113"/>
        <v/>
      </c>
      <c r="I2386" s="26"/>
    </row>
    <row r="2387" spans="1:9" ht="15" hidden="1" thickBot="1" x14ac:dyDescent="0.35">
      <c r="A2387" s="23" t="s">
        <v>2418</v>
      </c>
      <c r="B2387" s="24" t="s">
        <v>2485</v>
      </c>
      <c r="C2387" s="41">
        <v>408634</v>
      </c>
      <c r="D2387" s="25"/>
      <c r="E2387" s="50">
        <v>57269</v>
      </c>
      <c r="F2387" s="39" t="str">
        <f t="shared" si="111"/>
        <v/>
      </c>
      <c r="G2387" s="59" t="str">
        <f t="shared" si="112"/>
        <v/>
      </c>
      <c r="H2387" s="59" t="str">
        <f t="shared" si="113"/>
        <v/>
      </c>
      <c r="I2387" s="26"/>
    </row>
    <row r="2388" spans="1:9" ht="15" hidden="1" thickBot="1" x14ac:dyDescent="0.35">
      <c r="A2388" s="23" t="s">
        <v>2418</v>
      </c>
      <c r="B2388" s="24" t="s">
        <v>2486</v>
      </c>
      <c r="C2388" s="48" t="s">
        <v>136</v>
      </c>
      <c r="D2388" s="25"/>
      <c r="E2388" s="50" t="s">
        <v>137</v>
      </c>
      <c r="F2388" s="39" t="str">
        <f t="shared" si="111"/>
        <v/>
      </c>
      <c r="G2388" s="59" t="str">
        <f t="shared" si="112"/>
        <v/>
      </c>
      <c r="H2388" s="59" t="str">
        <f t="shared" si="113"/>
        <v/>
      </c>
      <c r="I2388" s="26"/>
    </row>
    <row r="2389" spans="1:9" ht="15" hidden="1" thickBot="1" x14ac:dyDescent="0.35">
      <c r="A2389" s="23" t="s">
        <v>2418</v>
      </c>
      <c r="B2389" s="24" t="s">
        <v>2487</v>
      </c>
      <c r="C2389" s="41">
        <v>11693210</v>
      </c>
      <c r="D2389" s="25"/>
      <c r="E2389" s="50">
        <v>1568247</v>
      </c>
      <c r="F2389" s="39" t="str">
        <f t="shared" si="111"/>
        <v/>
      </c>
      <c r="G2389" s="59" t="str">
        <f t="shared" si="112"/>
        <v/>
      </c>
      <c r="H2389" s="59" t="str">
        <f t="shared" si="113"/>
        <v/>
      </c>
      <c r="I2389" s="26"/>
    </row>
    <row r="2390" spans="1:9" ht="15" hidden="1" thickBot="1" x14ac:dyDescent="0.35">
      <c r="A2390" s="23" t="s">
        <v>2488</v>
      </c>
      <c r="B2390" s="24" t="s">
        <v>2489</v>
      </c>
      <c r="C2390" s="41">
        <v>46334</v>
      </c>
      <c r="D2390" s="25"/>
      <c r="E2390" s="50">
        <v>6240</v>
      </c>
      <c r="F2390" s="39" t="str">
        <f t="shared" si="111"/>
        <v/>
      </c>
      <c r="G2390" s="59" t="str">
        <f t="shared" si="112"/>
        <v/>
      </c>
      <c r="H2390" s="59" t="str">
        <f t="shared" si="113"/>
        <v/>
      </c>
      <c r="I2390" s="26"/>
    </row>
    <row r="2391" spans="1:9" ht="15" hidden="1" thickBot="1" x14ac:dyDescent="0.35">
      <c r="A2391" s="23" t="s">
        <v>2488</v>
      </c>
      <c r="B2391" s="24" t="s">
        <v>2490</v>
      </c>
      <c r="C2391" s="41">
        <v>155128</v>
      </c>
      <c r="D2391" s="25"/>
      <c r="E2391" s="50">
        <v>20928</v>
      </c>
      <c r="F2391" s="39" t="str">
        <f t="shared" si="111"/>
        <v/>
      </c>
      <c r="G2391" s="59" t="str">
        <f t="shared" si="112"/>
        <v/>
      </c>
      <c r="H2391" s="59" t="str">
        <f t="shared" si="113"/>
        <v/>
      </c>
      <c r="I2391" s="26"/>
    </row>
    <row r="2392" spans="1:9" ht="15" hidden="1" thickBot="1" x14ac:dyDescent="0.35">
      <c r="A2392" s="23" t="s">
        <v>2488</v>
      </c>
      <c r="B2392" s="24" t="s">
        <v>2491</v>
      </c>
      <c r="C2392" s="41">
        <v>75174</v>
      </c>
      <c r="D2392" s="25"/>
      <c r="E2392" s="50">
        <v>13095</v>
      </c>
      <c r="F2392" s="39" t="str">
        <f t="shared" si="111"/>
        <v/>
      </c>
      <c r="G2392" s="59" t="str">
        <f t="shared" si="112"/>
        <v/>
      </c>
      <c r="H2392" s="59" t="str">
        <f t="shared" si="113"/>
        <v/>
      </c>
      <c r="I2392" s="26"/>
    </row>
    <row r="2393" spans="1:9" ht="15" hidden="1" thickBot="1" x14ac:dyDescent="0.35">
      <c r="A2393" s="23" t="s">
        <v>2488</v>
      </c>
      <c r="B2393" s="24" t="s">
        <v>2492</v>
      </c>
      <c r="C2393" s="41">
        <v>573897</v>
      </c>
      <c r="D2393" s="25"/>
      <c r="E2393" s="50">
        <v>61552</v>
      </c>
      <c r="F2393" s="39" t="str">
        <f t="shared" si="111"/>
        <v/>
      </c>
      <c r="G2393" s="59" t="str">
        <f t="shared" si="112"/>
        <v/>
      </c>
      <c r="H2393" s="59" t="str">
        <f t="shared" si="113"/>
        <v/>
      </c>
      <c r="I2393" s="26"/>
    </row>
    <row r="2394" spans="1:9" ht="15" hidden="1" thickBot="1" x14ac:dyDescent="0.35">
      <c r="A2394" s="23" t="s">
        <v>2488</v>
      </c>
      <c r="B2394" s="24" t="s">
        <v>2493</v>
      </c>
      <c r="C2394" s="41">
        <v>120209</v>
      </c>
      <c r="D2394" s="25"/>
      <c r="E2394" s="50">
        <v>18878</v>
      </c>
      <c r="F2394" s="39" t="str">
        <f t="shared" si="111"/>
        <v/>
      </c>
      <c r="G2394" s="59" t="str">
        <f t="shared" si="112"/>
        <v/>
      </c>
      <c r="H2394" s="59" t="str">
        <f t="shared" si="113"/>
        <v/>
      </c>
      <c r="I2394" s="26"/>
    </row>
    <row r="2395" spans="1:9" ht="15" hidden="1" thickBot="1" x14ac:dyDescent="0.35">
      <c r="A2395" s="23" t="s">
        <v>2488</v>
      </c>
      <c r="B2395" s="24" t="s">
        <v>2494</v>
      </c>
      <c r="C2395" s="48" t="s">
        <v>136</v>
      </c>
      <c r="D2395" s="25"/>
      <c r="E2395" s="50" t="s">
        <v>137</v>
      </c>
      <c r="F2395" s="39" t="str">
        <f t="shared" si="111"/>
        <v/>
      </c>
      <c r="G2395" s="59" t="str">
        <f t="shared" si="112"/>
        <v/>
      </c>
      <c r="H2395" s="59" t="str">
        <f t="shared" si="113"/>
        <v/>
      </c>
      <c r="I2395" s="26"/>
    </row>
    <row r="2396" spans="1:9" ht="15" hidden="1" thickBot="1" x14ac:dyDescent="0.35">
      <c r="A2396" s="23" t="s">
        <v>2488</v>
      </c>
      <c r="B2396" s="24" t="s">
        <v>2495</v>
      </c>
      <c r="C2396" s="41">
        <v>970742</v>
      </c>
      <c r="D2396" s="25"/>
      <c r="E2396" s="50">
        <v>120693</v>
      </c>
      <c r="F2396" s="39" t="str">
        <f t="shared" si="111"/>
        <v/>
      </c>
      <c r="G2396" s="59" t="str">
        <f t="shared" si="112"/>
        <v/>
      </c>
      <c r="H2396" s="59" t="str">
        <f t="shared" si="113"/>
        <v/>
      </c>
      <c r="I2396" s="26"/>
    </row>
    <row r="2397" spans="1:9" ht="15" hidden="1" thickBot="1" x14ac:dyDescent="0.35">
      <c r="A2397" s="23" t="s">
        <v>2496</v>
      </c>
      <c r="B2397" s="24" t="s">
        <v>2497</v>
      </c>
      <c r="C2397" s="41">
        <v>21588</v>
      </c>
      <c r="D2397" s="25"/>
      <c r="E2397" s="50">
        <v>4069</v>
      </c>
      <c r="F2397" s="39" t="str">
        <f t="shared" si="111"/>
        <v/>
      </c>
      <c r="G2397" s="59" t="str">
        <f t="shared" si="112"/>
        <v/>
      </c>
      <c r="H2397" s="59" t="str">
        <f t="shared" si="113"/>
        <v/>
      </c>
      <c r="I2397" s="26"/>
    </row>
    <row r="2398" spans="1:9" ht="15" hidden="1" thickBot="1" x14ac:dyDescent="0.35">
      <c r="A2398" s="23" t="s">
        <v>2496</v>
      </c>
      <c r="B2398" s="24" t="s">
        <v>2498</v>
      </c>
      <c r="C2398" s="41">
        <v>144910</v>
      </c>
      <c r="D2398" s="25"/>
      <c r="E2398" s="50">
        <v>28018</v>
      </c>
      <c r="F2398" s="39" t="str">
        <f t="shared" si="111"/>
        <v/>
      </c>
      <c r="G2398" s="59" t="str">
        <f t="shared" si="112"/>
        <v/>
      </c>
      <c r="H2398" s="59" t="str">
        <f t="shared" si="113"/>
        <v/>
      </c>
      <c r="I2398" s="26"/>
    </row>
    <row r="2399" spans="1:9" ht="15" hidden="1" thickBot="1" x14ac:dyDescent="0.35">
      <c r="A2399" s="23" t="s">
        <v>2496</v>
      </c>
      <c r="B2399" s="24" t="s">
        <v>2499</v>
      </c>
      <c r="C2399" s="41">
        <v>7061</v>
      </c>
      <c r="D2399" s="25"/>
      <c r="E2399" s="50">
        <v>1235</v>
      </c>
      <c r="F2399" s="39" t="str">
        <f t="shared" si="111"/>
        <v/>
      </c>
      <c r="G2399" s="59" t="str">
        <f t="shared" si="112"/>
        <v/>
      </c>
      <c r="H2399" s="59" t="str">
        <f t="shared" si="113"/>
        <v/>
      </c>
      <c r="I2399" s="26"/>
    </row>
    <row r="2400" spans="1:9" ht="15" hidden="1" thickBot="1" x14ac:dyDescent="0.35">
      <c r="A2400" s="23" t="s">
        <v>2496</v>
      </c>
      <c r="B2400" s="24" t="s">
        <v>2500</v>
      </c>
      <c r="C2400" s="41">
        <v>170766</v>
      </c>
      <c r="D2400" s="25"/>
      <c r="E2400" s="50">
        <v>28669</v>
      </c>
      <c r="F2400" s="39" t="str">
        <f t="shared" si="111"/>
        <v/>
      </c>
      <c r="G2400" s="59" t="str">
        <f t="shared" si="112"/>
        <v/>
      </c>
      <c r="H2400" s="59" t="str">
        <f t="shared" si="113"/>
        <v/>
      </c>
      <c r="I2400" s="26"/>
    </row>
    <row r="2401" spans="1:9" ht="15" hidden="1" thickBot="1" x14ac:dyDescent="0.35">
      <c r="A2401" s="23" t="s">
        <v>2496</v>
      </c>
      <c r="B2401" s="24" t="s">
        <v>2501</v>
      </c>
      <c r="C2401" s="41">
        <v>12341</v>
      </c>
      <c r="D2401" s="25"/>
      <c r="E2401" s="50">
        <v>2177</v>
      </c>
      <c r="F2401" s="39" t="str">
        <f t="shared" si="111"/>
        <v/>
      </c>
      <c r="G2401" s="59" t="str">
        <f t="shared" si="112"/>
        <v/>
      </c>
      <c r="H2401" s="59" t="str">
        <f t="shared" si="113"/>
        <v/>
      </c>
      <c r="I2401" s="26"/>
    </row>
    <row r="2402" spans="1:9" ht="15" hidden="1" thickBot="1" x14ac:dyDescent="0.35">
      <c r="A2402" s="23" t="s">
        <v>2496</v>
      </c>
      <c r="B2402" s="24" t="s">
        <v>2502</v>
      </c>
      <c r="C2402" s="41">
        <v>18312</v>
      </c>
      <c r="D2402" s="25"/>
      <c r="E2402" s="50">
        <v>3028</v>
      </c>
      <c r="F2402" s="39" t="str">
        <f t="shared" si="111"/>
        <v/>
      </c>
      <c r="G2402" s="59" t="str">
        <f t="shared" si="112"/>
        <v/>
      </c>
      <c r="H2402" s="59" t="str">
        <f t="shared" si="113"/>
        <v/>
      </c>
      <c r="I2402" s="26"/>
    </row>
    <row r="2403" spans="1:9" ht="15" hidden="1" thickBot="1" x14ac:dyDescent="0.35">
      <c r="A2403" s="23" t="s">
        <v>2496</v>
      </c>
      <c r="B2403" s="24" t="s">
        <v>2503</v>
      </c>
      <c r="C2403" s="41">
        <v>149100</v>
      </c>
      <c r="D2403" s="25"/>
      <c r="E2403" s="50">
        <v>39506</v>
      </c>
      <c r="F2403" s="39" t="str">
        <f t="shared" si="111"/>
        <v/>
      </c>
      <c r="G2403" s="59" t="str">
        <f t="shared" si="112"/>
        <v/>
      </c>
      <c r="H2403" s="59" t="str">
        <f t="shared" si="113"/>
        <v/>
      </c>
      <c r="I2403" s="26"/>
    </row>
    <row r="2404" spans="1:9" ht="15" hidden="1" thickBot="1" x14ac:dyDescent="0.35">
      <c r="A2404" s="23" t="s">
        <v>2496</v>
      </c>
      <c r="B2404" s="24" t="s">
        <v>2504</v>
      </c>
      <c r="C2404" s="41">
        <v>174877</v>
      </c>
      <c r="D2404" s="25"/>
      <c r="E2404" s="50">
        <v>26287</v>
      </c>
      <c r="F2404" s="39" t="str">
        <f t="shared" si="111"/>
        <v/>
      </c>
      <c r="G2404" s="59" t="str">
        <f t="shared" si="112"/>
        <v/>
      </c>
      <c r="H2404" s="59" t="str">
        <f t="shared" si="113"/>
        <v/>
      </c>
      <c r="I2404" s="26"/>
    </row>
    <row r="2405" spans="1:9" ht="15" hidden="1" thickBot="1" x14ac:dyDescent="0.35">
      <c r="A2405" s="23" t="s">
        <v>2496</v>
      </c>
      <c r="B2405" s="24" t="s">
        <v>2505</v>
      </c>
      <c r="C2405" s="41">
        <v>12907</v>
      </c>
      <c r="D2405" s="25"/>
      <c r="E2405" s="50">
        <v>2501</v>
      </c>
      <c r="F2405" s="39" t="str">
        <f t="shared" si="111"/>
        <v/>
      </c>
      <c r="G2405" s="59" t="str">
        <f t="shared" si="112"/>
        <v/>
      </c>
      <c r="H2405" s="59" t="str">
        <f t="shared" si="113"/>
        <v/>
      </c>
      <c r="I2405" s="26"/>
    </row>
    <row r="2406" spans="1:9" ht="15" hidden="1" thickBot="1" x14ac:dyDescent="0.35">
      <c r="A2406" s="23" t="s">
        <v>2496</v>
      </c>
      <c r="B2406" s="24" t="s">
        <v>2506</v>
      </c>
      <c r="C2406" s="41">
        <v>334142</v>
      </c>
      <c r="D2406" s="25"/>
      <c r="E2406" s="50">
        <v>55804</v>
      </c>
      <c r="F2406" s="39" t="str">
        <f t="shared" si="111"/>
        <v/>
      </c>
      <c r="G2406" s="59" t="str">
        <f t="shared" si="112"/>
        <v/>
      </c>
      <c r="H2406" s="59" t="str">
        <f t="shared" si="113"/>
        <v/>
      </c>
      <c r="I2406" s="26"/>
    </row>
    <row r="2407" spans="1:9" ht="15" hidden="1" thickBot="1" x14ac:dyDescent="0.35">
      <c r="A2407" s="23" t="s">
        <v>2496</v>
      </c>
      <c r="B2407" s="24" t="s">
        <v>2507</v>
      </c>
      <c r="C2407" s="41">
        <v>49169</v>
      </c>
      <c r="D2407" s="25"/>
      <c r="E2407" s="50">
        <v>7764</v>
      </c>
      <c r="F2407" s="39" t="str">
        <f t="shared" si="111"/>
        <v/>
      </c>
      <c r="G2407" s="59" t="str">
        <f t="shared" si="112"/>
        <v/>
      </c>
      <c r="H2407" s="59" t="str">
        <f t="shared" si="113"/>
        <v/>
      </c>
      <c r="I2407" s="26"/>
    </row>
    <row r="2408" spans="1:9" ht="15" hidden="1" thickBot="1" x14ac:dyDescent="0.35">
      <c r="A2408" s="23" t="s">
        <v>2496</v>
      </c>
      <c r="B2408" s="24" t="s">
        <v>2508</v>
      </c>
      <c r="C2408" s="41">
        <v>28389</v>
      </c>
      <c r="D2408" s="25"/>
      <c r="E2408" s="50">
        <v>5243</v>
      </c>
      <c r="F2408" s="39" t="str">
        <f t="shared" si="111"/>
        <v/>
      </c>
      <c r="G2408" s="59" t="str">
        <f t="shared" si="112"/>
        <v/>
      </c>
      <c r="H2408" s="59" t="str">
        <f t="shared" si="113"/>
        <v/>
      </c>
      <c r="I2408" s="26"/>
    </row>
    <row r="2409" spans="1:9" ht="15" hidden="1" thickBot="1" x14ac:dyDescent="0.35">
      <c r="A2409" s="23" t="s">
        <v>2496</v>
      </c>
      <c r="B2409" s="24" t="s">
        <v>2509</v>
      </c>
      <c r="C2409" s="41">
        <v>39662</v>
      </c>
      <c r="D2409" s="25"/>
      <c r="E2409" s="50">
        <v>7446</v>
      </c>
      <c r="F2409" s="39" t="str">
        <f t="shared" si="111"/>
        <v/>
      </c>
      <c r="G2409" s="59" t="str">
        <f t="shared" si="112"/>
        <v/>
      </c>
      <c r="H2409" s="59" t="str">
        <f t="shared" si="113"/>
        <v/>
      </c>
      <c r="I2409" s="26"/>
    </row>
    <row r="2410" spans="1:9" ht="15" hidden="1" thickBot="1" x14ac:dyDescent="0.35">
      <c r="A2410" s="23" t="s">
        <v>2496</v>
      </c>
      <c r="B2410" s="24" t="s">
        <v>2510</v>
      </c>
      <c r="C2410" s="41">
        <v>28583</v>
      </c>
      <c r="D2410" s="25"/>
      <c r="E2410" s="50">
        <v>6087</v>
      </c>
      <c r="F2410" s="39" t="str">
        <f t="shared" si="111"/>
        <v/>
      </c>
      <c r="G2410" s="59" t="str">
        <f t="shared" si="112"/>
        <v/>
      </c>
      <c r="H2410" s="59" t="str">
        <f t="shared" si="113"/>
        <v/>
      </c>
      <c r="I2410" s="26"/>
    </row>
    <row r="2411" spans="1:9" ht="15" hidden="1" thickBot="1" x14ac:dyDescent="0.35">
      <c r="A2411" s="23" t="s">
        <v>2496</v>
      </c>
      <c r="B2411" s="24" t="s">
        <v>2511</v>
      </c>
      <c r="C2411" s="41">
        <v>32113</v>
      </c>
      <c r="D2411" s="25"/>
      <c r="E2411" s="50">
        <v>6731</v>
      </c>
      <c r="F2411" s="39" t="str">
        <f t="shared" si="111"/>
        <v/>
      </c>
      <c r="G2411" s="59" t="str">
        <f t="shared" si="112"/>
        <v/>
      </c>
      <c r="H2411" s="59" t="str">
        <f t="shared" si="113"/>
        <v/>
      </c>
      <c r="I2411" s="26"/>
    </row>
    <row r="2412" spans="1:9" ht="15" hidden="1" thickBot="1" x14ac:dyDescent="0.35">
      <c r="A2412" s="23" t="s">
        <v>2496</v>
      </c>
      <c r="B2412" s="24" t="s">
        <v>2512</v>
      </c>
      <c r="C2412" s="41">
        <v>58174</v>
      </c>
      <c r="D2412" s="25"/>
      <c r="E2412" s="50">
        <v>12046</v>
      </c>
      <c r="F2412" s="39" t="str">
        <f t="shared" si="111"/>
        <v/>
      </c>
      <c r="G2412" s="59" t="str">
        <f t="shared" si="112"/>
        <v/>
      </c>
      <c r="H2412" s="59" t="str">
        <f t="shared" si="113"/>
        <v/>
      </c>
      <c r="I2412" s="26"/>
    </row>
    <row r="2413" spans="1:9" ht="15" hidden="1" thickBot="1" x14ac:dyDescent="0.35">
      <c r="A2413" s="23" t="s">
        <v>2496</v>
      </c>
      <c r="B2413" s="24" t="s">
        <v>2513</v>
      </c>
      <c r="C2413" s="41">
        <v>25586</v>
      </c>
      <c r="D2413" s="25"/>
      <c r="E2413" s="50">
        <v>4659</v>
      </c>
      <c r="F2413" s="39" t="str">
        <f t="shared" si="111"/>
        <v/>
      </c>
      <c r="G2413" s="59" t="str">
        <f t="shared" si="112"/>
        <v/>
      </c>
      <c r="H2413" s="59" t="str">
        <f t="shared" si="113"/>
        <v/>
      </c>
      <c r="I2413" s="26"/>
    </row>
    <row r="2414" spans="1:9" ht="15" hidden="1" thickBot="1" x14ac:dyDescent="0.35">
      <c r="A2414" s="23" t="s">
        <v>2496</v>
      </c>
      <c r="B2414" s="24" t="s">
        <v>2514</v>
      </c>
      <c r="C2414" s="41">
        <v>133000</v>
      </c>
      <c r="D2414" s="25"/>
      <c r="E2414" s="50">
        <v>20060</v>
      </c>
      <c r="F2414" s="39" t="str">
        <f t="shared" si="111"/>
        <v/>
      </c>
      <c r="G2414" s="59" t="str">
        <f t="shared" si="112"/>
        <v/>
      </c>
      <c r="H2414" s="59" t="str">
        <f t="shared" si="113"/>
        <v/>
      </c>
      <c r="I2414" s="26"/>
    </row>
    <row r="2415" spans="1:9" ht="15" hidden="1" thickBot="1" x14ac:dyDescent="0.35">
      <c r="A2415" s="23" t="s">
        <v>2496</v>
      </c>
      <c r="B2415" s="24" t="s">
        <v>2515</v>
      </c>
      <c r="C2415" s="41">
        <v>21589</v>
      </c>
      <c r="D2415" s="25"/>
      <c r="E2415" s="50">
        <v>3777</v>
      </c>
      <c r="F2415" s="39" t="str">
        <f t="shared" si="111"/>
        <v/>
      </c>
      <c r="G2415" s="59" t="str">
        <f t="shared" si="112"/>
        <v/>
      </c>
      <c r="H2415" s="59" t="str">
        <f t="shared" si="113"/>
        <v/>
      </c>
      <c r="I2415" s="26"/>
    </row>
    <row r="2416" spans="1:9" ht="15" hidden="1" thickBot="1" x14ac:dyDescent="0.35">
      <c r="A2416" s="23" t="s">
        <v>2496</v>
      </c>
      <c r="B2416" s="24" t="s">
        <v>2516</v>
      </c>
      <c r="C2416" s="41">
        <v>19363</v>
      </c>
      <c r="D2416" s="25"/>
      <c r="E2416" s="50">
        <v>3650</v>
      </c>
      <c r="F2416" s="39" t="str">
        <f t="shared" si="111"/>
        <v/>
      </c>
      <c r="G2416" s="59" t="str">
        <f t="shared" si="112"/>
        <v/>
      </c>
      <c r="H2416" s="59" t="str">
        <f t="shared" si="113"/>
        <v/>
      </c>
      <c r="I2416" s="26"/>
    </row>
    <row r="2417" spans="1:9" ht="15" hidden="1" thickBot="1" x14ac:dyDescent="0.35">
      <c r="A2417" s="23" t="s">
        <v>2496</v>
      </c>
      <c r="B2417" s="24" t="s">
        <v>2517</v>
      </c>
      <c r="C2417" s="41">
        <v>122520</v>
      </c>
      <c r="D2417" s="25"/>
      <c r="E2417" s="50">
        <v>23299</v>
      </c>
      <c r="F2417" s="39" t="str">
        <f t="shared" si="111"/>
        <v/>
      </c>
      <c r="G2417" s="59" t="str">
        <f t="shared" si="112"/>
        <v/>
      </c>
      <c r="H2417" s="59" t="str">
        <f t="shared" si="113"/>
        <v/>
      </c>
      <c r="I2417" s="26"/>
    </row>
    <row r="2418" spans="1:9" ht="15" hidden="1" thickBot="1" x14ac:dyDescent="0.35">
      <c r="A2418" s="23" t="s">
        <v>2496</v>
      </c>
      <c r="B2418" s="24" t="s">
        <v>2518</v>
      </c>
      <c r="C2418" s="41">
        <v>51854</v>
      </c>
      <c r="D2418" s="25"/>
      <c r="E2418" s="50">
        <v>14430</v>
      </c>
      <c r="F2418" s="39" t="str">
        <f t="shared" si="111"/>
        <v/>
      </c>
      <c r="G2418" s="59" t="str">
        <f t="shared" si="112"/>
        <v/>
      </c>
      <c r="H2418" s="59" t="str">
        <f t="shared" si="113"/>
        <v/>
      </c>
      <c r="I2418" s="26"/>
    </row>
    <row r="2419" spans="1:9" ht="15" hidden="1" thickBot="1" x14ac:dyDescent="0.35">
      <c r="A2419" s="23" t="s">
        <v>2496</v>
      </c>
      <c r="B2419" s="24" t="s">
        <v>2519</v>
      </c>
      <c r="C2419" s="41">
        <v>426364</v>
      </c>
      <c r="D2419" s="25"/>
      <c r="E2419" s="50">
        <v>61731</v>
      </c>
      <c r="F2419" s="39" t="str">
        <f t="shared" si="111"/>
        <v/>
      </c>
      <c r="G2419" s="59" t="str">
        <f t="shared" si="112"/>
        <v/>
      </c>
      <c r="H2419" s="59" t="str">
        <f t="shared" si="113"/>
        <v/>
      </c>
      <c r="I2419" s="26"/>
    </row>
    <row r="2420" spans="1:9" ht="15" hidden="1" thickBot="1" x14ac:dyDescent="0.35">
      <c r="A2420" s="23" t="s">
        <v>2496</v>
      </c>
      <c r="B2420" s="24" t="s">
        <v>2520</v>
      </c>
      <c r="C2420" s="41">
        <v>58657</v>
      </c>
      <c r="D2420" s="25"/>
      <c r="E2420" s="50">
        <v>11269</v>
      </c>
      <c r="F2420" s="39" t="str">
        <f t="shared" si="111"/>
        <v/>
      </c>
      <c r="G2420" s="59" t="str">
        <f t="shared" si="112"/>
        <v/>
      </c>
      <c r="H2420" s="59" t="str">
        <f t="shared" si="113"/>
        <v/>
      </c>
      <c r="I2420" s="26"/>
    </row>
    <row r="2421" spans="1:9" ht="15" hidden="1" thickBot="1" x14ac:dyDescent="0.35">
      <c r="A2421" s="23" t="s">
        <v>2496</v>
      </c>
      <c r="B2421" s="24" t="s">
        <v>2521</v>
      </c>
      <c r="C2421" s="41">
        <v>16631</v>
      </c>
      <c r="D2421" s="25"/>
      <c r="E2421" s="50">
        <v>2983</v>
      </c>
      <c r="F2421" s="39" t="str">
        <f t="shared" si="111"/>
        <v/>
      </c>
      <c r="G2421" s="59" t="str">
        <f t="shared" si="112"/>
        <v/>
      </c>
      <c r="H2421" s="59" t="str">
        <f t="shared" si="113"/>
        <v/>
      </c>
      <c r="I2421" s="26"/>
    </row>
    <row r="2422" spans="1:9" ht="15" hidden="1" thickBot="1" x14ac:dyDescent="0.35">
      <c r="A2422" s="23" t="s">
        <v>2496</v>
      </c>
      <c r="B2422" s="24" t="s">
        <v>2522</v>
      </c>
      <c r="C2422" s="41">
        <v>260505</v>
      </c>
      <c r="D2422" s="25"/>
      <c r="E2422" s="50">
        <v>72404</v>
      </c>
      <c r="F2422" s="39" t="str">
        <f t="shared" si="111"/>
        <v/>
      </c>
      <c r="G2422" s="59" t="str">
        <f t="shared" si="112"/>
        <v/>
      </c>
      <c r="H2422" s="59" t="str">
        <f t="shared" si="113"/>
        <v/>
      </c>
      <c r="I2422" s="26"/>
    </row>
    <row r="2423" spans="1:9" ht="15" hidden="1" thickBot="1" x14ac:dyDescent="0.35">
      <c r="A2423" s="23" t="s">
        <v>2496</v>
      </c>
      <c r="B2423" s="24" t="s">
        <v>2523</v>
      </c>
      <c r="C2423" s="41">
        <v>21933</v>
      </c>
      <c r="D2423" s="25"/>
      <c r="E2423" s="50">
        <v>4075</v>
      </c>
      <c r="F2423" s="39" t="str">
        <f t="shared" si="111"/>
        <v/>
      </c>
      <c r="G2423" s="59" t="str">
        <f t="shared" si="112"/>
        <v/>
      </c>
      <c r="H2423" s="59" t="str">
        <f t="shared" si="113"/>
        <v/>
      </c>
      <c r="I2423" s="26"/>
    </row>
    <row r="2424" spans="1:9" ht="15" hidden="1" thickBot="1" x14ac:dyDescent="0.35">
      <c r="A2424" s="23" t="s">
        <v>2496</v>
      </c>
      <c r="B2424" s="24" t="s">
        <v>2524</v>
      </c>
      <c r="C2424" s="41">
        <v>55801</v>
      </c>
      <c r="D2424" s="25"/>
      <c r="E2424" s="50">
        <v>10799</v>
      </c>
      <c r="F2424" s="39" t="str">
        <f t="shared" si="111"/>
        <v/>
      </c>
      <c r="G2424" s="59" t="str">
        <f t="shared" si="112"/>
        <v/>
      </c>
      <c r="H2424" s="59" t="str">
        <f t="shared" si="113"/>
        <v/>
      </c>
      <c r="I2424" s="26"/>
    </row>
    <row r="2425" spans="1:9" ht="15" hidden="1" thickBot="1" x14ac:dyDescent="0.35">
      <c r="A2425" s="23" t="s">
        <v>2496</v>
      </c>
      <c r="B2425" s="24" t="s">
        <v>2525</v>
      </c>
      <c r="C2425" s="41">
        <v>75010</v>
      </c>
      <c r="D2425" s="25"/>
      <c r="E2425" s="50">
        <v>17016</v>
      </c>
      <c r="F2425" s="39" t="str">
        <f t="shared" si="111"/>
        <v/>
      </c>
      <c r="G2425" s="59" t="str">
        <f t="shared" si="112"/>
        <v/>
      </c>
      <c r="H2425" s="59" t="str">
        <f t="shared" si="113"/>
        <v/>
      </c>
      <c r="I2425" s="26"/>
    </row>
    <row r="2426" spans="1:9" ht="15" hidden="1" thickBot="1" x14ac:dyDescent="0.35">
      <c r="A2426" s="23" t="s">
        <v>2496</v>
      </c>
      <c r="B2426" s="24" t="s">
        <v>2526</v>
      </c>
      <c r="C2426" s="41">
        <v>57178</v>
      </c>
      <c r="D2426" s="25"/>
      <c r="E2426" s="50">
        <v>10407</v>
      </c>
      <c r="F2426" s="39" t="str">
        <f t="shared" si="111"/>
        <v/>
      </c>
      <c r="G2426" s="59" t="str">
        <f t="shared" si="112"/>
        <v/>
      </c>
      <c r="H2426" s="59" t="str">
        <f t="shared" si="113"/>
        <v/>
      </c>
      <c r="I2426" s="26"/>
    </row>
    <row r="2427" spans="1:9" ht="15" hidden="1" thickBot="1" x14ac:dyDescent="0.35">
      <c r="A2427" s="23" t="s">
        <v>2496</v>
      </c>
      <c r="B2427" s="24" t="s">
        <v>2527</v>
      </c>
      <c r="C2427" s="41">
        <v>14400</v>
      </c>
      <c r="D2427" s="25"/>
      <c r="E2427" s="50">
        <v>2905</v>
      </c>
      <c r="F2427" s="39" t="str">
        <f t="shared" si="111"/>
        <v/>
      </c>
      <c r="G2427" s="59" t="str">
        <f t="shared" si="112"/>
        <v/>
      </c>
      <c r="H2427" s="59" t="str">
        <f t="shared" si="113"/>
        <v/>
      </c>
      <c r="I2427" s="26"/>
    </row>
    <row r="2428" spans="1:9" ht="15" hidden="1" thickBot="1" x14ac:dyDescent="0.35">
      <c r="A2428" s="23" t="s">
        <v>2496</v>
      </c>
      <c r="B2428" s="24" t="s">
        <v>2528</v>
      </c>
      <c r="C2428" s="41">
        <v>248322</v>
      </c>
      <c r="D2428" s="25"/>
      <c r="E2428" s="50">
        <v>40671</v>
      </c>
      <c r="F2428" s="39" t="str">
        <f t="shared" si="111"/>
        <v/>
      </c>
      <c r="G2428" s="59" t="str">
        <f t="shared" si="112"/>
        <v/>
      </c>
      <c r="H2428" s="59" t="str">
        <f t="shared" si="113"/>
        <v/>
      </c>
      <c r="I2428" s="26"/>
    </row>
    <row r="2429" spans="1:9" ht="15" hidden="1" thickBot="1" x14ac:dyDescent="0.35">
      <c r="A2429" s="23" t="s">
        <v>2496</v>
      </c>
      <c r="B2429" s="24" t="s">
        <v>2529</v>
      </c>
      <c r="C2429" s="41">
        <v>7691</v>
      </c>
      <c r="D2429" s="25"/>
      <c r="E2429" s="50">
        <v>2350</v>
      </c>
      <c r="F2429" s="39" t="str">
        <f t="shared" si="111"/>
        <v/>
      </c>
      <c r="G2429" s="59" t="str">
        <f t="shared" si="112"/>
        <v/>
      </c>
      <c r="H2429" s="59" t="str">
        <f t="shared" si="113"/>
        <v/>
      </c>
      <c r="I2429" s="26"/>
    </row>
    <row r="2430" spans="1:9" ht="15" hidden="1" thickBot="1" x14ac:dyDescent="0.35">
      <c r="A2430" s="23" t="s">
        <v>2496</v>
      </c>
      <c r="B2430" s="24" t="s">
        <v>2530</v>
      </c>
      <c r="C2430" s="41">
        <v>27217</v>
      </c>
      <c r="D2430" s="25"/>
      <c r="E2430" s="50">
        <v>5693</v>
      </c>
      <c r="F2430" s="39" t="str">
        <f t="shared" si="111"/>
        <v/>
      </c>
      <c r="G2430" s="59" t="str">
        <f t="shared" si="112"/>
        <v/>
      </c>
      <c r="H2430" s="59" t="str">
        <f t="shared" si="113"/>
        <v/>
      </c>
      <c r="I2430" s="26"/>
    </row>
    <row r="2431" spans="1:9" ht="15" hidden="1" thickBot="1" x14ac:dyDescent="0.35">
      <c r="A2431" s="23" t="s">
        <v>2496</v>
      </c>
      <c r="B2431" s="24" t="s">
        <v>2531</v>
      </c>
      <c r="C2431" s="41">
        <v>21434</v>
      </c>
      <c r="D2431" s="25"/>
      <c r="E2431" s="50">
        <v>4445</v>
      </c>
      <c r="F2431" s="39" t="str">
        <f t="shared" si="111"/>
        <v/>
      </c>
      <c r="G2431" s="59" t="str">
        <f t="shared" si="112"/>
        <v/>
      </c>
      <c r="H2431" s="59" t="str">
        <f t="shared" si="113"/>
        <v/>
      </c>
      <c r="I2431" s="26"/>
    </row>
    <row r="2432" spans="1:9" ht="15" hidden="1" thickBot="1" x14ac:dyDescent="0.35">
      <c r="A2432" s="23" t="s">
        <v>2496</v>
      </c>
      <c r="B2432" s="24" t="s">
        <v>2532</v>
      </c>
      <c r="C2432" s="41">
        <v>33764</v>
      </c>
      <c r="D2432" s="25"/>
      <c r="E2432" s="50">
        <v>6406</v>
      </c>
      <c r="F2432" s="39" t="str">
        <f t="shared" si="111"/>
        <v/>
      </c>
      <c r="G2432" s="59" t="str">
        <f t="shared" si="112"/>
        <v/>
      </c>
      <c r="H2432" s="59" t="str">
        <f t="shared" si="113"/>
        <v/>
      </c>
      <c r="I2432" s="26"/>
    </row>
    <row r="2433" spans="1:9" ht="15" hidden="1" thickBot="1" x14ac:dyDescent="0.35">
      <c r="A2433" s="23" t="s">
        <v>2496</v>
      </c>
      <c r="B2433" s="24" t="s">
        <v>2533</v>
      </c>
      <c r="C2433" s="41">
        <v>65572</v>
      </c>
      <c r="D2433" s="25"/>
      <c r="E2433" s="50">
        <v>15301</v>
      </c>
      <c r="F2433" s="39" t="str">
        <f t="shared" ref="F2433:F2496" si="114">IF($D2433="","",$D2433+$E2433)</f>
        <v/>
      </c>
      <c r="G2433" s="59" t="str">
        <f t="shared" ref="G2433:G2496" si="115">IF($D2433="","",$D2433/$C2433)</f>
        <v/>
      </c>
      <c r="H2433" s="59" t="str">
        <f t="shared" ref="H2433:H2496" si="116">IF($F2433="","",$F2433/$C2433)</f>
        <v/>
      </c>
      <c r="I2433" s="26"/>
    </row>
    <row r="2434" spans="1:9" ht="15" hidden="1" thickBot="1" x14ac:dyDescent="0.35">
      <c r="A2434" s="23" t="s">
        <v>2496</v>
      </c>
      <c r="B2434" s="24" t="s">
        <v>2534</v>
      </c>
      <c r="C2434" s="41">
        <v>76148</v>
      </c>
      <c r="D2434" s="25"/>
      <c r="E2434" s="50">
        <v>12830</v>
      </c>
      <c r="F2434" s="39" t="str">
        <f t="shared" si="114"/>
        <v/>
      </c>
      <c r="G2434" s="59" t="str">
        <f t="shared" si="115"/>
        <v/>
      </c>
      <c r="H2434" s="59" t="str">
        <f t="shared" si="116"/>
        <v/>
      </c>
      <c r="I2434" s="26"/>
    </row>
    <row r="2435" spans="1:9" ht="15" hidden="1" thickBot="1" x14ac:dyDescent="0.35">
      <c r="A2435" s="23" t="s">
        <v>2496</v>
      </c>
      <c r="B2435" s="24" t="s">
        <v>2535</v>
      </c>
      <c r="C2435" s="41">
        <v>108182</v>
      </c>
      <c r="D2435" s="25"/>
      <c r="E2435" s="50">
        <v>16058</v>
      </c>
      <c r="F2435" s="39" t="str">
        <f t="shared" si="114"/>
        <v/>
      </c>
      <c r="G2435" s="59" t="str">
        <f t="shared" si="115"/>
        <v/>
      </c>
      <c r="H2435" s="59" t="str">
        <f t="shared" si="116"/>
        <v/>
      </c>
      <c r="I2435" s="26"/>
    </row>
    <row r="2436" spans="1:9" ht="15" hidden="1" thickBot="1" x14ac:dyDescent="0.35">
      <c r="A2436" s="23" t="s">
        <v>2496</v>
      </c>
      <c r="B2436" s="24" t="s">
        <v>2536</v>
      </c>
      <c r="C2436" s="41">
        <v>343043</v>
      </c>
      <c r="D2436" s="25"/>
      <c r="E2436" s="50">
        <v>48962</v>
      </c>
      <c r="F2436" s="39" t="str">
        <f t="shared" si="114"/>
        <v/>
      </c>
      <c r="G2436" s="59" t="str">
        <f t="shared" si="115"/>
        <v/>
      </c>
      <c r="H2436" s="59" t="str">
        <f t="shared" si="116"/>
        <v/>
      </c>
      <c r="I2436" s="26"/>
    </row>
    <row r="2437" spans="1:9" ht="15" hidden="1" thickBot="1" x14ac:dyDescent="0.35">
      <c r="A2437" s="23" t="s">
        <v>2496</v>
      </c>
      <c r="B2437" s="24" t="s">
        <v>2537</v>
      </c>
      <c r="C2437" s="41">
        <v>16843</v>
      </c>
      <c r="D2437" s="25"/>
      <c r="E2437" s="50">
        <v>3115</v>
      </c>
      <c r="F2437" s="39" t="str">
        <f t="shared" si="114"/>
        <v/>
      </c>
      <c r="G2437" s="59" t="str">
        <f t="shared" si="115"/>
        <v/>
      </c>
      <c r="H2437" s="59" t="str">
        <f t="shared" si="116"/>
        <v/>
      </c>
      <c r="I2437" s="26"/>
    </row>
    <row r="2438" spans="1:9" ht="15" hidden="1" thickBot="1" x14ac:dyDescent="0.35">
      <c r="A2438" s="23" t="s">
        <v>2496</v>
      </c>
      <c r="B2438" s="24" t="s">
        <v>2538</v>
      </c>
      <c r="C2438" s="41">
        <v>258228</v>
      </c>
      <c r="D2438" s="25"/>
      <c r="E2438" s="50">
        <v>38262</v>
      </c>
      <c r="F2438" s="39" t="str">
        <f t="shared" si="114"/>
        <v/>
      </c>
      <c r="G2438" s="59" t="str">
        <f t="shared" si="115"/>
        <v/>
      </c>
      <c r="H2438" s="59" t="str">
        <f t="shared" si="116"/>
        <v/>
      </c>
      <c r="I2438" s="26"/>
    </row>
    <row r="2439" spans="1:9" ht="15" hidden="1" thickBot="1" x14ac:dyDescent="0.35">
      <c r="A2439" s="23" t="s">
        <v>2496</v>
      </c>
      <c r="B2439" s="24" t="s">
        <v>2539</v>
      </c>
      <c r="C2439" s="41">
        <v>90302</v>
      </c>
      <c r="D2439" s="25"/>
      <c r="E2439" s="50">
        <v>16738</v>
      </c>
      <c r="F2439" s="39" t="str">
        <f t="shared" si="114"/>
        <v/>
      </c>
      <c r="G2439" s="59" t="str">
        <f t="shared" si="115"/>
        <v/>
      </c>
      <c r="H2439" s="59" t="str">
        <f t="shared" si="116"/>
        <v/>
      </c>
      <c r="I2439" s="26"/>
    </row>
    <row r="2440" spans="1:9" ht="15" hidden="1" thickBot="1" x14ac:dyDescent="0.35">
      <c r="A2440" s="23" t="s">
        <v>2496</v>
      </c>
      <c r="B2440" s="24" t="s">
        <v>2540</v>
      </c>
      <c r="C2440" s="41">
        <v>24577</v>
      </c>
      <c r="D2440" s="25"/>
      <c r="E2440" s="50">
        <v>4413</v>
      </c>
      <c r="F2440" s="39" t="str">
        <f t="shared" si="114"/>
        <v/>
      </c>
      <c r="G2440" s="59" t="str">
        <f t="shared" si="115"/>
        <v/>
      </c>
      <c r="H2440" s="59" t="str">
        <f t="shared" si="116"/>
        <v/>
      </c>
      <c r="I2440" s="26"/>
    </row>
    <row r="2441" spans="1:9" ht="15" hidden="1" thickBot="1" x14ac:dyDescent="0.35">
      <c r="A2441" s="23" t="s">
        <v>2496</v>
      </c>
      <c r="B2441" s="24" t="s">
        <v>2541</v>
      </c>
      <c r="C2441" s="41">
        <v>26903</v>
      </c>
      <c r="D2441" s="25"/>
      <c r="E2441" s="50">
        <v>5021</v>
      </c>
      <c r="F2441" s="39" t="str">
        <f t="shared" si="114"/>
        <v/>
      </c>
      <c r="G2441" s="59" t="str">
        <f t="shared" si="115"/>
        <v/>
      </c>
      <c r="H2441" s="59" t="str">
        <f t="shared" si="116"/>
        <v/>
      </c>
      <c r="I2441" s="26"/>
    </row>
    <row r="2442" spans="1:9" ht="15" hidden="1" thickBot="1" x14ac:dyDescent="0.35">
      <c r="A2442" s="23" t="s">
        <v>2496</v>
      </c>
      <c r="B2442" s="24" t="s">
        <v>2542</v>
      </c>
      <c r="C2442" s="41">
        <v>226275</v>
      </c>
      <c r="D2442" s="25"/>
      <c r="E2442" s="50">
        <v>32816</v>
      </c>
      <c r="F2442" s="39" t="str">
        <f t="shared" si="114"/>
        <v/>
      </c>
      <c r="G2442" s="59" t="str">
        <f t="shared" si="115"/>
        <v/>
      </c>
      <c r="H2442" s="59" t="str">
        <f t="shared" si="116"/>
        <v/>
      </c>
      <c r="I2442" s="26"/>
    </row>
    <row r="2443" spans="1:9" ht="15" hidden="1" thickBot="1" x14ac:dyDescent="0.35">
      <c r="A2443" s="23" t="s">
        <v>2496</v>
      </c>
      <c r="B2443" s="24" t="s">
        <v>2543</v>
      </c>
      <c r="C2443" s="48" t="s">
        <v>136</v>
      </c>
      <c r="D2443" s="25"/>
      <c r="E2443" s="50" t="s">
        <v>137</v>
      </c>
      <c r="F2443" s="39" t="str">
        <f t="shared" si="114"/>
        <v/>
      </c>
      <c r="G2443" s="59" t="str">
        <f t="shared" si="115"/>
        <v/>
      </c>
      <c r="H2443" s="59" t="str">
        <f t="shared" si="116"/>
        <v/>
      </c>
      <c r="I2443" s="26"/>
    </row>
    <row r="2444" spans="1:9" ht="15" hidden="1" thickBot="1" x14ac:dyDescent="0.35">
      <c r="A2444" s="23" t="s">
        <v>2496</v>
      </c>
      <c r="B2444" s="24" t="s">
        <v>2544</v>
      </c>
      <c r="C2444" s="41">
        <v>4216986</v>
      </c>
      <c r="D2444" s="25"/>
      <c r="E2444" s="50">
        <v>753152</v>
      </c>
      <c r="F2444" s="39" t="str">
        <f t="shared" si="114"/>
        <v/>
      </c>
      <c r="G2444" s="59" t="str">
        <f t="shared" si="115"/>
        <v/>
      </c>
      <c r="H2444" s="59" t="str">
        <f t="shared" si="116"/>
        <v/>
      </c>
      <c r="I2444" s="26"/>
    </row>
    <row r="2445" spans="1:9" ht="15" hidden="1" thickBot="1" x14ac:dyDescent="0.35">
      <c r="A2445" s="23" t="s">
        <v>2545</v>
      </c>
      <c r="B2445" s="24" t="s">
        <v>2546</v>
      </c>
      <c r="C2445" s="41">
        <v>2477</v>
      </c>
      <c r="D2445" s="25"/>
      <c r="E2445" s="50">
        <v>473</v>
      </c>
      <c r="F2445" s="39" t="str">
        <f t="shared" si="114"/>
        <v/>
      </c>
      <c r="G2445" s="59" t="str">
        <f t="shared" si="115"/>
        <v/>
      </c>
      <c r="H2445" s="59" t="str">
        <f t="shared" si="116"/>
        <v/>
      </c>
      <c r="I2445" s="26"/>
    </row>
    <row r="2446" spans="1:9" ht="15" hidden="1" thickBot="1" x14ac:dyDescent="0.35">
      <c r="A2446" s="23" t="s">
        <v>2545</v>
      </c>
      <c r="B2446" s="24" t="s">
        <v>2547</v>
      </c>
      <c r="C2446" s="41">
        <v>16577</v>
      </c>
      <c r="D2446" s="25"/>
      <c r="E2446" s="50">
        <v>2766</v>
      </c>
      <c r="F2446" s="39" t="str">
        <f t="shared" si="114"/>
        <v/>
      </c>
      <c r="G2446" s="59" t="str">
        <f t="shared" si="115"/>
        <v/>
      </c>
      <c r="H2446" s="59" t="str">
        <f t="shared" si="116"/>
        <v/>
      </c>
      <c r="I2446" s="26"/>
    </row>
    <row r="2447" spans="1:9" ht="15" hidden="1" thickBot="1" x14ac:dyDescent="0.35">
      <c r="A2447" s="23" t="s">
        <v>2545</v>
      </c>
      <c r="B2447" s="24" t="s">
        <v>2548</v>
      </c>
      <c r="C2447" s="41">
        <v>2699</v>
      </c>
      <c r="D2447" s="25"/>
      <c r="E2447" s="50">
        <v>478</v>
      </c>
      <c r="F2447" s="39" t="str">
        <f t="shared" si="114"/>
        <v/>
      </c>
      <c r="G2447" s="59" t="str">
        <f t="shared" si="115"/>
        <v/>
      </c>
      <c r="H2447" s="59" t="str">
        <f t="shared" si="116"/>
        <v/>
      </c>
      <c r="I2447" s="26"/>
    </row>
    <row r="2448" spans="1:9" ht="15" hidden="1" thickBot="1" x14ac:dyDescent="0.35">
      <c r="A2448" s="23" t="s">
        <v>2545</v>
      </c>
      <c r="B2448" s="24" t="s">
        <v>2549</v>
      </c>
      <c r="C2448" s="41">
        <v>5238</v>
      </c>
      <c r="D2448" s="25"/>
      <c r="E2448" s="50">
        <v>1262</v>
      </c>
      <c r="F2448" s="39" t="str">
        <f t="shared" si="114"/>
        <v/>
      </c>
      <c r="G2448" s="59" t="str">
        <f t="shared" si="115"/>
        <v/>
      </c>
      <c r="H2448" s="59" t="str">
        <f t="shared" si="116"/>
        <v/>
      </c>
      <c r="I2448" s="26"/>
    </row>
    <row r="2449" spans="1:9" ht="15" hidden="1" thickBot="1" x14ac:dyDescent="0.35">
      <c r="A2449" s="23" t="s">
        <v>2545</v>
      </c>
      <c r="B2449" s="24" t="s">
        <v>2550</v>
      </c>
      <c r="C2449" s="41">
        <v>31399</v>
      </c>
      <c r="D2449" s="25"/>
      <c r="E2449" s="50">
        <v>3625</v>
      </c>
      <c r="F2449" s="39" t="str">
        <f t="shared" si="114"/>
        <v/>
      </c>
      <c r="G2449" s="59" t="str">
        <f t="shared" si="115"/>
        <v/>
      </c>
      <c r="H2449" s="59" t="str">
        <f t="shared" si="116"/>
        <v/>
      </c>
      <c r="I2449" s="26"/>
    </row>
    <row r="2450" spans="1:9" ht="15" hidden="1" thickBot="1" x14ac:dyDescent="0.35">
      <c r="A2450" s="23" t="s">
        <v>2545</v>
      </c>
      <c r="B2450" s="24" t="s">
        <v>2551</v>
      </c>
      <c r="C2450" s="41">
        <v>35119</v>
      </c>
      <c r="D2450" s="25"/>
      <c r="E2450" s="50">
        <v>6449</v>
      </c>
      <c r="F2450" s="39" t="str">
        <f t="shared" si="114"/>
        <v/>
      </c>
      <c r="G2450" s="59" t="str">
        <f t="shared" si="115"/>
        <v/>
      </c>
      <c r="H2450" s="59" t="str">
        <f t="shared" si="116"/>
        <v/>
      </c>
      <c r="I2450" s="26"/>
    </row>
    <row r="2451" spans="1:9" ht="15" hidden="1" thickBot="1" x14ac:dyDescent="0.35">
      <c r="A2451" s="23" t="s">
        <v>2545</v>
      </c>
      <c r="B2451" s="24" t="s">
        <v>2552</v>
      </c>
      <c r="C2451" s="41">
        <v>4624</v>
      </c>
      <c r="D2451" s="25"/>
      <c r="E2451" s="50">
        <v>788</v>
      </c>
      <c r="F2451" s="39" t="str">
        <f t="shared" si="114"/>
        <v/>
      </c>
      <c r="G2451" s="59" t="str">
        <f t="shared" si="115"/>
        <v/>
      </c>
      <c r="H2451" s="59" t="str">
        <f t="shared" si="116"/>
        <v/>
      </c>
      <c r="I2451" s="26"/>
    </row>
    <row r="2452" spans="1:9" ht="15" hidden="1" thickBot="1" x14ac:dyDescent="0.35">
      <c r="A2452" s="23" t="s">
        <v>2545</v>
      </c>
      <c r="B2452" s="24" t="s">
        <v>2553</v>
      </c>
      <c r="C2452" s="41">
        <v>1084</v>
      </c>
      <c r="D2452" s="25"/>
      <c r="E2452" s="50" t="s">
        <v>136</v>
      </c>
      <c r="F2452" s="39" t="str">
        <f t="shared" si="114"/>
        <v/>
      </c>
      <c r="G2452" s="59" t="str">
        <f t="shared" si="115"/>
        <v/>
      </c>
      <c r="H2452" s="59" t="str">
        <f t="shared" si="116"/>
        <v/>
      </c>
      <c r="I2452" s="26"/>
    </row>
    <row r="2453" spans="1:9" ht="15" hidden="1" thickBot="1" x14ac:dyDescent="0.35">
      <c r="A2453" s="23" t="s">
        <v>2545</v>
      </c>
      <c r="B2453" s="24" t="s">
        <v>2554</v>
      </c>
      <c r="C2453" s="41">
        <v>8666</v>
      </c>
      <c r="D2453" s="25"/>
      <c r="E2453" s="50">
        <v>1624</v>
      </c>
      <c r="F2453" s="39" t="str">
        <f t="shared" si="114"/>
        <v/>
      </c>
      <c r="G2453" s="59" t="str">
        <f t="shared" si="115"/>
        <v/>
      </c>
      <c r="H2453" s="59" t="str">
        <f t="shared" si="116"/>
        <v/>
      </c>
      <c r="I2453" s="26"/>
    </row>
    <row r="2454" spans="1:9" ht="15" hidden="1" thickBot="1" x14ac:dyDescent="0.35">
      <c r="A2454" s="23" t="s">
        <v>2545</v>
      </c>
      <c r="B2454" s="24" t="s">
        <v>2555</v>
      </c>
      <c r="C2454" s="41">
        <v>1380</v>
      </c>
      <c r="D2454" s="25"/>
      <c r="E2454" s="50">
        <v>295</v>
      </c>
      <c r="F2454" s="39" t="str">
        <f t="shared" si="114"/>
        <v/>
      </c>
      <c r="G2454" s="59" t="str">
        <f t="shared" si="115"/>
        <v/>
      </c>
      <c r="H2454" s="59" t="str">
        <f t="shared" si="116"/>
        <v/>
      </c>
      <c r="I2454" s="26"/>
    </row>
    <row r="2455" spans="1:9" ht="15" hidden="1" thickBot="1" x14ac:dyDescent="0.35">
      <c r="A2455" s="23" t="s">
        <v>2545</v>
      </c>
      <c r="B2455" s="24" t="s">
        <v>2556</v>
      </c>
      <c r="C2455" s="41">
        <v>7193</v>
      </c>
      <c r="D2455" s="25"/>
      <c r="E2455" s="50">
        <v>1610</v>
      </c>
      <c r="F2455" s="39" t="str">
        <f t="shared" si="114"/>
        <v/>
      </c>
      <c r="G2455" s="59" t="str">
        <f t="shared" si="115"/>
        <v/>
      </c>
      <c r="H2455" s="59" t="str">
        <f t="shared" si="116"/>
        <v/>
      </c>
      <c r="I2455" s="26"/>
    </row>
    <row r="2456" spans="1:9" ht="15" hidden="1" thickBot="1" x14ac:dyDescent="0.35">
      <c r="A2456" s="23" t="s">
        <v>2545</v>
      </c>
      <c r="B2456" s="24" t="s">
        <v>2557</v>
      </c>
      <c r="C2456" s="41">
        <v>3311</v>
      </c>
      <c r="D2456" s="25"/>
      <c r="E2456" s="50">
        <v>515</v>
      </c>
      <c r="F2456" s="39" t="str">
        <f t="shared" si="114"/>
        <v/>
      </c>
      <c r="G2456" s="59" t="str">
        <f t="shared" si="115"/>
        <v/>
      </c>
      <c r="H2456" s="59" t="str">
        <f t="shared" si="116"/>
        <v/>
      </c>
      <c r="I2456" s="26"/>
    </row>
    <row r="2457" spans="1:9" ht="15" hidden="1" thickBot="1" x14ac:dyDescent="0.35">
      <c r="A2457" s="23" t="s">
        <v>2545</v>
      </c>
      <c r="B2457" s="24" t="s">
        <v>2558</v>
      </c>
      <c r="C2457" s="41">
        <v>12483</v>
      </c>
      <c r="D2457" s="25"/>
      <c r="E2457" s="50">
        <v>1637</v>
      </c>
      <c r="F2457" s="39" t="str">
        <f t="shared" si="114"/>
        <v/>
      </c>
      <c r="G2457" s="59" t="str">
        <f t="shared" si="115"/>
        <v/>
      </c>
      <c r="H2457" s="59" t="str">
        <f t="shared" si="116"/>
        <v/>
      </c>
      <c r="I2457" s="26"/>
    </row>
    <row r="2458" spans="1:9" ht="15" hidden="1" thickBot="1" x14ac:dyDescent="0.35">
      <c r="A2458" s="23" t="s">
        <v>2545</v>
      </c>
      <c r="B2458" s="24" t="s">
        <v>2559</v>
      </c>
      <c r="C2458" s="41">
        <v>25888</v>
      </c>
      <c r="D2458" s="25"/>
      <c r="E2458" s="50">
        <v>3373</v>
      </c>
      <c r="F2458" s="39" t="str">
        <f t="shared" si="114"/>
        <v/>
      </c>
      <c r="G2458" s="59" t="str">
        <f t="shared" si="115"/>
        <v/>
      </c>
      <c r="H2458" s="59" t="str">
        <f t="shared" si="116"/>
        <v/>
      </c>
      <c r="I2458" s="26"/>
    </row>
    <row r="2459" spans="1:9" ht="15" hidden="1" thickBot="1" x14ac:dyDescent="0.35">
      <c r="A2459" s="23" t="s">
        <v>2545</v>
      </c>
      <c r="B2459" s="24" t="s">
        <v>2560</v>
      </c>
      <c r="C2459" s="41">
        <v>3178</v>
      </c>
      <c r="D2459" s="25"/>
      <c r="E2459" s="50">
        <v>532</v>
      </c>
      <c r="F2459" s="39" t="str">
        <f t="shared" si="114"/>
        <v/>
      </c>
      <c r="G2459" s="59" t="str">
        <f t="shared" si="115"/>
        <v/>
      </c>
      <c r="H2459" s="59" t="str">
        <f t="shared" si="116"/>
        <v/>
      </c>
      <c r="I2459" s="26"/>
    </row>
    <row r="2460" spans="1:9" ht="15" hidden="1" thickBot="1" x14ac:dyDescent="0.35">
      <c r="A2460" s="23" t="s">
        <v>2545</v>
      </c>
      <c r="B2460" s="24" t="s">
        <v>2561</v>
      </c>
      <c r="C2460" s="41">
        <v>7365</v>
      </c>
      <c r="D2460" s="25"/>
      <c r="E2460" s="50">
        <v>2117</v>
      </c>
      <c r="F2460" s="39" t="str">
        <f t="shared" si="114"/>
        <v/>
      </c>
      <c r="G2460" s="59" t="str">
        <f t="shared" si="115"/>
        <v/>
      </c>
      <c r="H2460" s="59" t="str">
        <f t="shared" si="116"/>
        <v/>
      </c>
      <c r="I2460" s="26"/>
    </row>
    <row r="2461" spans="1:9" ht="15" hidden="1" thickBot="1" x14ac:dyDescent="0.35">
      <c r="A2461" s="23" t="s">
        <v>2545</v>
      </c>
      <c r="B2461" s="24" t="s">
        <v>2562</v>
      </c>
      <c r="C2461" s="41">
        <v>18042</v>
      </c>
      <c r="D2461" s="25"/>
      <c r="E2461" s="50">
        <v>3320</v>
      </c>
      <c r="F2461" s="39" t="str">
        <f t="shared" si="114"/>
        <v/>
      </c>
      <c r="G2461" s="59" t="str">
        <f t="shared" si="115"/>
        <v/>
      </c>
      <c r="H2461" s="59" t="str">
        <f t="shared" si="116"/>
        <v/>
      </c>
      <c r="I2461" s="26"/>
    </row>
    <row r="2462" spans="1:9" ht="15" hidden="1" thickBot="1" x14ac:dyDescent="0.35">
      <c r="A2462" s="23" t="s">
        <v>2545</v>
      </c>
      <c r="B2462" s="24" t="s">
        <v>2563</v>
      </c>
      <c r="C2462" s="41">
        <v>4786</v>
      </c>
      <c r="D2462" s="25"/>
      <c r="E2462" s="50">
        <v>1108</v>
      </c>
      <c r="F2462" s="39" t="str">
        <f t="shared" si="114"/>
        <v/>
      </c>
      <c r="G2462" s="59" t="str">
        <f t="shared" si="115"/>
        <v/>
      </c>
      <c r="H2462" s="59" t="str">
        <f t="shared" si="116"/>
        <v/>
      </c>
      <c r="I2462" s="26"/>
    </row>
    <row r="2463" spans="1:9" ht="15" hidden="1" thickBot="1" x14ac:dyDescent="0.35">
      <c r="A2463" s="23" t="s">
        <v>2545</v>
      </c>
      <c r="B2463" s="24" t="s">
        <v>2564</v>
      </c>
      <c r="C2463" s="41">
        <v>3960</v>
      </c>
      <c r="D2463" s="25"/>
      <c r="E2463" s="50">
        <v>695</v>
      </c>
      <c r="F2463" s="39" t="str">
        <f t="shared" si="114"/>
        <v/>
      </c>
      <c r="G2463" s="59" t="str">
        <f t="shared" si="115"/>
        <v/>
      </c>
      <c r="H2463" s="59" t="str">
        <f t="shared" si="116"/>
        <v/>
      </c>
      <c r="I2463" s="26"/>
    </row>
    <row r="2464" spans="1:9" ht="15" hidden="1" thickBot="1" x14ac:dyDescent="0.35">
      <c r="A2464" s="23" t="s">
        <v>2545</v>
      </c>
      <c r="B2464" s="24" t="s">
        <v>2565</v>
      </c>
      <c r="C2464" s="41">
        <v>3969</v>
      </c>
      <c r="D2464" s="25"/>
      <c r="E2464" s="50">
        <v>740</v>
      </c>
      <c r="F2464" s="39" t="str">
        <f t="shared" si="114"/>
        <v/>
      </c>
      <c r="G2464" s="59" t="str">
        <f t="shared" si="115"/>
        <v/>
      </c>
      <c r="H2464" s="59" t="str">
        <f t="shared" si="116"/>
        <v/>
      </c>
      <c r="I2464" s="26"/>
    </row>
    <row r="2465" spans="1:9" ht="15" hidden="1" thickBot="1" x14ac:dyDescent="0.35">
      <c r="A2465" s="23" t="s">
        <v>2545</v>
      </c>
      <c r="B2465" s="24" t="s">
        <v>2566</v>
      </c>
      <c r="C2465" s="41">
        <v>2481</v>
      </c>
      <c r="D2465" s="25"/>
      <c r="E2465" s="50">
        <v>599</v>
      </c>
      <c r="F2465" s="39" t="str">
        <f t="shared" si="114"/>
        <v/>
      </c>
      <c r="G2465" s="59" t="str">
        <f t="shared" si="115"/>
        <v/>
      </c>
      <c r="H2465" s="59" t="str">
        <f t="shared" si="116"/>
        <v/>
      </c>
      <c r="I2465" s="26"/>
    </row>
    <row r="2466" spans="1:9" ht="15" hidden="1" thickBot="1" x14ac:dyDescent="0.35">
      <c r="A2466" s="23" t="s">
        <v>2545</v>
      </c>
      <c r="B2466" s="24" t="s">
        <v>2567</v>
      </c>
      <c r="C2466" s="41">
        <v>3636</v>
      </c>
      <c r="D2466" s="25"/>
      <c r="E2466" s="50">
        <v>768</v>
      </c>
      <c r="F2466" s="39" t="str">
        <f t="shared" si="114"/>
        <v/>
      </c>
      <c r="G2466" s="59" t="str">
        <f t="shared" si="115"/>
        <v/>
      </c>
      <c r="H2466" s="59" t="str">
        <f t="shared" si="116"/>
        <v/>
      </c>
      <c r="I2466" s="26"/>
    </row>
    <row r="2467" spans="1:9" ht="15" hidden="1" thickBot="1" x14ac:dyDescent="0.35">
      <c r="A2467" s="23" t="s">
        <v>2545</v>
      </c>
      <c r="B2467" s="24" t="s">
        <v>2568</v>
      </c>
      <c r="C2467" s="41">
        <v>5957</v>
      </c>
      <c r="D2467" s="25"/>
      <c r="E2467" s="50">
        <v>2098</v>
      </c>
      <c r="F2467" s="39" t="str">
        <f t="shared" si="114"/>
        <v/>
      </c>
      <c r="G2467" s="59" t="str">
        <f t="shared" si="115"/>
        <v/>
      </c>
      <c r="H2467" s="59" t="str">
        <f t="shared" si="116"/>
        <v/>
      </c>
      <c r="I2467" s="26"/>
    </row>
    <row r="2468" spans="1:9" ht="15" hidden="1" thickBot="1" x14ac:dyDescent="0.35">
      <c r="A2468" s="23" t="s">
        <v>2545</v>
      </c>
      <c r="B2468" s="24" t="s">
        <v>2569</v>
      </c>
      <c r="C2468" s="41">
        <v>2026</v>
      </c>
      <c r="D2468" s="25"/>
      <c r="E2468" s="50">
        <v>488</v>
      </c>
      <c r="F2468" s="39" t="str">
        <f t="shared" si="114"/>
        <v/>
      </c>
      <c r="G2468" s="59" t="str">
        <f t="shared" si="115"/>
        <v/>
      </c>
      <c r="H2468" s="59" t="str">
        <f t="shared" si="116"/>
        <v/>
      </c>
      <c r="I2468" s="26"/>
    </row>
    <row r="2469" spans="1:9" ht="15" hidden="1" thickBot="1" x14ac:dyDescent="0.35">
      <c r="A2469" s="23" t="s">
        <v>2545</v>
      </c>
      <c r="B2469" s="24" t="s">
        <v>2570</v>
      </c>
      <c r="C2469" s="41">
        <v>6832</v>
      </c>
      <c r="D2469" s="25"/>
      <c r="E2469" s="50">
        <v>988</v>
      </c>
      <c r="F2469" s="39" t="str">
        <f t="shared" si="114"/>
        <v/>
      </c>
      <c r="G2469" s="59" t="str">
        <f t="shared" si="115"/>
        <v/>
      </c>
      <c r="H2469" s="59" t="str">
        <f t="shared" si="116"/>
        <v/>
      </c>
      <c r="I2469" s="26"/>
    </row>
    <row r="2470" spans="1:9" ht="15" hidden="1" thickBot="1" x14ac:dyDescent="0.35">
      <c r="A2470" s="23" t="s">
        <v>2545</v>
      </c>
      <c r="B2470" s="24" t="s">
        <v>2571</v>
      </c>
      <c r="C2470" s="41">
        <v>3703</v>
      </c>
      <c r="D2470" s="25"/>
      <c r="E2470" s="50">
        <v>939</v>
      </c>
      <c r="F2470" s="39" t="str">
        <f t="shared" si="114"/>
        <v/>
      </c>
      <c r="G2470" s="59" t="str">
        <f t="shared" si="115"/>
        <v/>
      </c>
      <c r="H2470" s="59" t="str">
        <f t="shared" si="116"/>
        <v/>
      </c>
      <c r="I2470" s="26"/>
    </row>
    <row r="2471" spans="1:9" ht="15" hidden="1" thickBot="1" x14ac:dyDescent="0.35">
      <c r="A2471" s="23" t="s">
        <v>2545</v>
      </c>
      <c r="B2471" s="24" t="s">
        <v>2572</v>
      </c>
      <c r="C2471" s="41">
        <v>1882</v>
      </c>
      <c r="D2471" s="25"/>
      <c r="E2471" s="50">
        <v>409</v>
      </c>
      <c r="F2471" s="39" t="str">
        <f t="shared" si="114"/>
        <v/>
      </c>
      <c r="G2471" s="59" t="str">
        <f t="shared" si="115"/>
        <v/>
      </c>
      <c r="H2471" s="59" t="str">
        <f t="shared" si="116"/>
        <v/>
      </c>
      <c r="I2471" s="26"/>
    </row>
    <row r="2472" spans="1:9" ht="15" hidden="1" thickBot="1" x14ac:dyDescent="0.35">
      <c r="A2472" s="23" t="s">
        <v>2545</v>
      </c>
      <c r="B2472" s="24" t="s">
        <v>2573</v>
      </c>
      <c r="C2472" s="41">
        <v>5415</v>
      </c>
      <c r="D2472" s="25"/>
      <c r="E2472" s="50">
        <v>740</v>
      </c>
      <c r="F2472" s="39" t="str">
        <f t="shared" si="114"/>
        <v/>
      </c>
      <c r="G2472" s="59" t="str">
        <f t="shared" si="115"/>
        <v/>
      </c>
      <c r="H2472" s="59" t="str">
        <f t="shared" si="116"/>
        <v/>
      </c>
      <c r="I2472" s="26"/>
    </row>
    <row r="2473" spans="1:9" ht="15" hidden="1" thickBot="1" x14ac:dyDescent="0.35">
      <c r="A2473" s="23" t="s">
        <v>2545</v>
      </c>
      <c r="B2473" s="24" t="s">
        <v>2574</v>
      </c>
      <c r="C2473" s="41">
        <v>3099</v>
      </c>
      <c r="D2473" s="25"/>
      <c r="E2473" s="50">
        <v>754</v>
      </c>
      <c r="F2473" s="39" t="str">
        <f t="shared" si="114"/>
        <v/>
      </c>
      <c r="G2473" s="59" t="str">
        <f t="shared" si="115"/>
        <v/>
      </c>
      <c r="H2473" s="59" t="str">
        <f t="shared" si="116"/>
        <v/>
      </c>
      <c r="I2473" s="26"/>
    </row>
    <row r="2474" spans="1:9" ht="15" hidden="1" thickBot="1" x14ac:dyDescent="0.35">
      <c r="A2474" s="23" t="s">
        <v>2545</v>
      </c>
      <c r="B2474" s="24" t="s">
        <v>2575</v>
      </c>
      <c r="C2474" s="41">
        <v>3222</v>
      </c>
      <c r="D2474" s="25"/>
      <c r="E2474" s="50">
        <v>1104</v>
      </c>
      <c r="F2474" s="39" t="str">
        <f t="shared" si="114"/>
        <v/>
      </c>
      <c r="G2474" s="59" t="str">
        <f t="shared" si="115"/>
        <v/>
      </c>
      <c r="H2474" s="59" t="str">
        <f t="shared" si="116"/>
        <v/>
      </c>
      <c r="I2474" s="26"/>
    </row>
    <row r="2475" spans="1:9" ht="15" hidden="1" thickBot="1" x14ac:dyDescent="0.35">
      <c r="A2475" s="23" t="s">
        <v>2545</v>
      </c>
      <c r="B2475" s="24" t="s">
        <v>2576</v>
      </c>
      <c r="C2475" s="41">
        <v>1165</v>
      </c>
      <c r="D2475" s="25"/>
      <c r="E2475" s="50">
        <v>200</v>
      </c>
      <c r="F2475" s="39" t="str">
        <f t="shared" si="114"/>
        <v/>
      </c>
      <c r="G2475" s="59" t="str">
        <f t="shared" si="115"/>
        <v/>
      </c>
      <c r="H2475" s="59" t="str">
        <f t="shared" si="116"/>
        <v/>
      </c>
      <c r="I2475" s="26"/>
    </row>
    <row r="2476" spans="1:9" ht="15" hidden="1" thickBot="1" x14ac:dyDescent="0.35">
      <c r="A2476" s="23" t="s">
        <v>2545</v>
      </c>
      <c r="B2476" s="24" t="s">
        <v>2577</v>
      </c>
      <c r="C2476" s="41">
        <v>15245</v>
      </c>
      <c r="D2476" s="25"/>
      <c r="E2476" s="50">
        <v>3035</v>
      </c>
      <c r="F2476" s="39" t="str">
        <f t="shared" si="114"/>
        <v/>
      </c>
      <c r="G2476" s="59" t="str">
        <f t="shared" si="115"/>
        <v/>
      </c>
      <c r="H2476" s="59" t="str">
        <f t="shared" si="116"/>
        <v/>
      </c>
      <c r="I2476" s="26"/>
    </row>
    <row r="2477" spans="1:9" ht="15" hidden="1" thickBot="1" x14ac:dyDescent="0.35">
      <c r="A2477" s="23" t="s">
        <v>2545</v>
      </c>
      <c r="B2477" s="24" t="s">
        <v>2578</v>
      </c>
      <c r="C2477" s="41">
        <v>6534</v>
      </c>
      <c r="D2477" s="25"/>
      <c r="E2477" s="50">
        <v>1405</v>
      </c>
      <c r="F2477" s="39" t="str">
        <f t="shared" si="114"/>
        <v/>
      </c>
      <c r="G2477" s="59" t="str">
        <f t="shared" si="115"/>
        <v/>
      </c>
      <c r="H2477" s="59" t="str">
        <f t="shared" si="116"/>
        <v/>
      </c>
      <c r="I2477" s="26"/>
    </row>
    <row r="2478" spans="1:9" ht="15" hidden="1" thickBot="1" x14ac:dyDescent="0.35">
      <c r="A2478" s="23" t="s">
        <v>2545</v>
      </c>
      <c r="B2478" s="24" t="s">
        <v>2579</v>
      </c>
      <c r="C2478" s="41">
        <v>1246</v>
      </c>
      <c r="D2478" s="25"/>
      <c r="E2478" s="50" t="s">
        <v>136</v>
      </c>
      <c r="F2478" s="39" t="str">
        <f t="shared" si="114"/>
        <v/>
      </c>
      <c r="G2478" s="59" t="str">
        <f t="shared" si="115"/>
        <v/>
      </c>
      <c r="H2478" s="59" t="str">
        <f t="shared" si="116"/>
        <v/>
      </c>
      <c r="I2478" s="26"/>
    </row>
    <row r="2479" spans="1:9" ht="15" hidden="1" thickBot="1" x14ac:dyDescent="0.35">
      <c r="A2479" s="23" t="s">
        <v>2545</v>
      </c>
      <c r="B2479" s="24" t="s">
        <v>2580</v>
      </c>
      <c r="C2479" s="41">
        <v>2430</v>
      </c>
      <c r="D2479" s="25"/>
      <c r="E2479" s="50">
        <v>414</v>
      </c>
      <c r="F2479" s="39" t="str">
        <f t="shared" si="114"/>
        <v/>
      </c>
      <c r="G2479" s="59" t="str">
        <f t="shared" si="115"/>
        <v/>
      </c>
      <c r="H2479" s="59" t="str">
        <f t="shared" si="116"/>
        <v/>
      </c>
      <c r="I2479" s="26"/>
    </row>
    <row r="2480" spans="1:9" ht="15" hidden="1" thickBot="1" x14ac:dyDescent="0.35">
      <c r="A2480" s="23" t="s">
        <v>2545</v>
      </c>
      <c r="B2480" s="24" t="s">
        <v>2581</v>
      </c>
      <c r="C2480" s="41">
        <v>1849</v>
      </c>
      <c r="D2480" s="25"/>
      <c r="E2480" s="50">
        <v>562</v>
      </c>
      <c r="F2480" s="39" t="str">
        <f t="shared" si="114"/>
        <v/>
      </c>
      <c r="G2480" s="59" t="str">
        <f t="shared" si="115"/>
        <v/>
      </c>
      <c r="H2480" s="59" t="str">
        <f t="shared" si="116"/>
        <v/>
      </c>
      <c r="I2480" s="26"/>
    </row>
    <row r="2481" spans="1:9" ht="15" hidden="1" thickBot="1" x14ac:dyDescent="0.35">
      <c r="A2481" s="23" t="s">
        <v>2545</v>
      </c>
      <c r="B2481" s="24" t="s">
        <v>2582</v>
      </c>
      <c r="C2481" s="41">
        <v>629</v>
      </c>
      <c r="D2481" s="25"/>
      <c r="E2481" s="50">
        <v>195</v>
      </c>
      <c r="F2481" s="39" t="str">
        <f t="shared" si="114"/>
        <v/>
      </c>
      <c r="G2481" s="59" t="str">
        <f t="shared" si="115"/>
        <v/>
      </c>
      <c r="H2481" s="59" t="str">
        <f t="shared" si="116"/>
        <v/>
      </c>
      <c r="I2481" s="26"/>
    </row>
    <row r="2482" spans="1:9" ht="15" hidden="1" thickBot="1" x14ac:dyDescent="0.35">
      <c r="A2482" s="23" t="s">
        <v>2545</v>
      </c>
      <c r="B2482" s="24" t="s">
        <v>2583</v>
      </c>
      <c r="C2482" s="41">
        <v>4691</v>
      </c>
      <c r="D2482" s="25"/>
      <c r="E2482" s="50">
        <v>1053</v>
      </c>
      <c r="F2482" s="39" t="str">
        <f t="shared" si="114"/>
        <v/>
      </c>
      <c r="G2482" s="59" t="str">
        <f t="shared" si="115"/>
        <v/>
      </c>
      <c r="H2482" s="59" t="str">
        <f t="shared" si="116"/>
        <v/>
      </c>
      <c r="I2482" s="26"/>
    </row>
    <row r="2483" spans="1:9" ht="15" hidden="1" thickBot="1" x14ac:dyDescent="0.35">
      <c r="A2483" s="23" t="s">
        <v>2545</v>
      </c>
      <c r="B2483" s="24" t="s">
        <v>2584</v>
      </c>
      <c r="C2483" s="41">
        <v>11420</v>
      </c>
      <c r="D2483" s="25"/>
      <c r="E2483" s="50">
        <v>2163</v>
      </c>
      <c r="F2483" s="39" t="str">
        <f t="shared" si="114"/>
        <v/>
      </c>
      <c r="G2483" s="59" t="str">
        <f t="shared" si="115"/>
        <v/>
      </c>
      <c r="H2483" s="59" t="str">
        <f t="shared" si="116"/>
        <v/>
      </c>
      <c r="I2483" s="26"/>
    </row>
    <row r="2484" spans="1:9" ht="15" hidden="1" thickBot="1" x14ac:dyDescent="0.35">
      <c r="A2484" s="23" t="s">
        <v>2545</v>
      </c>
      <c r="B2484" s="24" t="s">
        <v>2585</v>
      </c>
      <c r="C2484" s="41">
        <v>22217</v>
      </c>
      <c r="D2484" s="25"/>
      <c r="E2484" s="50">
        <v>4559</v>
      </c>
      <c r="F2484" s="39" t="str">
        <f t="shared" si="114"/>
        <v/>
      </c>
      <c r="G2484" s="59" t="str">
        <f t="shared" si="115"/>
        <v/>
      </c>
      <c r="H2484" s="59" t="str">
        <f t="shared" si="116"/>
        <v/>
      </c>
      <c r="I2484" s="26"/>
    </row>
    <row r="2485" spans="1:9" ht="15" hidden="1" thickBot="1" x14ac:dyDescent="0.35">
      <c r="A2485" s="23" t="s">
        <v>2545</v>
      </c>
      <c r="B2485" s="24" t="s">
        <v>2586</v>
      </c>
      <c r="C2485" s="41">
        <v>50413</v>
      </c>
      <c r="D2485" s="25"/>
      <c r="E2485" s="50">
        <v>5434</v>
      </c>
      <c r="F2485" s="39" t="str">
        <f t="shared" si="114"/>
        <v/>
      </c>
      <c r="G2485" s="59" t="str">
        <f t="shared" si="115"/>
        <v/>
      </c>
      <c r="H2485" s="59" t="str">
        <f t="shared" si="116"/>
        <v/>
      </c>
      <c r="I2485" s="26"/>
    </row>
    <row r="2486" spans="1:9" ht="15" hidden="1" thickBot="1" x14ac:dyDescent="0.35">
      <c r="A2486" s="23" t="s">
        <v>2545</v>
      </c>
      <c r="B2486" s="24" t="s">
        <v>2587</v>
      </c>
      <c r="C2486" s="41">
        <v>3128</v>
      </c>
      <c r="D2486" s="25"/>
      <c r="E2486" s="50">
        <v>578</v>
      </c>
      <c r="F2486" s="39" t="str">
        <f t="shared" si="114"/>
        <v/>
      </c>
      <c r="G2486" s="59" t="str">
        <f t="shared" si="115"/>
        <v/>
      </c>
      <c r="H2486" s="59" t="str">
        <f t="shared" si="116"/>
        <v/>
      </c>
      <c r="I2486" s="26"/>
    </row>
    <row r="2487" spans="1:9" ht="15" hidden="1" thickBot="1" x14ac:dyDescent="0.35">
      <c r="A2487" s="23" t="s">
        <v>2545</v>
      </c>
      <c r="B2487" s="24" t="s">
        <v>2588</v>
      </c>
      <c r="C2487" s="41">
        <v>4987</v>
      </c>
      <c r="D2487" s="25"/>
      <c r="E2487" s="50">
        <v>928</v>
      </c>
      <c r="F2487" s="39" t="str">
        <f t="shared" si="114"/>
        <v/>
      </c>
      <c r="G2487" s="59" t="str">
        <f t="shared" si="115"/>
        <v/>
      </c>
      <c r="H2487" s="59" t="str">
        <f t="shared" si="116"/>
        <v/>
      </c>
      <c r="I2487" s="26"/>
    </row>
    <row r="2488" spans="1:9" ht="15" hidden="1" thickBot="1" x14ac:dyDescent="0.35">
      <c r="A2488" s="23" t="s">
        <v>2545</v>
      </c>
      <c r="B2488" s="24" t="s">
        <v>2589</v>
      </c>
      <c r="C2488" s="41">
        <v>2005</v>
      </c>
      <c r="D2488" s="25"/>
      <c r="E2488" s="50">
        <v>662</v>
      </c>
      <c r="F2488" s="39" t="str">
        <f t="shared" si="114"/>
        <v/>
      </c>
      <c r="G2488" s="59" t="str">
        <f t="shared" si="115"/>
        <v/>
      </c>
      <c r="H2488" s="59" t="str">
        <f t="shared" si="116"/>
        <v/>
      </c>
      <c r="I2488" s="26"/>
    </row>
    <row r="2489" spans="1:9" ht="15" hidden="1" thickBot="1" x14ac:dyDescent="0.35">
      <c r="A2489" s="23" t="s">
        <v>2545</v>
      </c>
      <c r="B2489" s="24" t="s">
        <v>2590</v>
      </c>
      <c r="C2489" s="41">
        <v>4311</v>
      </c>
      <c r="D2489" s="25"/>
      <c r="E2489" s="50">
        <v>888</v>
      </c>
      <c r="F2489" s="39" t="str">
        <f t="shared" si="114"/>
        <v/>
      </c>
      <c r="G2489" s="59" t="str">
        <f t="shared" si="115"/>
        <v/>
      </c>
      <c r="H2489" s="59" t="str">
        <f t="shared" si="116"/>
        <v/>
      </c>
      <c r="I2489" s="26"/>
    </row>
    <row r="2490" spans="1:9" ht="15" hidden="1" thickBot="1" x14ac:dyDescent="0.35">
      <c r="A2490" s="23" t="s">
        <v>2545</v>
      </c>
      <c r="B2490" s="24" t="s">
        <v>2591</v>
      </c>
      <c r="C2490" s="41">
        <v>22978</v>
      </c>
      <c r="D2490" s="25"/>
      <c r="E2490" s="50">
        <v>4315</v>
      </c>
      <c r="F2490" s="39" t="str">
        <f t="shared" si="114"/>
        <v/>
      </c>
      <c r="G2490" s="59" t="str">
        <f t="shared" si="115"/>
        <v/>
      </c>
      <c r="H2490" s="59" t="str">
        <f t="shared" si="116"/>
        <v/>
      </c>
      <c r="I2490" s="26"/>
    </row>
    <row r="2491" spans="1:9" ht="15" hidden="1" thickBot="1" x14ac:dyDescent="0.35">
      <c r="A2491" s="23" t="s">
        <v>2545</v>
      </c>
      <c r="B2491" s="24" t="s">
        <v>2592</v>
      </c>
      <c r="C2491" s="41">
        <v>1357</v>
      </c>
      <c r="D2491" s="25"/>
      <c r="E2491" s="50">
        <v>331</v>
      </c>
      <c r="F2491" s="39" t="str">
        <f t="shared" si="114"/>
        <v/>
      </c>
      <c r="G2491" s="59" t="str">
        <f t="shared" si="115"/>
        <v/>
      </c>
      <c r="H2491" s="59" t="str">
        <f t="shared" si="116"/>
        <v/>
      </c>
      <c r="I2491" s="26"/>
    </row>
    <row r="2492" spans="1:9" ht="15" hidden="1" thickBot="1" x14ac:dyDescent="0.35">
      <c r="A2492" s="23" t="s">
        <v>2545</v>
      </c>
      <c r="B2492" s="24" t="s">
        <v>2593</v>
      </c>
      <c r="C2492" s="41">
        <v>2010</v>
      </c>
      <c r="D2492" s="25"/>
      <c r="E2492" s="50">
        <v>510</v>
      </c>
      <c r="F2492" s="39" t="str">
        <f t="shared" si="114"/>
        <v/>
      </c>
      <c r="G2492" s="59" t="str">
        <f t="shared" si="115"/>
        <v/>
      </c>
      <c r="H2492" s="59" t="str">
        <f t="shared" si="116"/>
        <v/>
      </c>
      <c r="I2492" s="26"/>
    </row>
    <row r="2493" spans="1:9" ht="15" hidden="1" thickBot="1" x14ac:dyDescent="0.35">
      <c r="A2493" s="23" t="s">
        <v>2545</v>
      </c>
      <c r="B2493" s="24" t="s">
        <v>2594</v>
      </c>
      <c r="C2493" s="41">
        <v>166667</v>
      </c>
      <c r="D2493" s="25"/>
      <c r="E2493" s="50">
        <v>26269</v>
      </c>
      <c r="F2493" s="39" t="str">
        <f t="shared" si="114"/>
        <v/>
      </c>
      <c r="G2493" s="59" t="str">
        <f t="shared" si="115"/>
        <v/>
      </c>
      <c r="H2493" s="59" t="str">
        <f t="shared" si="116"/>
        <v/>
      </c>
      <c r="I2493" s="26"/>
    </row>
    <row r="2494" spans="1:9" ht="15" hidden="1" thickBot="1" x14ac:dyDescent="0.35">
      <c r="A2494" s="23" t="s">
        <v>2545</v>
      </c>
      <c r="B2494" s="24" t="s">
        <v>2595</v>
      </c>
      <c r="C2494" s="49">
        <v>5755</v>
      </c>
      <c r="D2494" s="25"/>
      <c r="E2494" s="53">
        <v>1048</v>
      </c>
      <c r="F2494" s="39" t="str">
        <f t="shared" si="114"/>
        <v/>
      </c>
      <c r="G2494" s="59" t="str">
        <f t="shared" si="115"/>
        <v/>
      </c>
      <c r="H2494" s="59" t="str">
        <f t="shared" si="116"/>
        <v/>
      </c>
      <c r="I2494" s="26"/>
    </row>
    <row r="2495" spans="1:9" ht="15" hidden="1" thickBot="1" x14ac:dyDescent="0.35">
      <c r="A2495" s="23" t="s">
        <v>2545</v>
      </c>
      <c r="B2495" s="24" t="s">
        <v>2596</v>
      </c>
      <c r="C2495" s="41">
        <v>93465</v>
      </c>
      <c r="D2495" s="25"/>
      <c r="E2495" s="50">
        <v>19843</v>
      </c>
      <c r="F2495" s="57" t="str">
        <f t="shared" si="114"/>
        <v/>
      </c>
      <c r="G2495" s="59" t="str">
        <f t="shared" si="115"/>
        <v/>
      </c>
      <c r="H2495" s="59" t="str">
        <f t="shared" si="116"/>
        <v/>
      </c>
      <c r="I2495" s="26"/>
    </row>
    <row r="2496" spans="1:9" ht="15" hidden="1" thickBot="1" x14ac:dyDescent="0.35">
      <c r="A2496" s="23" t="s">
        <v>2545</v>
      </c>
      <c r="B2496" s="24" t="s">
        <v>2597</v>
      </c>
      <c r="C2496" s="41">
        <v>2627</v>
      </c>
      <c r="D2496" s="25"/>
      <c r="E2496" s="50">
        <v>656</v>
      </c>
      <c r="F2496" s="57" t="str">
        <f t="shared" si="114"/>
        <v/>
      </c>
      <c r="G2496" s="59" t="str">
        <f t="shared" si="115"/>
        <v/>
      </c>
      <c r="H2496" s="59" t="str">
        <f t="shared" si="116"/>
        <v/>
      </c>
      <c r="I2496" s="26"/>
    </row>
    <row r="2497" spans="1:9" ht="15" hidden="1" thickBot="1" x14ac:dyDescent="0.35">
      <c r="A2497" s="23" t="s">
        <v>2545</v>
      </c>
      <c r="B2497" s="24" t="s">
        <v>2598</v>
      </c>
      <c r="C2497" s="41">
        <v>2106</v>
      </c>
      <c r="D2497" s="25"/>
      <c r="E2497" s="50">
        <v>620</v>
      </c>
      <c r="F2497" s="57" t="str">
        <f t="shared" ref="F2497:F2560" si="117">IF($D2497="","",$D2497+$E2497)</f>
        <v/>
      </c>
      <c r="G2497" s="59" t="str">
        <f t="shared" ref="G2497:G2560" si="118">IF($D2497="","",$D2497/$C2497)</f>
        <v/>
      </c>
      <c r="H2497" s="59" t="str">
        <f t="shared" ref="H2497:H2560" si="119">IF($F2497="","",$F2497/$C2497)</f>
        <v/>
      </c>
      <c r="I2497" s="26"/>
    </row>
    <row r="2498" spans="1:9" ht="15" hidden="1" thickBot="1" x14ac:dyDescent="0.35">
      <c r="A2498" s="23" t="s">
        <v>2545</v>
      </c>
      <c r="B2498" s="24" t="s">
        <v>2599</v>
      </c>
      <c r="C2498" s="41">
        <v>7973</v>
      </c>
      <c r="D2498" s="25"/>
      <c r="E2498" s="50">
        <v>1702</v>
      </c>
      <c r="F2498" s="57" t="str">
        <f t="shared" si="117"/>
        <v/>
      </c>
      <c r="G2498" s="59" t="str">
        <f t="shared" si="118"/>
        <v/>
      </c>
      <c r="H2498" s="59" t="str">
        <f t="shared" si="119"/>
        <v/>
      </c>
      <c r="I2498" s="26"/>
    </row>
    <row r="2499" spans="1:9" ht="15" hidden="1" thickBot="1" x14ac:dyDescent="0.35">
      <c r="A2499" s="23" t="s">
        <v>2545</v>
      </c>
      <c r="B2499" s="24" t="s">
        <v>2600</v>
      </c>
      <c r="C2499" s="41">
        <v>2160</v>
      </c>
      <c r="D2499" s="25"/>
      <c r="E2499" s="50">
        <v>412</v>
      </c>
      <c r="F2499" s="57" t="str">
        <f t="shared" si="117"/>
        <v/>
      </c>
      <c r="G2499" s="59" t="str">
        <f t="shared" si="118"/>
        <v/>
      </c>
      <c r="H2499" s="59" t="str">
        <f t="shared" si="119"/>
        <v/>
      </c>
      <c r="I2499" s="26"/>
    </row>
    <row r="2500" spans="1:9" ht="15" hidden="1" thickBot="1" x14ac:dyDescent="0.35">
      <c r="A2500" s="23" t="s">
        <v>2545</v>
      </c>
      <c r="B2500" s="55" t="s">
        <v>2601</v>
      </c>
      <c r="C2500" s="49">
        <v>9365</v>
      </c>
      <c r="D2500" s="25"/>
      <c r="E2500" s="50">
        <v>1305</v>
      </c>
      <c r="F2500" s="57" t="str">
        <f t="shared" si="117"/>
        <v/>
      </c>
      <c r="G2500" s="59" t="str">
        <f t="shared" si="118"/>
        <v/>
      </c>
      <c r="H2500" s="59" t="str">
        <f t="shared" si="119"/>
        <v/>
      </c>
      <c r="I2500" s="26"/>
    </row>
    <row r="2501" spans="1:9" ht="15" hidden="1" thickBot="1" x14ac:dyDescent="0.35">
      <c r="A2501" s="23" t="s">
        <v>2545</v>
      </c>
      <c r="B2501" s="24" t="s">
        <v>2602</v>
      </c>
      <c r="C2501" s="41">
        <v>5868</v>
      </c>
      <c r="D2501" s="25"/>
      <c r="E2501" s="54">
        <v>1319</v>
      </c>
      <c r="F2501" s="39" t="str">
        <f t="shared" si="117"/>
        <v/>
      </c>
      <c r="G2501" s="59" t="str">
        <f t="shared" si="118"/>
        <v/>
      </c>
      <c r="H2501" s="59" t="str">
        <f t="shared" si="119"/>
        <v/>
      </c>
      <c r="I2501" s="26"/>
    </row>
    <row r="2502" spans="1:9" ht="15" hidden="1" thickBot="1" x14ac:dyDescent="0.35">
      <c r="A2502" s="23" t="s">
        <v>2545</v>
      </c>
      <c r="B2502" s="24" t="s">
        <v>2603</v>
      </c>
      <c r="C2502" s="41">
        <v>2801</v>
      </c>
      <c r="D2502" s="25"/>
      <c r="E2502" s="50">
        <v>586</v>
      </c>
      <c r="F2502" s="39" t="str">
        <f t="shared" si="117"/>
        <v/>
      </c>
      <c r="G2502" s="59" t="str">
        <f t="shared" si="118"/>
        <v/>
      </c>
      <c r="H2502" s="59" t="str">
        <f t="shared" si="119"/>
        <v/>
      </c>
      <c r="I2502" s="26"/>
    </row>
    <row r="2503" spans="1:9" ht="15" hidden="1" thickBot="1" x14ac:dyDescent="0.35">
      <c r="A2503" s="23" t="s">
        <v>2545</v>
      </c>
      <c r="B2503" s="24" t="s">
        <v>2604</v>
      </c>
      <c r="C2503" s="41">
        <v>1265</v>
      </c>
      <c r="D2503" s="25"/>
      <c r="E2503" s="50">
        <v>345</v>
      </c>
      <c r="F2503" s="39" t="str">
        <f t="shared" si="117"/>
        <v/>
      </c>
      <c r="G2503" s="59" t="str">
        <f t="shared" si="118"/>
        <v/>
      </c>
      <c r="H2503" s="59" t="str">
        <f t="shared" si="119"/>
        <v/>
      </c>
      <c r="I2503" s="26"/>
    </row>
    <row r="2504" spans="1:9" ht="15" hidden="1" thickBot="1" x14ac:dyDescent="0.35">
      <c r="A2504" s="23" t="s">
        <v>2545</v>
      </c>
      <c r="B2504" s="24" t="s">
        <v>2605</v>
      </c>
      <c r="C2504" s="41">
        <v>6983</v>
      </c>
      <c r="D2504" s="25"/>
      <c r="E2504" s="50">
        <v>947</v>
      </c>
      <c r="F2504" s="39" t="str">
        <f t="shared" si="117"/>
        <v/>
      </c>
      <c r="G2504" s="59" t="str">
        <f t="shared" si="118"/>
        <v/>
      </c>
      <c r="H2504" s="59" t="str">
        <f t="shared" si="119"/>
        <v/>
      </c>
      <c r="I2504" s="26"/>
    </row>
    <row r="2505" spans="1:9" ht="15" hidden="1" thickBot="1" x14ac:dyDescent="0.35">
      <c r="A2505" s="23" t="s">
        <v>2545</v>
      </c>
      <c r="B2505" s="24" t="s">
        <v>2606</v>
      </c>
      <c r="C2505" s="41">
        <v>4824</v>
      </c>
      <c r="D2505" s="25"/>
      <c r="E2505" s="50">
        <v>1187</v>
      </c>
      <c r="F2505" s="39" t="str">
        <f t="shared" si="117"/>
        <v/>
      </c>
      <c r="G2505" s="59" t="str">
        <f t="shared" si="118"/>
        <v/>
      </c>
      <c r="H2505" s="59" t="str">
        <f t="shared" si="119"/>
        <v/>
      </c>
      <c r="I2505" s="26"/>
    </row>
    <row r="2506" spans="1:9" ht="15" hidden="1" thickBot="1" x14ac:dyDescent="0.35">
      <c r="A2506" s="23" t="s">
        <v>2545</v>
      </c>
      <c r="B2506" s="24" t="s">
        <v>2607</v>
      </c>
      <c r="C2506" s="41">
        <v>7543</v>
      </c>
      <c r="D2506" s="25"/>
      <c r="E2506" s="50">
        <v>1316</v>
      </c>
      <c r="F2506" s="39" t="str">
        <f t="shared" si="117"/>
        <v/>
      </c>
      <c r="G2506" s="59" t="str">
        <f t="shared" si="118"/>
        <v/>
      </c>
      <c r="H2506" s="59" t="str">
        <f t="shared" si="119"/>
        <v/>
      </c>
      <c r="I2506" s="26"/>
    </row>
    <row r="2507" spans="1:9" ht="15" hidden="1" thickBot="1" x14ac:dyDescent="0.35">
      <c r="A2507" s="23" t="s">
        <v>2545</v>
      </c>
      <c r="B2507" s="24" t="s">
        <v>2608</v>
      </c>
      <c r="C2507" s="41">
        <v>13723</v>
      </c>
      <c r="D2507" s="25"/>
      <c r="E2507" s="50">
        <v>2474</v>
      </c>
      <c r="F2507" s="39" t="str">
        <f t="shared" si="117"/>
        <v/>
      </c>
      <c r="G2507" s="59" t="str">
        <f t="shared" si="118"/>
        <v/>
      </c>
      <c r="H2507" s="59" t="str">
        <f t="shared" si="119"/>
        <v/>
      </c>
      <c r="I2507" s="26"/>
    </row>
    <row r="2508" spans="1:9" ht="15" hidden="1" thickBot="1" x14ac:dyDescent="0.35">
      <c r="A2508" s="23" t="s">
        <v>2545</v>
      </c>
      <c r="B2508" s="24" t="s">
        <v>2609</v>
      </c>
      <c r="C2508" s="41">
        <v>4817</v>
      </c>
      <c r="D2508" s="25"/>
      <c r="E2508" s="50">
        <v>1362</v>
      </c>
      <c r="F2508" s="39" t="str">
        <f t="shared" si="117"/>
        <v/>
      </c>
      <c r="G2508" s="59" t="str">
        <f t="shared" si="118"/>
        <v/>
      </c>
      <c r="H2508" s="59" t="str">
        <f t="shared" si="119"/>
        <v/>
      </c>
      <c r="I2508" s="26"/>
    </row>
    <row r="2509" spans="1:9" ht="15" hidden="1" thickBot="1" x14ac:dyDescent="0.35">
      <c r="A2509" s="23" t="s">
        <v>2545</v>
      </c>
      <c r="B2509" s="24" t="s">
        <v>2610</v>
      </c>
      <c r="C2509" s="41">
        <v>19927</v>
      </c>
      <c r="D2509" s="25"/>
      <c r="E2509" s="50">
        <v>3788</v>
      </c>
      <c r="F2509" s="39" t="str">
        <f t="shared" si="117"/>
        <v/>
      </c>
      <c r="G2509" s="59" t="str">
        <f t="shared" si="118"/>
        <v/>
      </c>
      <c r="H2509" s="59" t="str">
        <f t="shared" si="119"/>
        <v/>
      </c>
      <c r="I2509" s="26"/>
    </row>
    <row r="2510" spans="1:9" ht="15" hidden="1" thickBot="1" x14ac:dyDescent="0.35">
      <c r="A2510" s="23" t="s">
        <v>2545</v>
      </c>
      <c r="B2510" s="24" t="s">
        <v>2611</v>
      </c>
      <c r="C2510" s="41">
        <v>2185</v>
      </c>
      <c r="D2510" s="25"/>
      <c r="E2510" s="50" t="s">
        <v>136</v>
      </c>
      <c r="F2510" s="39" t="str">
        <f t="shared" si="117"/>
        <v/>
      </c>
      <c r="G2510" s="59" t="str">
        <f t="shared" si="118"/>
        <v/>
      </c>
      <c r="H2510" s="59" t="str">
        <f t="shared" si="119"/>
        <v/>
      </c>
      <c r="I2510" s="26"/>
    </row>
    <row r="2511" spans="1:9" ht="15" hidden="1" thickBot="1" x14ac:dyDescent="0.35">
      <c r="A2511" s="23" t="s">
        <v>2545</v>
      </c>
      <c r="B2511" s="24" t="s">
        <v>2612</v>
      </c>
      <c r="C2511" s="48" t="s">
        <v>136</v>
      </c>
      <c r="D2511" s="25"/>
      <c r="E2511" s="50" t="s">
        <v>137</v>
      </c>
      <c r="F2511" s="39" t="str">
        <f t="shared" si="117"/>
        <v/>
      </c>
      <c r="G2511" s="59" t="str">
        <f t="shared" si="118"/>
        <v/>
      </c>
      <c r="H2511" s="59" t="str">
        <f t="shared" si="119"/>
        <v/>
      </c>
      <c r="I2511" s="26"/>
    </row>
    <row r="2512" spans="1:9" ht="15" hidden="1" thickBot="1" x14ac:dyDescent="0.35">
      <c r="A2512" s="23" t="s">
        <v>2545</v>
      </c>
      <c r="B2512" s="24" t="s">
        <v>2613</v>
      </c>
      <c r="C2512" s="41">
        <v>756360</v>
      </c>
      <c r="D2512" s="25"/>
      <c r="E2512" s="50">
        <v>135390</v>
      </c>
      <c r="F2512" s="39" t="str">
        <f t="shared" si="117"/>
        <v/>
      </c>
      <c r="G2512" s="59" t="str">
        <f t="shared" si="118"/>
        <v/>
      </c>
      <c r="H2512" s="59" t="str">
        <f t="shared" si="119"/>
        <v/>
      </c>
      <c r="I2512" s="26"/>
    </row>
    <row r="2513" spans="1:9" ht="15" hidden="1" thickBot="1" x14ac:dyDescent="0.35">
      <c r="A2513" s="23" t="s">
        <v>2614</v>
      </c>
      <c r="B2513" s="24" t="s">
        <v>2615</v>
      </c>
      <c r="C2513" s="41">
        <v>68181</v>
      </c>
      <c r="D2513" s="25"/>
      <c r="E2513" s="50">
        <v>10543</v>
      </c>
      <c r="F2513" s="39" t="str">
        <f t="shared" si="117"/>
        <v/>
      </c>
      <c r="G2513" s="59" t="str">
        <f t="shared" si="118"/>
        <v/>
      </c>
      <c r="H2513" s="59" t="str">
        <f t="shared" si="119"/>
        <v/>
      </c>
      <c r="I2513" s="26"/>
    </row>
    <row r="2514" spans="1:9" ht="15" hidden="1" thickBot="1" x14ac:dyDescent="0.35">
      <c r="A2514" s="23" t="s">
        <v>2614</v>
      </c>
      <c r="B2514" s="24" t="s">
        <v>2616</v>
      </c>
      <c r="C2514" s="41">
        <v>40646</v>
      </c>
      <c r="D2514" s="25"/>
      <c r="E2514" s="50">
        <v>5703</v>
      </c>
      <c r="F2514" s="39" t="str">
        <f t="shared" si="117"/>
        <v/>
      </c>
      <c r="G2514" s="59" t="str">
        <f t="shared" si="118"/>
        <v/>
      </c>
      <c r="H2514" s="59" t="str">
        <f t="shared" si="119"/>
        <v/>
      </c>
      <c r="I2514" s="26"/>
    </row>
    <row r="2515" spans="1:9" ht="15" hidden="1" thickBot="1" x14ac:dyDescent="0.35">
      <c r="A2515" s="23" t="s">
        <v>2614</v>
      </c>
      <c r="B2515" s="24" t="s">
        <v>2617</v>
      </c>
      <c r="C2515" s="41">
        <v>14253</v>
      </c>
      <c r="D2515" s="25"/>
      <c r="E2515" s="50">
        <v>3405</v>
      </c>
      <c r="F2515" s="39" t="str">
        <f t="shared" si="117"/>
        <v/>
      </c>
      <c r="G2515" s="59" t="str">
        <f t="shared" si="118"/>
        <v/>
      </c>
      <c r="H2515" s="59" t="str">
        <f t="shared" si="119"/>
        <v/>
      </c>
      <c r="I2515" s="26"/>
    </row>
    <row r="2516" spans="1:9" ht="15" hidden="1" thickBot="1" x14ac:dyDescent="0.35">
      <c r="A2516" s="23" t="s">
        <v>2614</v>
      </c>
      <c r="B2516" s="24" t="s">
        <v>2618</v>
      </c>
      <c r="C2516" s="41">
        <v>11162</v>
      </c>
      <c r="D2516" s="25"/>
      <c r="E2516" s="50">
        <v>1900</v>
      </c>
      <c r="F2516" s="39" t="str">
        <f t="shared" si="117"/>
        <v/>
      </c>
      <c r="G2516" s="59" t="str">
        <f t="shared" si="118"/>
        <v/>
      </c>
      <c r="H2516" s="59" t="str">
        <f t="shared" si="119"/>
        <v/>
      </c>
      <c r="I2516" s="26"/>
    </row>
    <row r="2517" spans="1:9" ht="15" hidden="1" thickBot="1" x14ac:dyDescent="0.35">
      <c r="A2517" s="23" t="s">
        <v>2614</v>
      </c>
      <c r="B2517" s="24" t="s">
        <v>2619</v>
      </c>
      <c r="C2517" s="41">
        <v>113915</v>
      </c>
      <c r="D2517" s="25"/>
      <c r="E2517" s="50">
        <v>17808</v>
      </c>
      <c r="F2517" s="39" t="str">
        <f t="shared" si="117"/>
        <v/>
      </c>
      <c r="G2517" s="59" t="str">
        <f t="shared" si="118"/>
        <v/>
      </c>
      <c r="H2517" s="59" t="str">
        <f t="shared" si="119"/>
        <v/>
      </c>
      <c r="I2517" s="26"/>
    </row>
    <row r="2518" spans="1:9" ht="15" hidden="1" thickBot="1" x14ac:dyDescent="0.35">
      <c r="A2518" s="23" t="s">
        <v>2614</v>
      </c>
      <c r="B2518" s="24" t="s">
        <v>2620</v>
      </c>
      <c r="C2518" s="41">
        <v>89918</v>
      </c>
      <c r="D2518" s="25"/>
      <c r="E2518" s="50">
        <v>13031</v>
      </c>
      <c r="F2518" s="39" t="str">
        <f t="shared" si="117"/>
        <v/>
      </c>
      <c r="G2518" s="59" t="str">
        <f t="shared" si="118"/>
        <v/>
      </c>
      <c r="H2518" s="59" t="str">
        <f t="shared" si="119"/>
        <v/>
      </c>
      <c r="I2518" s="26"/>
    </row>
    <row r="2519" spans="1:9" ht="15" hidden="1" thickBot="1" x14ac:dyDescent="0.35">
      <c r="A2519" s="23" t="s">
        <v>2614</v>
      </c>
      <c r="B2519" s="24" t="s">
        <v>2621</v>
      </c>
      <c r="C2519" s="41">
        <v>34305</v>
      </c>
      <c r="D2519" s="25"/>
      <c r="E2519" s="50">
        <v>4955</v>
      </c>
      <c r="F2519" s="39" t="str">
        <f t="shared" si="117"/>
        <v/>
      </c>
      <c r="G2519" s="59" t="str">
        <f t="shared" si="118"/>
        <v/>
      </c>
      <c r="H2519" s="59" t="str">
        <f t="shared" si="119"/>
        <v/>
      </c>
      <c r="I2519" s="26"/>
    </row>
    <row r="2520" spans="1:9" ht="15" hidden="1" thickBot="1" x14ac:dyDescent="0.35">
      <c r="A2520" s="23" t="s">
        <v>2614</v>
      </c>
      <c r="B2520" s="24" t="s">
        <v>2622</v>
      </c>
      <c r="C2520" s="41">
        <v>12465</v>
      </c>
      <c r="D2520" s="25"/>
      <c r="E2520" s="50">
        <v>2056</v>
      </c>
      <c r="F2520" s="39" t="str">
        <f t="shared" si="117"/>
        <v/>
      </c>
      <c r="G2520" s="59" t="str">
        <f t="shared" si="118"/>
        <v/>
      </c>
      <c r="H2520" s="59" t="str">
        <f t="shared" si="119"/>
        <v/>
      </c>
      <c r="I2520" s="26"/>
    </row>
    <row r="2521" spans="1:9" ht="15" hidden="1" thickBot="1" x14ac:dyDescent="0.35">
      <c r="A2521" s="23" t="s">
        <v>2614</v>
      </c>
      <c r="B2521" s="24" t="s">
        <v>2623</v>
      </c>
      <c r="C2521" s="41">
        <v>25049</v>
      </c>
      <c r="D2521" s="25"/>
      <c r="E2521" s="50">
        <v>5531</v>
      </c>
      <c r="F2521" s="39" t="str">
        <f t="shared" si="117"/>
        <v/>
      </c>
      <c r="G2521" s="59" t="str">
        <f t="shared" si="118"/>
        <v/>
      </c>
      <c r="H2521" s="59" t="str">
        <f t="shared" si="119"/>
        <v/>
      </c>
      <c r="I2521" s="26"/>
    </row>
    <row r="2522" spans="1:9" ht="15" hidden="1" thickBot="1" x14ac:dyDescent="0.35">
      <c r="A2522" s="23" t="s">
        <v>2614</v>
      </c>
      <c r="B2522" s="24" t="s">
        <v>2624</v>
      </c>
      <c r="C2522" s="41">
        <v>48504</v>
      </c>
      <c r="D2522" s="25"/>
      <c r="E2522" s="50">
        <v>6853</v>
      </c>
      <c r="F2522" s="39" t="str">
        <f t="shared" si="117"/>
        <v/>
      </c>
      <c r="G2522" s="59" t="str">
        <f t="shared" si="118"/>
        <v/>
      </c>
      <c r="H2522" s="59" t="str">
        <f t="shared" si="119"/>
        <v/>
      </c>
      <c r="I2522" s="26"/>
    </row>
    <row r="2523" spans="1:9" ht="15" hidden="1" thickBot="1" x14ac:dyDescent="0.35">
      <c r="A2523" s="23" t="s">
        <v>2614</v>
      </c>
      <c r="B2523" s="24" t="s">
        <v>2625</v>
      </c>
      <c r="C2523" s="41">
        <v>35825</v>
      </c>
      <c r="D2523" s="25"/>
      <c r="E2523" s="50">
        <v>4167</v>
      </c>
      <c r="F2523" s="39" t="str">
        <f t="shared" si="117"/>
        <v/>
      </c>
      <c r="G2523" s="59" t="str">
        <f t="shared" si="118"/>
        <v/>
      </c>
      <c r="H2523" s="59" t="str">
        <f t="shared" si="119"/>
        <v/>
      </c>
      <c r="I2523" s="26"/>
    </row>
    <row r="2524" spans="1:9" ht="15" hidden="1" thickBot="1" x14ac:dyDescent="0.35">
      <c r="A2524" s="23" t="s">
        <v>2614</v>
      </c>
      <c r="B2524" s="24" t="s">
        <v>2626</v>
      </c>
      <c r="C2524" s="41">
        <v>14898</v>
      </c>
      <c r="D2524" s="25"/>
      <c r="E2524" s="50">
        <v>2758</v>
      </c>
      <c r="F2524" s="39" t="str">
        <f t="shared" si="117"/>
        <v/>
      </c>
      <c r="G2524" s="59" t="str">
        <f t="shared" si="118"/>
        <v/>
      </c>
      <c r="H2524" s="59" t="str">
        <f t="shared" si="119"/>
        <v/>
      </c>
      <c r="I2524" s="26"/>
    </row>
    <row r="2525" spans="1:9" ht="15" hidden="1" thickBot="1" x14ac:dyDescent="0.35">
      <c r="A2525" s="23" t="s">
        <v>2614</v>
      </c>
      <c r="B2525" s="24" t="s">
        <v>2627</v>
      </c>
      <c r="C2525" s="41">
        <v>28300</v>
      </c>
      <c r="D2525" s="25"/>
      <c r="E2525" s="50">
        <v>4170</v>
      </c>
      <c r="F2525" s="39" t="str">
        <f t="shared" si="117"/>
        <v/>
      </c>
      <c r="G2525" s="59" t="str">
        <f t="shared" si="118"/>
        <v/>
      </c>
      <c r="H2525" s="59" t="str">
        <f t="shared" si="119"/>
        <v/>
      </c>
      <c r="I2525" s="26"/>
    </row>
    <row r="2526" spans="1:9" ht="15" hidden="1" thickBot="1" x14ac:dyDescent="0.35">
      <c r="A2526" s="23" t="s">
        <v>2614</v>
      </c>
      <c r="B2526" s="24" t="s">
        <v>2628</v>
      </c>
      <c r="C2526" s="41">
        <v>6554</v>
      </c>
      <c r="D2526" s="25"/>
      <c r="E2526" s="50">
        <v>1603</v>
      </c>
      <c r="F2526" s="39" t="str">
        <f t="shared" si="117"/>
        <v/>
      </c>
      <c r="G2526" s="59" t="str">
        <f t="shared" si="118"/>
        <v/>
      </c>
      <c r="H2526" s="59" t="str">
        <f t="shared" si="119"/>
        <v/>
      </c>
      <c r="I2526" s="26"/>
    </row>
    <row r="2527" spans="1:9" ht="15" hidden="1" thickBot="1" x14ac:dyDescent="0.35">
      <c r="A2527" s="23" t="s">
        <v>2614</v>
      </c>
      <c r="B2527" s="24" t="s">
        <v>2629</v>
      </c>
      <c r="C2527" s="41">
        <v>30486</v>
      </c>
      <c r="D2527" s="25"/>
      <c r="E2527" s="50">
        <v>5069</v>
      </c>
      <c r="F2527" s="39" t="str">
        <f t="shared" si="117"/>
        <v/>
      </c>
      <c r="G2527" s="59" t="str">
        <f t="shared" si="118"/>
        <v/>
      </c>
      <c r="H2527" s="59" t="str">
        <f t="shared" si="119"/>
        <v/>
      </c>
      <c r="I2527" s="26"/>
    </row>
    <row r="2528" spans="1:9" ht="15" hidden="1" thickBot="1" x14ac:dyDescent="0.35">
      <c r="A2528" s="23" t="s">
        <v>2614</v>
      </c>
      <c r="B2528" s="24" t="s">
        <v>2630</v>
      </c>
      <c r="C2528" s="41">
        <v>47802</v>
      </c>
      <c r="D2528" s="25"/>
      <c r="E2528" s="50">
        <v>8615</v>
      </c>
      <c r="F2528" s="39" t="str">
        <f t="shared" si="117"/>
        <v/>
      </c>
      <c r="G2528" s="59" t="str">
        <f t="shared" si="118"/>
        <v/>
      </c>
      <c r="H2528" s="59" t="str">
        <f t="shared" si="119"/>
        <v/>
      </c>
      <c r="I2528" s="26"/>
    </row>
    <row r="2529" spans="1:9" ht="15" hidden="1" thickBot="1" x14ac:dyDescent="0.35">
      <c r="A2529" s="23" t="s">
        <v>2614</v>
      </c>
      <c r="B2529" s="24" t="s">
        <v>2631</v>
      </c>
      <c r="C2529" s="41">
        <v>12305</v>
      </c>
      <c r="D2529" s="25"/>
      <c r="E2529" s="50">
        <v>2545</v>
      </c>
      <c r="F2529" s="39" t="str">
        <f t="shared" si="117"/>
        <v/>
      </c>
      <c r="G2529" s="59" t="str">
        <f t="shared" si="118"/>
        <v/>
      </c>
      <c r="H2529" s="59" t="str">
        <f t="shared" si="119"/>
        <v/>
      </c>
      <c r="I2529" s="26"/>
    </row>
    <row r="2530" spans="1:9" ht="15" hidden="1" thickBot="1" x14ac:dyDescent="0.35">
      <c r="A2530" s="23" t="s">
        <v>2614</v>
      </c>
      <c r="B2530" s="24" t="s">
        <v>2632</v>
      </c>
      <c r="C2530" s="41">
        <v>50745</v>
      </c>
      <c r="D2530" s="25"/>
      <c r="E2530" s="50">
        <v>15207</v>
      </c>
      <c r="F2530" s="39" t="str">
        <f t="shared" si="117"/>
        <v/>
      </c>
      <c r="G2530" s="59" t="str">
        <f t="shared" si="118"/>
        <v/>
      </c>
      <c r="H2530" s="59" t="str">
        <f t="shared" si="119"/>
        <v/>
      </c>
      <c r="I2530" s="26"/>
    </row>
    <row r="2531" spans="1:9" ht="15" hidden="1" thickBot="1" x14ac:dyDescent="0.35">
      <c r="A2531" s="23" t="s">
        <v>2614</v>
      </c>
      <c r="B2531" s="24" t="s">
        <v>2633</v>
      </c>
      <c r="C2531" s="41">
        <v>581485</v>
      </c>
      <c r="D2531" s="25"/>
      <c r="E2531" s="50">
        <v>53961</v>
      </c>
      <c r="F2531" s="39" t="str">
        <f t="shared" si="117"/>
        <v/>
      </c>
      <c r="G2531" s="59" t="str">
        <f t="shared" si="118"/>
        <v/>
      </c>
      <c r="H2531" s="59" t="str">
        <f t="shared" si="119"/>
        <v/>
      </c>
      <c r="I2531" s="26"/>
    </row>
    <row r="2532" spans="1:9" ht="15" hidden="1" thickBot="1" x14ac:dyDescent="0.35">
      <c r="A2532" s="23" t="s">
        <v>2614</v>
      </c>
      <c r="B2532" s="24" t="s">
        <v>2634</v>
      </c>
      <c r="C2532" s="41">
        <v>10194</v>
      </c>
      <c r="D2532" s="25"/>
      <c r="E2532" s="50">
        <v>2578</v>
      </c>
      <c r="F2532" s="39" t="str">
        <f t="shared" si="117"/>
        <v/>
      </c>
      <c r="G2532" s="59" t="str">
        <f t="shared" si="118"/>
        <v/>
      </c>
      <c r="H2532" s="59" t="str">
        <f t="shared" si="119"/>
        <v/>
      </c>
      <c r="I2532" s="26"/>
    </row>
    <row r="2533" spans="1:9" ht="15" hidden="1" thickBot="1" x14ac:dyDescent="0.35">
      <c r="A2533" s="23" t="s">
        <v>2614</v>
      </c>
      <c r="B2533" s="24" t="s">
        <v>2635</v>
      </c>
      <c r="C2533" s="41">
        <v>16807</v>
      </c>
      <c r="D2533" s="25"/>
      <c r="E2533" s="50">
        <v>2439</v>
      </c>
      <c r="F2533" s="39" t="str">
        <f t="shared" si="117"/>
        <v/>
      </c>
      <c r="G2533" s="59" t="str">
        <f t="shared" si="118"/>
        <v/>
      </c>
      <c r="H2533" s="59" t="str">
        <f t="shared" si="119"/>
        <v/>
      </c>
      <c r="I2533" s="26"/>
    </row>
    <row r="2534" spans="1:9" ht="15" hidden="1" thickBot="1" x14ac:dyDescent="0.35">
      <c r="A2534" s="23" t="s">
        <v>2614</v>
      </c>
      <c r="B2534" s="24" t="s">
        <v>2636</v>
      </c>
      <c r="C2534" s="41">
        <v>44673</v>
      </c>
      <c r="D2534" s="25"/>
      <c r="E2534" s="50">
        <v>6196</v>
      </c>
      <c r="F2534" s="39" t="str">
        <f t="shared" si="117"/>
        <v/>
      </c>
      <c r="G2534" s="59" t="str">
        <f t="shared" si="118"/>
        <v/>
      </c>
      <c r="H2534" s="59" t="str">
        <f t="shared" si="119"/>
        <v/>
      </c>
      <c r="I2534" s="26"/>
    </row>
    <row r="2535" spans="1:9" ht="15" hidden="1" thickBot="1" x14ac:dyDescent="0.35">
      <c r="A2535" s="23" t="s">
        <v>2614</v>
      </c>
      <c r="B2535" s="24" t="s">
        <v>2637</v>
      </c>
      <c r="C2535" s="41">
        <v>33567</v>
      </c>
      <c r="D2535" s="25"/>
      <c r="E2535" s="50">
        <v>6472</v>
      </c>
      <c r="F2535" s="39" t="str">
        <f t="shared" si="117"/>
        <v/>
      </c>
      <c r="G2535" s="59" t="str">
        <f t="shared" si="118"/>
        <v/>
      </c>
      <c r="H2535" s="59" t="str">
        <f t="shared" si="119"/>
        <v/>
      </c>
      <c r="I2535" s="26"/>
    </row>
    <row r="2536" spans="1:9" ht="15" hidden="1" thickBot="1" x14ac:dyDescent="0.35">
      <c r="A2536" s="23" t="s">
        <v>2614</v>
      </c>
      <c r="B2536" s="24" t="s">
        <v>2638</v>
      </c>
      <c r="C2536" s="41">
        <v>35443</v>
      </c>
      <c r="D2536" s="25"/>
      <c r="E2536" s="50">
        <v>6986</v>
      </c>
      <c r="F2536" s="39" t="str">
        <f t="shared" si="117"/>
        <v/>
      </c>
      <c r="G2536" s="59" t="str">
        <f t="shared" si="118"/>
        <v/>
      </c>
      <c r="H2536" s="59" t="str">
        <f t="shared" si="119"/>
        <v/>
      </c>
      <c r="I2536" s="26"/>
    </row>
    <row r="2537" spans="1:9" ht="15" hidden="1" thickBot="1" x14ac:dyDescent="0.35">
      <c r="A2537" s="23" t="s">
        <v>2614</v>
      </c>
      <c r="B2537" s="24" t="s">
        <v>2639</v>
      </c>
      <c r="C2537" s="41">
        <v>15701</v>
      </c>
      <c r="D2537" s="25"/>
      <c r="E2537" s="50">
        <v>4077</v>
      </c>
      <c r="F2537" s="39" t="str">
        <f t="shared" si="117"/>
        <v/>
      </c>
      <c r="G2537" s="59" t="str">
        <f t="shared" si="118"/>
        <v/>
      </c>
      <c r="H2537" s="59" t="str">
        <f t="shared" si="119"/>
        <v/>
      </c>
      <c r="I2537" s="26"/>
    </row>
    <row r="2538" spans="1:9" ht="15" hidden="1" thickBot="1" x14ac:dyDescent="0.35">
      <c r="A2538" s="23" t="s">
        <v>2614</v>
      </c>
      <c r="B2538" s="24" t="s">
        <v>2640</v>
      </c>
      <c r="C2538" s="41">
        <v>37839</v>
      </c>
      <c r="D2538" s="25"/>
      <c r="E2538" s="50">
        <v>7147</v>
      </c>
      <c r="F2538" s="39" t="str">
        <f t="shared" si="117"/>
        <v/>
      </c>
      <c r="G2538" s="59" t="str">
        <f t="shared" si="118"/>
        <v/>
      </c>
      <c r="H2538" s="59" t="str">
        <f t="shared" si="119"/>
        <v/>
      </c>
      <c r="I2538" s="26"/>
    </row>
    <row r="2539" spans="1:9" ht="15" hidden="1" thickBot="1" x14ac:dyDescent="0.35">
      <c r="A2539" s="23" t="s">
        <v>2614</v>
      </c>
      <c r="B2539" s="24" t="s">
        <v>2641</v>
      </c>
      <c r="C2539" s="41">
        <v>43730</v>
      </c>
      <c r="D2539" s="25"/>
      <c r="E2539" s="50">
        <v>8737</v>
      </c>
      <c r="F2539" s="39" t="str">
        <f t="shared" si="117"/>
        <v/>
      </c>
      <c r="G2539" s="59" t="str">
        <f t="shared" si="118"/>
        <v/>
      </c>
      <c r="H2539" s="59" t="str">
        <f t="shared" si="119"/>
        <v/>
      </c>
      <c r="I2539" s="26"/>
    </row>
    <row r="2540" spans="1:9" ht="15" hidden="1" thickBot="1" x14ac:dyDescent="0.35">
      <c r="A2540" s="23" t="s">
        <v>2614</v>
      </c>
      <c r="B2540" s="24" t="s">
        <v>2642</v>
      </c>
      <c r="C2540" s="41">
        <v>25624</v>
      </c>
      <c r="D2540" s="25"/>
      <c r="E2540" s="50">
        <v>5277</v>
      </c>
      <c r="F2540" s="39" t="str">
        <f t="shared" si="117"/>
        <v/>
      </c>
      <c r="G2540" s="59" t="str">
        <f t="shared" si="118"/>
        <v/>
      </c>
      <c r="H2540" s="59" t="str">
        <f t="shared" si="119"/>
        <v/>
      </c>
      <c r="I2540" s="26"/>
    </row>
    <row r="2541" spans="1:9" ht="15" hidden="1" thickBot="1" x14ac:dyDescent="0.35">
      <c r="A2541" s="23" t="s">
        <v>2614</v>
      </c>
      <c r="B2541" s="24" t="s">
        <v>2643</v>
      </c>
      <c r="C2541" s="41">
        <v>20358</v>
      </c>
      <c r="D2541" s="25"/>
      <c r="E2541" s="50">
        <v>2786</v>
      </c>
      <c r="F2541" s="39" t="str">
        <f t="shared" si="117"/>
        <v/>
      </c>
      <c r="G2541" s="59" t="str">
        <f t="shared" si="118"/>
        <v/>
      </c>
      <c r="H2541" s="59" t="str">
        <f t="shared" si="119"/>
        <v/>
      </c>
      <c r="I2541" s="26"/>
    </row>
    <row r="2542" spans="1:9" ht="15" hidden="1" thickBot="1" x14ac:dyDescent="0.35">
      <c r="A2542" s="23" t="s">
        <v>2614</v>
      </c>
      <c r="B2542" s="24" t="s">
        <v>2644</v>
      </c>
      <c r="C2542" s="41">
        <v>60081</v>
      </c>
      <c r="D2542" s="25"/>
      <c r="E2542" s="50">
        <v>10153</v>
      </c>
      <c r="F2542" s="39" t="str">
        <f t="shared" si="117"/>
        <v/>
      </c>
      <c r="G2542" s="59" t="str">
        <f t="shared" si="118"/>
        <v/>
      </c>
      <c r="H2542" s="59" t="str">
        <f t="shared" si="119"/>
        <v/>
      </c>
      <c r="I2542" s="26"/>
    </row>
    <row r="2543" spans="1:9" ht="15" hidden="1" thickBot="1" x14ac:dyDescent="0.35">
      <c r="A2543" s="23" t="s">
        <v>2614</v>
      </c>
      <c r="B2543" s="24" t="s">
        <v>2645</v>
      </c>
      <c r="C2543" s="41">
        <v>10703</v>
      </c>
      <c r="D2543" s="25"/>
      <c r="E2543" s="50">
        <v>2143</v>
      </c>
      <c r="F2543" s="39" t="str">
        <f t="shared" si="117"/>
        <v/>
      </c>
      <c r="G2543" s="59" t="str">
        <f t="shared" si="118"/>
        <v/>
      </c>
      <c r="H2543" s="59" t="str">
        <f t="shared" si="119"/>
        <v/>
      </c>
      <c r="I2543" s="26"/>
    </row>
    <row r="2544" spans="1:9" ht="15" hidden="1" thickBot="1" x14ac:dyDescent="0.35">
      <c r="A2544" s="23" t="s">
        <v>2614</v>
      </c>
      <c r="B2544" s="24" t="s">
        <v>2646</v>
      </c>
      <c r="C2544" s="41">
        <v>54597</v>
      </c>
      <c r="D2544" s="25"/>
      <c r="E2544" s="50">
        <v>8113</v>
      </c>
      <c r="F2544" s="39" t="str">
        <f t="shared" si="117"/>
        <v/>
      </c>
      <c r="G2544" s="59" t="str">
        <f t="shared" si="118"/>
        <v/>
      </c>
      <c r="H2544" s="59" t="str">
        <f t="shared" si="119"/>
        <v/>
      </c>
      <c r="I2544" s="26"/>
    </row>
    <row r="2545" spans="1:9" ht="15" hidden="1" thickBot="1" x14ac:dyDescent="0.35">
      <c r="A2545" s="23" t="s">
        <v>2614</v>
      </c>
      <c r="B2545" s="24" t="s">
        <v>2647</v>
      </c>
      <c r="C2545" s="41">
        <v>317121</v>
      </c>
      <c r="D2545" s="25"/>
      <c r="E2545" s="50">
        <v>43101</v>
      </c>
      <c r="F2545" s="39" t="str">
        <f t="shared" si="117"/>
        <v/>
      </c>
      <c r="G2545" s="59" t="str">
        <f t="shared" si="118"/>
        <v/>
      </c>
      <c r="H2545" s="59" t="str">
        <f t="shared" si="119"/>
        <v/>
      </c>
      <c r="I2545" s="26"/>
    </row>
    <row r="2546" spans="1:9" ht="15" hidden="1" thickBot="1" x14ac:dyDescent="0.35">
      <c r="A2546" s="23" t="s">
        <v>2614</v>
      </c>
      <c r="B2546" s="24" t="s">
        <v>2648</v>
      </c>
      <c r="C2546" s="41">
        <v>5703</v>
      </c>
      <c r="D2546" s="25"/>
      <c r="E2546" s="50">
        <v>739</v>
      </c>
      <c r="F2546" s="39" t="str">
        <f t="shared" si="117"/>
        <v/>
      </c>
      <c r="G2546" s="59" t="str">
        <f t="shared" si="118"/>
        <v/>
      </c>
      <c r="H2546" s="59" t="str">
        <f t="shared" si="119"/>
        <v/>
      </c>
      <c r="I2546" s="26"/>
    </row>
    <row r="2547" spans="1:9" ht="15" hidden="1" thickBot="1" x14ac:dyDescent="0.35">
      <c r="A2547" s="23" t="s">
        <v>2614</v>
      </c>
      <c r="B2547" s="24" t="s">
        <v>2649</v>
      </c>
      <c r="C2547" s="41">
        <v>19532</v>
      </c>
      <c r="D2547" s="25"/>
      <c r="E2547" s="50">
        <v>4161</v>
      </c>
      <c r="F2547" s="39" t="str">
        <f t="shared" si="117"/>
        <v/>
      </c>
      <c r="G2547" s="59" t="str">
        <f t="shared" si="118"/>
        <v/>
      </c>
      <c r="H2547" s="59" t="str">
        <f t="shared" si="119"/>
        <v/>
      </c>
      <c r="I2547" s="26"/>
    </row>
    <row r="2548" spans="1:9" ht="15" hidden="1" thickBot="1" x14ac:dyDescent="0.35">
      <c r="A2548" s="23" t="s">
        <v>2614</v>
      </c>
      <c r="B2548" s="24" t="s">
        <v>2650</v>
      </c>
      <c r="C2548" s="41">
        <v>22070</v>
      </c>
      <c r="D2548" s="25"/>
      <c r="E2548" s="50">
        <v>5606</v>
      </c>
      <c r="F2548" s="39" t="str">
        <f t="shared" si="117"/>
        <v/>
      </c>
      <c r="G2548" s="59" t="str">
        <f t="shared" si="118"/>
        <v/>
      </c>
      <c r="H2548" s="59" t="str">
        <f t="shared" si="119"/>
        <v/>
      </c>
      <c r="I2548" s="26"/>
    </row>
    <row r="2549" spans="1:9" ht="15" hidden="1" thickBot="1" x14ac:dyDescent="0.35">
      <c r="A2549" s="23" t="s">
        <v>2614</v>
      </c>
      <c r="B2549" s="24" t="s">
        <v>2651</v>
      </c>
      <c r="C2549" s="41">
        <v>50062</v>
      </c>
      <c r="D2549" s="25"/>
      <c r="E2549" s="50">
        <v>6437</v>
      </c>
      <c r="F2549" s="39" t="str">
        <f t="shared" si="117"/>
        <v/>
      </c>
      <c r="G2549" s="59" t="str">
        <f t="shared" si="118"/>
        <v/>
      </c>
      <c r="H2549" s="59" t="str">
        <f t="shared" si="119"/>
        <v/>
      </c>
      <c r="I2549" s="26"/>
    </row>
    <row r="2550" spans="1:9" ht="15" hidden="1" thickBot="1" x14ac:dyDescent="0.35">
      <c r="A2550" s="23" t="s">
        <v>2614</v>
      </c>
      <c r="B2550" s="24" t="s">
        <v>2652</v>
      </c>
      <c r="C2550" s="41">
        <v>15859</v>
      </c>
      <c r="D2550" s="25"/>
      <c r="E2550" s="50">
        <v>2742</v>
      </c>
      <c r="F2550" s="39" t="str">
        <f t="shared" si="117"/>
        <v/>
      </c>
      <c r="G2550" s="59" t="str">
        <f t="shared" si="118"/>
        <v/>
      </c>
      <c r="H2550" s="59" t="str">
        <f t="shared" si="119"/>
        <v/>
      </c>
      <c r="I2550" s="26"/>
    </row>
    <row r="2551" spans="1:9" ht="15" hidden="1" thickBot="1" x14ac:dyDescent="0.35">
      <c r="A2551" s="23" t="s">
        <v>2614</v>
      </c>
      <c r="B2551" s="24" t="s">
        <v>2653</v>
      </c>
      <c r="C2551" s="41">
        <v>24953</v>
      </c>
      <c r="D2551" s="25"/>
      <c r="E2551" s="50">
        <v>4152</v>
      </c>
      <c r="F2551" s="39" t="str">
        <f t="shared" si="117"/>
        <v/>
      </c>
      <c r="G2551" s="59" t="str">
        <f t="shared" si="118"/>
        <v/>
      </c>
      <c r="H2551" s="59" t="str">
        <f t="shared" si="119"/>
        <v/>
      </c>
      <c r="I2551" s="26"/>
    </row>
    <row r="2552" spans="1:9" ht="15" hidden="1" thickBot="1" x14ac:dyDescent="0.35">
      <c r="A2552" s="23" t="s">
        <v>2614</v>
      </c>
      <c r="B2552" s="24" t="s">
        <v>2654</v>
      </c>
      <c r="C2552" s="41">
        <v>28517</v>
      </c>
      <c r="D2552" s="25"/>
      <c r="E2552" s="50">
        <v>6868</v>
      </c>
      <c r="F2552" s="39" t="str">
        <f t="shared" si="117"/>
        <v/>
      </c>
      <c r="G2552" s="59" t="str">
        <f t="shared" si="118"/>
        <v/>
      </c>
      <c r="H2552" s="59" t="str">
        <f t="shared" si="119"/>
        <v/>
      </c>
      <c r="I2552" s="26"/>
    </row>
    <row r="2553" spans="1:9" ht="15" hidden="1" thickBot="1" x14ac:dyDescent="0.35">
      <c r="A2553" s="23" t="s">
        <v>2614</v>
      </c>
      <c r="B2553" s="24" t="s">
        <v>2655</v>
      </c>
      <c r="C2553" s="41">
        <v>20382</v>
      </c>
      <c r="D2553" s="25"/>
      <c r="E2553" s="50">
        <v>3032</v>
      </c>
      <c r="F2553" s="39" t="str">
        <f t="shared" si="117"/>
        <v/>
      </c>
      <c r="G2553" s="59" t="str">
        <f t="shared" si="118"/>
        <v/>
      </c>
      <c r="H2553" s="59" t="str">
        <f t="shared" si="119"/>
        <v/>
      </c>
      <c r="I2553" s="26"/>
    </row>
    <row r="2554" spans="1:9" ht="15" hidden="1" thickBot="1" x14ac:dyDescent="0.35">
      <c r="A2554" s="23" t="s">
        <v>2614</v>
      </c>
      <c r="B2554" s="24" t="s">
        <v>2656</v>
      </c>
      <c r="C2554" s="41">
        <v>7111</v>
      </c>
      <c r="D2554" s="25"/>
      <c r="E2554" s="50">
        <v>1384</v>
      </c>
      <c r="F2554" s="39" t="str">
        <f t="shared" si="117"/>
        <v/>
      </c>
      <c r="G2554" s="59" t="str">
        <f t="shared" si="118"/>
        <v/>
      </c>
      <c r="H2554" s="59" t="str">
        <f t="shared" si="119"/>
        <v/>
      </c>
      <c r="I2554" s="26"/>
    </row>
    <row r="2555" spans="1:9" ht="15" hidden="1" thickBot="1" x14ac:dyDescent="0.35">
      <c r="A2555" s="23" t="s">
        <v>2614</v>
      </c>
      <c r="B2555" s="24" t="s">
        <v>2657</v>
      </c>
      <c r="C2555" s="41">
        <v>16430</v>
      </c>
      <c r="D2555" s="25"/>
      <c r="E2555" s="50">
        <v>3243</v>
      </c>
      <c r="F2555" s="39" t="str">
        <f t="shared" si="117"/>
        <v/>
      </c>
      <c r="G2555" s="59" t="str">
        <f t="shared" si="118"/>
        <v/>
      </c>
      <c r="H2555" s="59" t="str">
        <f t="shared" si="119"/>
        <v/>
      </c>
      <c r="I2555" s="26"/>
    </row>
    <row r="2556" spans="1:9" ht="15" hidden="1" thickBot="1" x14ac:dyDescent="0.35">
      <c r="A2556" s="23" t="s">
        <v>2614</v>
      </c>
      <c r="B2556" s="24" t="s">
        <v>2658</v>
      </c>
      <c r="C2556" s="41">
        <v>9979</v>
      </c>
      <c r="D2556" s="25"/>
      <c r="E2556" s="50">
        <v>2227</v>
      </c>
      <c r="F2556" s="39" t="str">
        <f t="shared" si="117"/>
        <v/>
      </c>
      <c r="G2556" s="59" t="str">
        <f t="shared" si="118"/>
        <v/>
      </c>
      <c r="H2556" s="59" t="str">
        <f t="shared" si="119"/>
        <v/>
      </c>
      <c r="I2556" s="26"/>
    </row>
    <row r="2557" spans="1:9" ht="15" hidden="1" thickBot="1" x14ac:dyDescent="0.35">
      <c r="A2557" s="23" t="s">
        <v>2614</v>
      </c>
      <c r="B2557" s="24" t="s">
        <v>2659</v>
      </c>
      <c r="C2557" s="41">
        <v>46547</v>
      </c>
      <c r="D2557" s="25"/>
      <c r="E2557" s="50">
        <v>7171</v>
      </c>
      <c r="F2557" s="39" t="str">
        <f t="shared" si="117"/>
        <v/>
      </c>
      <c r="G2557" s="59" t="str">
        <f t="shared" si="118"/>
        <v/>
      </c>
      <c r="H2557" s="59" t="str">
        <f t="shared" si="119"/>
        <v/>
      </c>
      <c r="I2557" s="26"/>
    </row>
    <row r="2558" spans="1:9" ht="15" hidden="1" thickBot="1" x14ac:dyDescent="0.35">
      <c r="A2558" s="23" t="s">
        <v>2614</v>
      </c>
      <c r="B2558" s="24" t="s">
        <v>2660</v>
      </c>
      <c r="C2558" s="41">
        <v>14142</v>
      </c>
      <c r="D2558" s="25"/>
      <c r="E2558" s="50">
        <v>2673</v>
      </c>
      <c r="F2558" s="39" t="str">
        <f t="shared" si="117"/>
        <v/>
      </c>
      <c r="G2558" s="59" t="str">
        <f t="shared" si="118"/>
        <v/>
      </c>
      <c r="H2558" s="59" t="str">
        <f t="shared" si="119"/>
        <v/>
      </c>
      <c r="I2558" s="26"/>
    </row>
    <row r="2559" spans="1:9" ht="15" hidden="1" thickBot="1" x14ac:dyDescent="0.35">
      <c r="A2559" s="23" t="s">
        <v>2614</v>
      </c>
      <c r="B2559" s="24" t="s">
        <v>2661</v>
      </c>
      <c r="C2559" s="41">
        <v>408172</v>
      </c>
      <c r="D2559" s="25"/>
      <c r="E2559" s="50">
        <v>48945</v>
      </c>
      <c r="F2559" s="39" t="str">
        <f t="shared" si="117"/>
        <v/>
      </c>
      <c r="G2559" s="59" t="str">
        <f t="shared" si="118"/>
        <v/>
      </c>
      <c r="H2559" s="59" t="str">
        <f t="shared" si="119"/>
        <v/>
      </c>
      <c r="I2559" s="26"/>
    </row>
    <row r="2560" spans="1:9" ht="15" hidden="1" thickBot="1" x14ac:dyDescent="0.35">
      <c r="A2560" s="23" t="s">
        <v>2614</v>
      </c>
      <c r="B2560" s="24" t="s">
        <v>2662</v>
      </c>
      <c r="C2560" s="41">
        <v>4318</v>
      </c>
      <c r="D2560" s="25"/>
      <c r="E2560" s="50">
        <v>1033</v>
      </c>
      <c r="F2560" s="39" t="str">
        <f t="shared" si="117"/>
        <v/>
      </c>
      <c r="G2560" s="59" t="str">
        <f t="shared" si="118"/>
        <v/>
      </c>
      <c r="H2560" s="59" t="str">
        <f t="shared" si="119"/>
        <v/>
      </c>
      <c r="I2560" s="26"/>
    </row>
    <row r="2561" spans="1:9" ht="15" hidden="1" thickBot="1" x14ac:dyDescent="0.35">
      <c r="A2561" s="23" t="s">
        <v>2614</v>
      </c>
      <c r="B2561" s="24" t="s">
        <v>2663</v>
      </c>
      <c r="C2561" s="41">
        <v>21118</v>
      </c>
      <c r="D2561" s="25"/>
      <c r="E2561" s="50">
        <v>3778</v>
      </c>
      <c r="F2561" s="39" t="str">
        <f t="shared" ref="F2561:F2624" si="120">IF($D2561="","",$D2561+$E2561)</f>
        <v/>
      </c>
      <c r="G2561" s="59" t="str">
        <f t="shared" ref="G2561:G2624" si="121">IF($D2561="","",$D2561/$C2561)</f>
        <v/>
      </c>
      <c r="H2561" s="59" t="str">
        <f t="shared" ref="H2561:H2624" si="122">IF($F2561="","",$F2561/$C2561)</f>
        <v/>
      </c>
      <c r="I2561" s="26"/>
    </row>
    <row r="2562" spans="1:9" ht="15" hidden="1" thickBot="1" x14ac:dyDescent="0.35">
      <c r="A2562" s="23" t="s">
        <v>2614</v>
      </c>
      <c r="B2562" s="24" t="s">
        <v>2664</v>
      </c>
      <c r="C2562" s="41">
        <v>35767</v>
      </c>
      <c r="D2562" s="25"/>
      <c r="E2562" s="50">
        <v>7615</v>
      </c>
      <c r="F2562" s="39" t="str">
        <f t="shared" si="120"/>
        <v/>
      </c>
      <c r="G2562" s="59" t="str">
        <f t="shared" si="121"/>
        <v/>
      </c>
      <c r="H2562" s="59" t="str">
        <f t="shared" si="122"/>
        <v/>
      </c>
      <c r="I2562" s="26"/>
    </row>
    <row r="2563" spans="1:9" ht="15" hidden="1" thickBot="1" x14ac:dyDescent="0.35">
      <c r="A2563" s="23" t="s">
        <v>2614</v>
      </c>
      <c r="B2563" s="24" t="s">
        <v>2665</v>
      </c>
      <c r="C2563" s="41">
        <v>10037</v>
      </c>
      <c r="D2563" s="25"/>
      <c r="E2563" s="50">
        <v>1931</v>
      </c>
      <c r="F2563" s="39" t="str">
        <f t="shared" si="120"/>
        <v/>
      </c>
      <c r="G2563" s="59" t="str">
        <f t="shared" si="121"/>
        <v/>
      </c>
      <c r="H2563" s="59" t="str">
        <f t="shared" si="122"/>
        <v/>
      </c>
      <c r="I2563" s="26"/>
    </row>
    <row r="2564" spans="1:9" ht="15" hidden="1" thickBot="1" x14ac:dyDescent="0.35">
      <c r="A2564" s="23" t="s">
        <v>2614</v>
      </c>
      <c r="B2564" s="24" t="s">
        <v>2666</v>
      </c>
      <c r="C2564" s="41">
        <v>30100</v>
      </c>
      <c r="D2564" s="25"/>
      <c r="E2564" s="50">
        <v>5303</v>
      </c>
      <c r="F2564" s="39" t="str">
        <f t="shared" si="120"/>
        <v/>
      </c>
      <c r="G2564" s="59" t="str">
        <f t="shared" si="121"/>
        <v/>
      </c>
      <c r="H2564" s="59" t="str">
        <f t="shared" si="122"/>
        <v/>
      </c>
      <c r="I2564" s="26"/>
    </row>
    <row r="2565" spans="1:9" ht="15" hidden="1" thickBot="1" x14ac:dyDescent="0.35">
      <c r="A2565" s="23" t="s">
        <v>2614</v>
      </c>
      <c r="B2565" s="24" t="s">
        <v>2667</v>
      </c>
      <c r="C2565" s="41">
        <v>44997</v>
      </c>
      <c r="D2565" s="25"/>
      <c r="E2565" s="50">
        <v>9308</v>
      </c>
      <c r="F2565" s="39" t="str">
        <f t="shared" si="120"/>
        <v/>
      </c>
      <c r="G2565" s="59" t="str">
        <f t="shared" si="121"/>
        <v/>
      </c>
      <c r="H2565" s="59" t="str">
        <f t="shared" si="122"/>
        <v/>
      </c>
      <c r="I2565" s="26"/>
    </row>
    <row r="2566" spans="1:9" ht="15" hidden="1" thickBot="1" x14ac:dyDescent="0.35">
      <c r="A2566" s="23" t="s">
        <v>2614</v>
      </c>
      <c r="B2566" s="24" t="s">
        <v>2668</v>
      </c>
      <c r="C2566" s="41">
        <v>46401</v>
      </c>
      <c r="D2566" s="25"/>
      <c r="E2566" s="50">
        <v>8261</v>
      </c>
      <c r="F2566" s="39" t="str">
        <f t="shared" si="120"/>
        <v/>
      </c>
      <c r="G2566" s="59" t="str">
        <f t="shared" si="121"/>
        <v/>
      </c>
      <c r="H2566" s="59" t="str">
        <f t="shared" si="122"/>
        <v/>
      </c>
      <c r="I2566" s="26"/>
    </row>
    <row r="2567" spans="1:9" ht="15" hidden="1" thickBot="1" x14ac:dyDescent="0.35">
      <c r="A2567" s="23" t="s">
        <v>2614</v>
      </c>
      <c r="B2567" s="24" t="s">
        <v>2669</v>
      </c>
      <c r="C2567" s="41">
        <v>22246</v>
      </c>
      <c r="D2567" s="25"/>
      <c r="E2567" s="50">
        <v>5345</v>
      </c>
      <c r="F2567" s="39" t="str">
        <f t="shared" si="120"/>
        <v/>
      </c>
      <c r="G2567" s="59" t="str">
        <f t="shared" si="121"/>
        <v/>
      </c>
      <c r="H2567" s="59" t="str">
        <f t="shared" si="122"/>
        <v/>
      </c>
      <c r="I2567" s="26"/>
    </row>
    <row r="2568" spans="1:9" ht="15" hidden="1" thickBot="1" x14ac:dyDescent="0.35">
      <c r="A2568" s="23" t="s">
        <v>2614</v>
      </c>
      <c r="B2568" s="24" t="s">
        <v>2670</v>
      </c>
      <c r="C2568" s="41">
        <v>20490</v>
      </c>
      <c r="D2568" s="25"/>
      <c r="E2568" s="50">
        <v>3219</v>
      </c>
      <c r="F2568" s="39" t="str">
        <f t="shared" si="120"/>
        <v/>
      </c>
      <c r="G2568" s="59" t="str">
        <f t="shared" si="121"/>
        <v/>
      </c>
      <c r="H2568" s="59" t="str">
        <f t="shared" si="122"/>
        <v/>
      </c>
      <c r="I2568" s="26"/>
    </row>
    <row r="2569" spans="1:9" ht="15" hidden="1" thickBot="1" x14ac:dyDescent="0.35">
      <c r="A2569" s="23" t="s">
        <v>2614</v>
      </c>
      <c r="B2569" s="24" t="s">
        <v>2671</v>
      </c>
      <c r="C2569" s="41">
        <v>87666</v>
      </c>
      <c r="D2569" s="25"/>
      <c r="E2569" s="50">
        <v>14740</v>
      </c>
      <c r="F2569" s="39" t="str">
        <f t="shared" si="120"/>
        <v/>
      </c>
      <c r="G2569" s="59" t="str">
        <f t="shared" si="121"/>
        <v/>
      </c>
      <c r="H2569" s="59" t="str">
        <f t="shared" si="122"/>
        <v/>
      </c>
      <c r="I2569" s="26"/>
    </row>
    <row r="2570" spans="1:9" ht="15" hidden="1" thickBot="1" x14ac:dyDescent="0.35">
      <c r="A2570" s="23" t="s">
        <v>2614</v>
      </c>
      <c r="B2570" s="24" t="s">
        <v>2672</v>
      </c>
      <c r="C2570" s="41">
        <v>25215</v>
      </c>
      <c r="D2570" s="25"/>
      <c r="E2570" s="50">
        <v>4164</v>
      </c>
      <c r="F2570" s="39" t="str">
        <f t="shared" si="120"/>
        <v/>
      </c>
      <c r="G2570" s="59" t="str">
        <f t="shared" si="121"/>
        <v/>
      </c>
      <c r="H2570" s="59" t="str">
        <f t="shared" si="122"/>
        <v/>
      </c>
      <c r="I2570" s="26"/>
    </row>
    <row r="2571" spans="1:9" ht="15" hidden="1" thickBot="1" x14ac:dyDescent="0.35">
      <c r="A2571" s="23" t="s">
        <v>2614</v>
      </c>
      <c r="B2571" s="24" t="s">
        <v>2673</v>
      </c>
      <c r="C2571" s="41">
        <v>28193</v>
      </c>
      <c r="D2571" s="25"/>
      <c r="E2571" s="50">
        <v>4046</v>
      </c>
      <c r="F2571" s="39" t="str">
        <f t="shared" si="120"/>
        <v/>
      </c>
      <c r="G2571" s="59" t="str">
        <f t="shared" si="121"/>
        <v/>
      </c>
      <c r="H2571" s="59" t="str">
        <f t="shared" si="122"/>
        <v/>
      </c>
      <c r="I2571" s="26"/>
    </row>
    <row r="2572" spans="1:9" ht="15" hidden="1" thickBot="1" x14ac:dyDescent="0.35">
      <c r="A2572" s="23" t="s">
        <v>2614</v>
      </c>
      <c r="B2572" s="24" t="s">
        <v>2674</v>
      </c>
      <c r="C2572" s="41">
        <v>77114</v>
      </c>
      <c r="D2572" s="25"/>
      <c r="E2572" s="50">
        <v>12312</v>
      </c>
      <c r="F2572" s="39" t="str">
        <f t="shared" si="120"/>
        <v/>
      </c>
      <c r="G2572" s="59" t="str">
        <f t="shared" si="121"/>
        <v/>
      </c>
      <c r="H2572" s="59" t="str">
        <f t="shared" si="122"/>
        <v/>
      </c>
      <c r="I2572" s="26"/>
    </row>
    <row r="2573" spans="1:9" ht="15" hidden="1" thickBot="1" x14ac:dyDescent="0.35">
      <c r="A2573" s="23" t="s">
        <v>2614</v>
      </c>
      <c r="B2573" s="24" t="s">
        <v>2675</v>
      </c>
      <c r="C2573" s="41">
        <v>10495</v>
      </c>
      <c r="D2573" s="25"/>
      <c r="E2573" s="50">
        <v>1926</v>
      </c>
      <c r="F2573" s="39" t="str">
        <f t="shared" si="120"/>
        <v/>
      </c>
      <c r="G2573" s="59" t="str">
        <f t="shared" si="121"/>
        <v/>
      </c>
      <c r="H2573" s="59" t="str">
        <f t="shared" si="122"/>
        <v/>
      </c>
      <c r="I2573" s="26"/>
    </row>
    <row r="2574" spans="1:9" ht="15" hidden="1" thickBot="1" x14ac:dyDescent="0.35">
      <c r="A2574" s="23" t="s">
        <v>2614</v>
      </c>
      <c r="B2574" s="24" t="s">
        <v>2676</v>
      </c>
      <c r="C2574" s="41">
        <v>40279</v>
      </c>
      <c r="D2574" s="25"/>
      <c r="E2574" s="50">
        <v>6739</v>
      </c>
      <c r="F2574" s="39" t="str">
        <f t="shared" si="120"/>
        <v/>
      </c>
      <c r="G2574" s="59" t="str">
        <f t="shared" si="121"/>
        <v/>
      </c>
      <c r="H2574" s="59" t="str">
        <f t="shared" si="122"/>
        <v/>
      </c>
      <c r="I2574" s="26"/>
    </row>
    <row r="2575" spans="1:9" ht="15" hidden="1" thickBot="1" x14ac:dyDescent="0.35">
      <c r="A2575" s="23" t="s">
        <v>2614</v>
      </c>
      <c r="B2575" s="24" t="s">
        <v>2677</v>
      </c>
      <c r="C2575" s="41">
        <v>161306</v>
      </c>
      <c r="D2575" s="25"/>
      <c r="E2575" s="50">
        <v>18660</v>
      </c>
      <c r="F2575" s="39" t="str">
        <f t="shared" si="120"/>
        <v/>
      </c>
      <c r="G2575" s="59" t="str">
        <f t="shared" si="121"/>
        <v/>
      </c>
      <c r="H2575" s="59" t="str">
        <f t="shared" si="122"/>
        <v/>
      </c>
      <c r="I2575" s="26"/>
    </row>
    <row r="2576" spans="1:9" ht="15" hidden="1" thickBot="1" x14ac:dyDescent="0.35">
      <c r="A2576" s="23" t="s">
        <v>2614</v>
      </c>
      <c r="B2576" s="24" t="s">
        <v>2678</v>
      </c>
      <c r="C2576" s="41">
        <v>5530</v>
      </c>
      <c r="D2576" s="25"/>
      <c r="E2576" s="50">
        <v>1030</v>
      </c>
      <c r="F2576" s="39" t="str">
        <f t="shared" si="120"/>
        <v/>
      </c>
      <c r="G2576" s="59" t="str">
        <f t="shared" si="121"/>
        <v/>
      </c>
      <c r="H2576" s="59" t="str">
        <f t="shared" si="122"/>
        <v/>
      </c>
      <c r="I2576" s="26"/>
    </row>
    <row r="2577" spans="1:9" ht="15" hidden="1" thickBot="1" x14ac:dyDescent="0.35">
      <c r="A2577" s="23" t="s">
        <v>2614</v>
      </c>
      <c r="B2577" s="24" t="s">
        <v>2679</v>
      </c>
      <c r="C2577" s="41">
        <v>16618</v>
      </c>
      <c r="D2577" s="25"/>
      <c r="E2577" s="50">
        <v>2447</v>
      </c>
      <c r="F2577" s="39" t="str">
        <f t="shared" si="120"/>
        <v/>
      </c>
      <c r="G2577" s="59" t="str">
        <f t="shared" si="121"/>
        <v/>
      </c>
      <c r="H2577" s="59" t="str">
        <f t="shared" si="122"/>
        <v/>
      </c>
      <c r="I2577" s="26"/>
    </row>
    <row r="2578" spans="1:9" ht="15" hidden="1" thickBot="1" x14ac:dyDescent="0.35">
      <c r="A2578" s="23" t="s">
        <v>2614</v>
      </c>
      <c r="B2578" s="24" t="s">
        <v>2680</v>
      </c>
      <c r="C2578" s="41">
        <v>26682</v>
      </c>
      <c r="D2578" s="25"/>
      <c r="E2578" s="50">
        <v>5316</v>
      </c>
      <c r="F2578" s="39" t="str">
        <f t="shared" si="120"/>
        <v/>
      </c>
      <c r="G2578" s="59" t="str">
        <f t="shared" si="121"/>
        <v/>
      </c>
      <c r="H2578" s="59" t="str">
        <f t="shared" si="122"/>
        <v/>
      </c>
      <c r="I2578" s="26"/>
    </row>
    <row r="2579" spans="1:9" ht="15" hidden="1" thickBot="1" x14ac:dyDescent="0.35">
      <c r="A2579" s="23" t="s">
        <v>2614</v>
      </c>
      <c r="B2579" s="24" t="s">
        <v>2681</v>
      </c>
      <c r="C2579" s="41">
        <v>19553</v>
      </c>
      <c r="D2579" s="25"/>
      <c r="E2579" s="50">
        <v>4272</v>
      </c>
      <c r="F2579" s="39" t="str">
        <f t="shared" si="120"/>
        <v/>
      </c>
      <c r="G2579" s="59" t="str">
        <f t="shared" si="121"/>
        <v/>
      </c>
      <c r="H2579" s="59" t="str">
        <f t="shared" si="122"/>
        <v/>
      </c>
      <c r="I2579" s="26"/>
    </row>
    <row r="2580" spans="1:9" ht="15" hidden="1" thickBot="1" x14ac:dyDescent="0.35">
      <c r="A2580" s="23" t="s">
        <v>2614</v>
      </c>
      <c r="B2580" s="24" t="s">
        <v>2682</v>
      </c>
      <c r="C2580" s="41">
        <v>6592</v>
      </c>
      <c r="D2580" s="25"/>
      <c r="E2580" s="50">
        <v>1345</v>
      </c>
      <c r="F2580" s="39" t="str">
        <f t="shared" si="120"/>
        <v/>
      </c>
      <c r="G2580" s="59" t="str">
        <f t="shared" si="121"/>
        <v/>
      </c>
      <c r="H2580" s="59" t="str">
        <f t="shared" si="122"/>
        <v/>
      </c>
      <c r="I2580" s="26"/>
    </row>
    <row r="2581" spans="1:9" ht="15" hidden="1" thickBot="1" x14ac:dyDescent="0.35">
      <c r="A2581" s="23" t="s">
        <v>2614</v>
      </c>
      <c r="B2581" s="24" t="s">
        <v>2683</v>
      </c>
      <c r="C2581" s="41">
        <v>4506</v>
      </c>
      <c r="D2581" s="25"/>
      <c r="E2581" s="50">
        <v>1241</v>
      </c>
      <c r="F2581" s="39" t="str">
        <f t="shared" si="120"/>
        <v/>
      </c>
      <c r="G2581" s="59" t="str">
        <f t="shared" si="121"/>
        <v/>
      </c>
      <c r="H2581" s="59" t="str">
        <f t="shared" si="122"/>
        <v/>
      </c>
      <c r="I2581" s="26"/>
    </row>
    <row r="2582" spans="1:9" ht="15" hidden="1" thickBot="1" x14ac:dyDescent="0.35">
      <c r="A2582" s="23" t="s">
        <v>2614</v>
      </c>
      <c r="B2582" s="24" t="s">
        <v>2684</v>
      </c>
      <c r="C2582" s="41">
        <v>14971</v>
      </c>
      <c r="D2582" s="25"/>
      <c r="E2582" s="50">
        <v>2887</v>
      </c>
      <c r="F2582" s="39" t="str">
        <f t="shared" si="120"/>
        <v/>
      </c>
      <c r="G2582" s="59" t="str">
        <f t="shared" si="121"/>
        <v/>
      </c>
      <c r="H2582" s="59" t="str">
        <f t="shared" si="122"/>
        <v/>
      </c>
      <c r="I2582" s="26"/>
    </row>
    <row r="2583" spans="1:9" ht="15" hidden="1" thickBot="1" x14ac:dyDescent="0.35">
      <c r="A2583" s="23" t="s">
        <v>2614</v>
      </c>
      <c r="B2583" s="24" t="s">
        <v>2685</v>
      </c>
      <c r="C2583" s="41">
        <v>66652</v>
      </c>
      <c r="D2583" s="25"/>
      <c r="E2583" s="50">
        <v>12222</v>
      </c>
      <c r="F2583" s="39" t="str">
        <f t="shared" si="120"/>
        <v/>
      </c>
      <c r="G2583" s="59" t="str">
        <f t="shared" si="121"/>
        <v/>
      </c>
      <c r="H2583" s="59" t="str">
        <f t="shared" si="122"/>
        <v/>
      </c>
      <c r="I2583" s="26"/>
    </row>
    <row r="2584" spans="1:9" ht="15" hidden="1" thickBot="1" x14ac:dyDescent="0.35">
      <c r="A2584" s="23" t="s">
        <v>2614</v>
      </c>
      <c r="B2584" s="24" t="s">
        <v>2686</v>
      </c>
      <c r="C2584" s="41">
        <v>28594</v>
      </c>
      <c r="D2584" s="25"/>
      <c r="E2584" s="50">
        <v>5060</v>
      </c>
      <c r="F2584" s="39" t="str">
        <f t="shared" si="120"/>
        <v/>
      </c>
      <c r="G2584" s="59" t="str">
        <f t="shared" si="121"/>
        <v/>
      </c>
      <c r="H2584" s="59" t="str">
        <f t="shared" si="122"/>
        <v/>
      </c>
      <c r="I2584" s="26"/>
    </row>
    <row r="2585" spans="1:9" ht="15" hidden="1" thickBot="1" x14ac:dyDescent="0.35">
      <c r="A2585" s="23" t="s">
        <v>2614</v>
      </c>
      <c r="B2585" s="24" t="s">
        <v>2687</v>
      </c>
      <c r="C2585" s="41">
        <v>47365</v>
      </c>
      <c r="D2585" s="25"/>
      <c r="E2585" s="50">
        <v>8305</v>
      </c>
      <c r="F2585" s="39" t="str">
        <f t="shared" si="120"/>
        <v/>
      </c>
      <c r="G2585" s="59" t="str">
        <f t="shared" si="121"/>
        <v/>
      </c>
      <c r="H2585" s="59" t="str">
        <f t="shared" si="122"/>
        <v/>
      </c>
      <c r="I2585" s="26"/>
    </row>
    <row r="2586" spans="1:9" ht="15" hidden="1" thickBot="1" x14ac:dyDescent="0.35">
      <c r="A2586" s="23" t="s">
        <v>2614</v>
      </c>
      <c r="B2586" s="24" t="s">
        <v>2688</v>
      </c>
      <c r="C2586" s="41">
        <v>61269</v>
      </c>
      <c r="D2586" s="25"/>
      <c r="E2586" s="50">
        <v>7201</v>
      </c>
      <c r="F2586" s="39" t="str">
        <f t="shared" si="120"/>
        <v/>
      </c>
      <c r="G2586" s="59" t="str">
        <f t="shared" si="121"/>
        <v/>
      </c>
      <c r="H2586" s="59" t="str">
        <f t="shared" si="122"/>
        <v/>
      </c>
      <c r="I2586" s="26"/>
    </row>
    <row r="2587" spans="1:9" ht="15" hidden="1" thickBot="1" x14ac:dyDescent="0.35">
      <c r="A2587" s="23" t="s">
        <v>2614</v>
      </c>
      <c r="B2587" s="24" t="s">
        <v>2689</v>
      </c>
      <c r="C2587" s="41">
        <v>266164</v>
      </c>
      <c r="D2587" s="25"/>
      <c r="E2587" s="50">
        <v>24642</v>
      </c>
      <c r="F2587" s="39" t="str">
        <f t="shared" si="120"/>
        <v/>
      </c>
      <c r="G2587" s="59" t="str">
        <f t="shared" si="121"/>
        <v/>
      </c>
      <c r="H2587" s="59" t="str">
        <f t="shared" si="122"/>
        <v/>
      </c>
      <c r="I2587" s="26"/>
    </row>
    <row r="2588" spans="1:9" ht="15" hidden="1" thickBot="1" x14ac:dyDescent="0.35">
      <c r="A2588" s="23" t="s">
        <v>2614</v>
      </c>
      <c r="B2588" s="24" t="s">
        <v>2690</v>
      </c>
      <c r="C2588" s="41">
        <v>19041</v>
      </c>
      <c r="D2588" s="25"/>
      <c r="E2588" s="50">
        <v>2784</v>
      </c>
      <c r="F2588" s="39" t="str">
        <f t="shared" si="120"/>
        <v/>
      </c>
      <c r="G2588" s="59" t="str">
        <f t="shared" si="121"/>
        <v/>
      </c>
      <c r="H2588" s="59" t="str">
        <f t="shared" si="122"/>
        <v/>
      </c>
      <c r="I2588" s="26"/>
    </row>
    <row r="2589" spans="1:9" ht="15" hidden="1" thickBot="1" x14ac:dyDescent="0.35">
      <c r="A2589" s="23" t="s">
        <v>2614</v>
      </c>
      <c r="B2589" s="24" t="s">
        <v>2691</v>
      </c>
      <c r="C2589" s="41">
        <v>12946</v>
      </c>
      <c r="D2589" s="25"/>
      <c r="E2589" s="50">
        <v>2746</v>
      </c>
      <c r="F2589" s="39" t="str">
        <f t="shared" si="120"/>
        <v/>
      </c>
      <c r="G2589" s="59" t="str">
        <f t="shared" si="121"/>
        <v/>
      </c>
      <c r="H2589" s="59" t="str">
        <f t="shared" si="122"/>
        <v/>
      </c>
      <c r="I2589" s="26"/>
    </row>
    <row r="2590" spans="1:9" ht="15" hidden="1" thickBot="1" x14ac:dyDescent="0.35">
      <c r="A2590" s="23" t="s">
        <v>2614</v>
      </c>
      <c r="B2590" s="24" t="s">
        <v>2692</v>
      </c>
      <c r="C2590" s="41">
        <v>78119</v>
      </c>
      <c r="D2590" s="25"/>
      <c r="E2590" s="50">
        <v>12442</v>
      </c>
      <c r="F2590" s="39" t="str">
        <f t="shared" si="120"/>
        <v/>
      </c>
      <c r="G2590" s="59" t="str">
        <f t="shared" si="121"/>
        <v/>
      </c>
      <c r="H2590" s="59" t="str">
        <f t="shared" si="122"/>
        <v/>
      </c>
      <c r="I2590" s="26"/>
    </row>
    <row r="2591" spans="1:9" ht="15" hidden="1" thickBot="1" x14ac:dyDescent="0.35">
      <c r="A2591" s="23" t="s">
        <v>2614</v>
      </c>
      <c r="B2591" s="24" t="s">
        <v>2693</v>
      </c>
      <c r="C2591" s="41">
        <v>806934</v>
      </c>
      <c r="D2591" s="25"/>
      <c r="E2591" s="50">
        <v>102686</v>
      </c>
      <c r="F2591" s="39" t="str">
        <f t="shared" si="120"/>
        <v/>
      </c>
      <c r="G2591" s="59" t="str">
        <f t="shared" si="121"/>
        <v/>
      </c>
      <c r="H2591" s="59" t="str">
        <f t="shared" si="122"/>
        <v/>
      </c>
      <c r="I2591" s="26"/>
    </row>
    <row r="2592" spans="1:9" ht="15" hidden="1" thickBot="1" x14ac:dyDescent="0.35">
      <c r="A2592" s="23" t="s">
        <v>2614</v>
      </c>
      <c r="B2592" s="24" t="s">
        <v>2694</v>
      </c>
      <c r="C2592" s="41">
        <v>17502</v>
      </c>
      <c r="D2592" s="25"/>
      <c r="E2592" s="50">
        <v>2672</v>
      </c>
      <c r="F2592" s="39" t="str">
        <f t="shared" si="120"/>
        <v/>
      </c>
      <c r="G2592" s="59" t="str">
        <f t="shared" si="121"/>
        <v/>
      </c>
      <c r="H2592" s="59" t="str">
        <f t="shared" si="122"/>
        <v/>
      </c>
      <c r="I2592" s="26"/>
    </row>
    <row r="2593" spans="1:9" ht="15" hidden="1" thickBot="1" x14ac:dyDescent="0.35">
      <c r="A2593" s="23" t="s">
        <v>2614</v>
      </c>
      <c r="B2593" s="24" t="s">
        <v>2695</v>
      </c>
      <c r="C2593" s="41">
        <v>11766</v>
      </c>
      <c r="D2593" s="25"/>
      <c r="E2593" s="50">
        <v>2552</v>
      </c>
      <c r="F2593" s="39" t="str">
        <f t="shared" si="120"/>
        <v/>
      </c>
      <c r="G2593" s="59" t="str">
        <f t="shared" si="121"/>
        <v/>
      </c>
      <c r="H2593" s="59" t="str">
        <f t="shared" si="122"/>
        <v/>
      </c>
      <c r="I2593" s="26"/>
    </row>
    <row r="2594" spans="1:9" ht="15" hidden="1" thickBot="1" x14ac:dyDescent="0.35">
      <c r="A2594" s="23" t="s">
        <v>2614</v>
      </c>
      <c r="B2594" s="24" t="s">
        <v>2696</v>
      </c>
      <c r="C2594" s="41">
        <v>140248</v>
      </c>
      <c r="D2594" s="25"/>
      <c r="E2594" s="50">
        <v>17637</v>
      </c>
      <c r="F2594" s="39" t="str">
        <f t="shared" si="120"/>
        <v/>
      </c>
      <c r="G2594" s="59" t="str">
        <f t="shared" si="121"/>
        <v/>
      </c>
      <c r="H2594" s="59" t="str">
        <f t="shared" si="122"/>
        <v/>
      </c>
      <c r="I2594" s="26"/>
    </row>
    <row r="2595" spans="1:9" ht="15" hidden="1" thickBot="1" x14ac:dyDescent="0.35">
      <c r="A2595" s="23" t="s">
        <v>2614</v>
      </c>
      <c r="B2595" s="24" t="s">
        <v>2697</v>
      </c>
      <c r="C2595" s="41">
        <v>157760</v>
      </c>
      <c r="D2595" s="25"/>
      <c r="E2595" s="50">
        <v>18826</v>
      </c>
      <c r="F2595" s="39" t="str">
        <f t="shared" si="120"/>
        <v/>
      </c>
      <c r="G2595" s="59" t="str">
        <f t="shared" si="121"/>
        <v/>
      </c>
      <c r="H2595" s="59" t="str">
        <f t="shared" si="122"/>
        <v/>
      </c>
      <c r="I2595" s="26"/>
    </row>
    <row r="2596" spans="1:9" ht="15" hidden="1" thickBot="1" x14ac:dyDescent="0.35">
      <c r="A2596" s="23" t="s">
        <v>2614</v>
      </c>
      <c r="B2596" s="24" t="s">
        <v>2698</v>
      </c>
      <c r="C2596" s="41">
        <v>54974</v>
      </c>
      <c r="D2596" s="25"/>
      <c r="E2596" s="50">
        <v>8146</v>
      </c>
      <c r="F2596" s="39" t="str">
        <f t="shared" si="120"/>
        <v/>
      </c>
      <c r="G2596" s="59" t="str">
        <f t="shared" si="121"/>
        <v/>
      </c>
      <c r="H2596" s="59" t="str">
        <f t="shared" si="122"/>
        <v/>
      </c>
      <c r="I2596" s="26"/>
    </row>
    <row r="2597" spans="1:9" ht="15" hidden="1" thickBot="1" x14ac:dyDescent="0.35">
      <c r="A2597" s="23" t="s">
        <v>2614</v>
      </c>
      <c r="B2597" s="24" t="s">
        <v>2699</v>
      </c>
      <c r="C2597" s="41">
        <v>7269</v>
      </c>
      <c r="D2597" s="25"/>
      <c r="E2597" s="50">
        <v>1095</v>
      </c>
      <c r="F2597" s="39" t="str">
        <f t="shared" si="120"/>
        <v/>
      </c>
      <c r="G2597" s="59" t="str">
        <f t="shared" si="121"/>
        <v/>
      </c>
      <c r="H2597" s="59" t="str">
        <f t="shared" si="122"/>
        <v/>
      </c>
      <c r="I2597" s="26"/>
    </row>
    <row r="2598" spans="1:9" ht="15" hidden="1" thickBot="1" x14ac:dyDescent="0.35">
      <c r="A2598" s="23" t="s">
        <v>2614</v>
      </c>
      <c r="B2598" s="24" t="s">
        <v>2700</v>
      </c>
      <c r="C2598" s="41">
        <v>15759</v>
      </c>
      <c r="D2598" s="25"/>
      <c r="E2598" s="50">
        <v>2599</v>
      </c>
      <c r="F2598" s="39" t="str">
        <f t="shared" si="120"/>
        <v/>
      </c>
      <c r="G2598" s="59" t="str">
        <f t="shared" si="121"/>
        <v/>
      </c>
      <c r="H2598" s="59" t="str">
        <f t="shared" si="122"/>
        <v/>
      </c>
      <c r="I2598" s="26"/>
    </row>
    <row r="2599" spans="1:9" ht="15" hidden="1" thickBot="1" x14ac:dyDescent="0.35">
      <c r="A2599" s="23" t="s">
        <v>2614</v>
      </c>
      <c r="B2599" s="24" t="s">
        <v>2701</v>
      </c>
      <c r="C2599" s="41">
        <v>16748</v>
      </c>
      <c r="D2599" s="25"/>
      <c r="E2599" s="50">
        <v>1969</v>
      </c>
      <c r="F2599" s="39" t="str">
        <f t="shared" si="120"/>
        <v/>
      </c>
      <c r="G2599" s="59" t="str">
        <f t="shared" si="121"/>
        <v/>
      </c>
      <c r="H2599" s="59" t="str">
        <f t="shared" si="122"/>
        <v/>
      </c>
      <c r="I2599" s="26"/>
    </row>
    <row r="2600" spans="1:9" ht="15" hidden="1" thickBot="1" x14ac:dyDescent="0.35">
      <c r="A2600" s="23" t="s">
        <v>2614</v>
      </c>
      <c r="B2600" s="24" t="s">
        <v>2702</v>
      </c>
      <c r="C2600" s="41">
        <v>4814</v>
      </c>
      <c r="D2600" s="25"/>
      <c r="E2600" s="50">
        <v>1210</v>
      </c>
      <c r="F2600" s="39" t="str">
        <f t="shared" si="120"/>
        <v/>
      </c>
      <c r="G2600" s="59" t="str">
        <f t="shared" si="121"/>
        <v/>
      </c>
      <c r="H2600" s="59" t="str">
        <f t="shared" si="122"/>
        <v/>
      </c>
      <c r="I2600" s="26"/>
    </row>
    <row r="2601" spans="1:9" ht="15" hidden="1" thickBot="1" x14ac:dyDescent="0.35">
      <c r="A2601" s="23" t="s">
        <v>2614</v>
      </c>
      <c r="B2601" s="24" t="s">
        <v>2703</v>
      </c>
      <c r="C2601" s="41">
        <v>34501</v>
      </c>
      <c r="D2601" s="25"/>
      <c r="E2601" s="50">
        <v>6444</v>
      </c>
      <c r="F2601" s="39" t="str">
        <f t="shared" si="120"/>
        <v/>
      </c>
      <c r="G2601" s="59" t="str">
        <f t="shared" si="121"/>
        <v/>
      </c>
      <c r="H2601" s="59" t="str">
        <f t="shared" si="122"/>
        <v/>
      </c>
      <c r="I2601" s="26"/>
    </row>
    <row r="2602" spans="1:9" ht="15" hidden="1" thickBot="1" x14ac:dyDescent="0.35">
      <c r="A2602" s="23" t="s">
        <v>2614</v>
      </c>
      <c r="B2602" s="24" t="s">
        <v>2704</v>
      </c>
      <c r="C2602" s="41">
        <v>111817</v>
      </c>
      <c r="D2602" s="25"/>
      <c r="E2602" s="50">
        <v>15129</v>
      </c>
      <c r="F2602" s="39" t="str">
        <f t="shared" si="120"/>
        <v/>
      </c>
      <c r="G2602" s="59" t="str">
        <f t="shared" si="121"/>
        <v/>
      </c>
      <c r="H2602" s="59" t="str">
        <f t="shared" si="122"/>
        <v/>
      </c>
      <c r="I2602" s="26"/>
    </row>
    <row r="2603" spans="1:9" ht="15" hidden="1" thickBot="1" x14ac:dyDescent="0.35">
      <c r="A2603" s="23" t="s">
        <v>2614</v>
      </c>
      <c r="B2603" s="24" t="s">
        <v>2705</v>
      </c>
      <c r="C2603" s="41">
        <v>12933</v>
      </c>
      <c r="D2603" s="25"/>
      <c r="E2603" s="50">
        <v>2671</v>
      </c>
      <c r="F2603" s="39" t="str">
        <f t="shared" si="120"/>
        <v/>
      </c>
      <c r="G2603" s="59" t="str">
        <f t="shared" si="121"/>
        <v/>
      </c>
      <c r="H2603" s="59" t="str">
        <f t="shared" si="122"/>
        <v/>
      </c>
      <c r="I2603" s="26"/>
    </row>
    <row r="2604" spans="1:9" ht="15" hidden="1" thickBot="1" x14ac:dyDescent="0.35">
      <c r="A2604" s="23" t="s">
        <v>2614</v>
      </c>
      <c r="B2604" s="24" t="s">
        <v>2706</v>
      </c>
      <c r="C2604" s="41">
        <v>30126</v>
      </c>
      <c r="D2604" s="25"/>
      <c r="E2604" s="50">
        <v>5475</v>
      </c>
      <c r="F2604" s="39" t="str">
        <f t="shared" si="120"/>
        <v/>
      </c>
      <c r="G2604" s="59" t="str">
        <f t="shared" si="121"/>
        <v/>
      </c>
      <c r="H2604" s="59" t="str">
        <f t="shared" si="122"/>
        <v/>
      </c>
      <c r="I2604" s="26"/>
    </row>
    <row r="2605" spans="1:9" ht="15" hidden="1" thickBot="1" x14ac:dyDescent="0.35">
      <c r="A2605" s="23" t="s">
        <v>2614</v>
      </c>
      <c r="B2605" s="24" t="s">
        <v>2707</v>
      </c>
      <c r="C2605" s="41">
        <v>23116</v>
      </c>
      <c r="D2605" s="25"/>
      <c r="E2605" s="50">
        <v>4874</v>
      </c>
      <c r="F2605" s="39" t="str">
        <f t="shared" si="120"/>
        <v/>
      </c>
      <c r="G2605" s="59" t="str">
        <f t="shared" si="121"/>
        <v/>
      </c>
      <c r="H2605" s="59" t="str">
        <f t="shared" si="122"/>
        <v/>
      </c>
      <c r="I2605" s="26"/>
    </row>
    <row r="2606" spans="1:9" ht="15" hidden="1" thickBot="1" x14ac:dyDescent="0.35">
      <c r="A2606" s="23" t="s">
        <v>2614</v>
      </c>
      <c r="B2606" s="24" t="s">
        <v>2708</v>
      </c>
      <c r="C2606" s="41">
        <v>200374</v>
      </c>
      <c r="D2606" s="25"/>
      <c r="E2606" s="50">
        <v>20798</v>
      </c>
      <c r="F2606" s="39" t="str">
        <f t="shared" si="120"/>
        <v/>
      </c>
      <c r="G2606" s="59" t="str">
        <f t="shared" si="121"/>
        <v/>
      </c>
      <c r="H2606" s="59" t="str">
        <f t="shared" si="122"/>
        <v/>
      </c>
      <c r="I2606" s="26"/>
    </row>
    <row r="2607" spans="1:9" ht="15" hidden="1" thickBot="1" x14ac:dyDescent="0.35">
      <c r="A2607" s="23" t="s">
        <v>2614</v>
      </c>
      <c r="B2607" s="24" t="s">
        <v>2709</v>
      </c>
      <c r="C2607" s="41">
        <v>118481</v>
      </c>
      <c r="D2607" s="25"/>
      <c r="E2607" s="50">
        <v>15354</v>
      </c>
      <c r="F2607" s="39" t="str">
        <f t="shared" si="120"/>
        <v/>
      </c>
      <c r="G2607" s="59" t="str">
        <f t="shared" si="121"/>
        <v/>
      </c>
      <c r="H2607" s="59" t="str">
        <f t="shared" si="122"/>
        <v/>
      </c>
      <c r="I2607" s="26"/>
    </row>
    <row r="2608" spans="1:9" ht="15" hidden="1" thickBot="1" x14ac:dyDescent="0.35">
      <c r="A2608" s="23" t="s">
        <v>2614</v>
      </c>
      <c r="B2608" s="24" t="s">
        <v>2710</v>
      </c>
      <c r="C2608" s="48" t="s">
        <v>136</v>
      </c>
      <c r="D2608" s="25"/>
      <c r="E2608" s="50" t="s">
        <v>137</v>
      </c>
      <c r="F2608" s="39" t="str">
        <f t="shared" si="120"/>
        <v/>
      </c>
      <c r="G2608" s="59" t="str">
        <f t="shared" si="121"/>
        <v/>
      </c>
      <c r="H2608" s="59" t="str">
        <f t="shared" si="122"/>
        <v/>
      </c>
      <c r="I2608" s="26"/>
    </row>
    <row r="2609" spans="1:9" ht="15" hidden="1" thickBot="1" x14ac:dyDescent="0.35">
      <c r="A2609" s="23" t="s">
        <v>2614</v>
      </c>
      <c r="B2609" s="24" t="s">
        <v>2711</v>
      </c>
      <c r="C2609" s="41">
        <v>5788161</v>
      </c>
      <c r="D2609" s="25"/>
      <c r="E2609" s="50">
        <v>817921</v>
      </c>
      <c r="F2609" s="39" t="str">
        <f t="shared" si="120"/>
        <v/>
      </c>
      <c r="G2609" s="59" t="str">
        <f t="shared" si="121"/>
        <v/>
      </c>
      <c r="H2609" s="59" t="str">
        <f t="shared" si="122"/>
        <v/>
      </c>
      <c r="I2609" s="26"/>
    </row>
    <row r="2610" spans="1:9" ht="15" hidden="1" thickBot="1" x14ac:dyDescent="0.35">
      <c r="A2610" s="23" t="s">
        <v>2712</v>
      </c>
      <c r="B2610" s="24" t="s">
        <v>2713</v>
      </c>
      <c r="C2610" s="41">
        <v>38292</v>
      </c>
      <c r="D2610" s="25"/>
      <c r="E2610" s="50">
        <v>6990</v>
      </c>
      <c r="F2610" s="39" t="str">
        <f t="shared" si="120"/>
        <v/>
      </c>
      <c r="G2610" s="59" t="str">
        <f t="shared" si="121"/>
        <v/>
      </c>
      <c r="H2610" s="59" t="str">
        <f t="shared" si="122"/>
        <v/>
      </c>
      <c r="I2610" s="26"/>
    </row>
    <row r="2611" spans="1:9" ht="15" hidden="1" thickBot="1" x14ac:dyDescent="0.35">
      <c r="A2611" s="23" t="s">
        <v>2712</v>
      </c>
      <c r="B2611" s="24" t="s">
        <v>2714</v>
      </c>
      <c r="C2611" s="41">
        <v>14781</v>
      </c>
      <c r="D2611" s="25"/>
      <c r="E2611" s="50">
        <v>1509</v>
      </c>
      <c r="F2611" s="39" t="str">
        <f t="shared" si="120"/>
        <v/>
      </c>
      <c r="G2611" s="59" t="str">
        <f t="shared" si="121"/>
        <v/>
      </c>
      <c r="H2611" s="59" t="str">
        <f t="shared" si="122"/>
        <v/>
      </c>
      <c r="I2611" s="26"/>
    </row>
    <row r="2612" spans="1:9" ht="15" hidden="1" thickBot="1" x14ac:dyDescent="0.35">
      <c r="A2612" s="23" t="s">
        <v>2712</v>
      </c>
      <c r="B2612" s="24" t="s">
        <v>2715</v>
      </c>
      <c r="C2612" s="41">
        <v>68813</v>
      </c>
      <c r="D2612" s="25"/>
      <c r="E2612" s="50">
        <v>11599</v>
      </c>
      <c r="F2612" s="39" t="str">
        <f t="shared" si="120"/>
        <v/>
      </c>
      <c r="G2612" s="59" t="str">
        <f t="shared" si="121"/>
        <v/>
      </c>
      <c r="H2612" s="59" t="str">
        <f t="shared" si="122"/>
        <v/>
      </c>
      <c r="I2612" s="26"/>
    </row>
    <row r="2613" spans="1:9" ht="15" hidden="1" thickBot="1" x14ac:dyDescent="0.35">
      <c r="A2613" s="23" t="s">
        <v>2712</v>
      </c>
      <c r="B2613" s="24" t="s">
        <v>2716</v>
      </c>
      <c r="C2613" s="41">
        <v>19959</v>
      </c>
      <c r="D2613" s="25"/>
      <c r="E2613" s="50">
        <v>4063</v>
      </c>
      <c r="F2613" s="39" t="str">
        <f t="shared" si="120"/>
        <v/>
      </c>
      <c r="G2613" s="59" t="str">
        <f t="shared" si="121"/>
        <v/>
      </c>
      <c r="H2613" s="59" t="str">
        <f t="shared" si="122"/>
        <v/>
      </c>
      <c r="I2613" s="26"/>
    </row>
    <row r="2614" spans="1:9" ht="15" hidden="1" thickBot="1" x14ac:dyDescent="0.35">
      <c r="A2614" s="23" t="s">
        <v>2712</v>
      </c>
      <c r="B2614" s="24" t="s">
        <v>2717</v>
      </c>
      <c r="C2614" s="41">
        <v>7726</v>
      </c>
      <c r="D2614" s="25"/>
      <c r="E2614" s="50">
        <v>1492</v>
      </c>
      <c r="F2614" s="39" t="str">
        <f t="shared" si="120"/>
        <v/>
      </c>
      <c r="G2614" s="59" t="str">
        <f t="shared" si="121"/>
        <v/>
      </c>
      <c r="H2614" s="59" t="str">
        <f t="shared" si="122"/>
        <v/>
      </c>
      <c r="I2614" s="26"/>
    </row>
    <row r="2615" spans="1:9" ht="15" hidden="1" thickBot="1" x14ac:dyDescent="0.35">
      <c r="A2615" s="23" t="s">
        <v>2712</v>
      </c>
      <c r="B2615" s="24" t="s">
        <v>2718</v>
      </c>
      <c r="C2615" s="41">
        <v>1748</v>
      </c>
      <c r="D2615" s="25"/>
      <c r="E2615" s="50">
        <v>358</v>
      </c>
      <c r="F2615" s="39" t="str">
        <f t="shared" si="120"/>
        <v/>
      </c>
      <c r="G2615" s="59" t="str">
        <f t="shared" si="121"/>
        <v/>
      </c>
      <c r="H2615" s="59" t="str">
        <f t="shared" si="122"/>
        <v/>
      </c>
      <c r="I2615" s="26"/>
    </row>
    <row r="2616" spans="1:9" ht="15" hidden="1" thickBot="1" x14ac:dyDescent="0.35">
      <c r="A2616" s="23" t="s">
        <v>2712</v>
      </c>
      <c r="B2616" s="24" t="s">
        <v>2719</v>
      </c>
      <c r="C2616" s="41">
        <v>39468</v>
      </c>
      <c r="D2616" s="25"/>
      <c r="E2616" s="50">
        <v>4397</v>
      </c>
      <c r="F2616" s="39" t="str">
        <f t="shared" si="120"/>
        <v/>
      </c>
      <c r="G2616" s="59" t="str">
        <f t="shared" si="121"/>
        <v/>
      </c>
      <c r="H2616" s="59" t="str">
        <f t="shared" si="122"/>
        <v/>
      </c>
      <c r="I2616" s="26"/>
    </row>
    <row r="2617" spans="1:9" ht="15" hidden="1" thickBot="1" x14ac:dyDescent="0.35">
      <c r="A2617" s="23" t="s">
        <v>2712</v>
      </c>
      <c r="B2617" s="24" t="s">
        <v>2720</v>
      </c>
      <c r="C2617" s="41">
        <v>25020</v>
      </c>
      <c r="D2617" s="25"/>
      <c r="E2617" s="50">
        <v>4324</v>
      </c>
      <c r="F2617" s="39" t="str">
        <f t="shared" si="120"/>
        <v/>
      </c>
      <c r="G2617" s="59" t="str">
        <f t="shared" si="121"/>
        <v/>
      </c>
      <c r="H2617" s="59" t="str">
        <f t="shared" si="122"/>
        <v/>
      </c>
      <c r="I2617" s="26"/>
    </row>
    <row r="2618" spans="1:9" ht="15" hidden="1" thickBot="1" x14ac:dyDescent="0.35">
      <c r="A2618" s="23" t="s">
        <v>2712</v>
      </c>
      <c r="B2618" s="24" t="s">
        <v>2721</v>
      </c>
      <c r="C2618" s="41">
        <v>4844</v>
      </c>
      <c r="D2618" s="25"/>
      <c r="E2618" s="50">
        <v>903</v>
      </c>
      <c r="F2618" s="39" t="str">
        <f t="shared" si="120"/>
        <v/>
      </c>
      <c r="G2618" s="59" t="str">
        <f t="shared" si="121"/>
        <v/>
      </c>
      <c r="H2618" s="59" t="str">
        <f t="shared" si="122"/>
        <v/>
      </c>
      <c r="I2618" s="26"/>
    </row>
    <row r="2619" spans="1:9" ht="15" hidden="1" thickBot="1" x14ac:dyDescent="0.35">
      <c r="A2619" s="23" t="s">
        <v>2712</v>
      </c>
      <c r="B2619" s="24" t="s">
        <v>2722</v>
      </c>
      <c r="C2619" s="41">
        <v>17641</v>
      </c>
      <c r="D2619" s="25"/>
      <c r="E2619" s="50">
        <v>4365</v>
      </c>
      <c r="F2619" s="39" t="str">
        <f t="shared" si="120"/>
        <v/>
      </c>
      <c r="G2619" s="59" t="str">
        <f t="shared" si="121"/>
        <v/>
      </c>
      <c r="H2619" s="59" t="str">
        <f t="shared" si="122"/>
        <v/>
      </c>
      <c r="I2619" s="26"/>
    </row>
    <row r="2620" spans="1:9" ht="15" hidden="1" thickBot="1" x14ac:dyDescent="0.35">
      <c r="A2620" s="23" t="s">
        <v>2712</v>
      </c>
      <c r="B2620" s="24" t="s">
        <v>2723</v>
      </c>
      <c r="C2620" s="41">
        <v>64053</v>
      </c>
      <c r="D2620" s="25"/>
      <c r="E2620" s="50">
        <v>9957</v>
      </c>
      <c r="F2620" s="39" t="str">
        <f t="shared" si="120"/>
        <v/>
      </c>
      <c r="G2620" s="59" t="str">
        <f t="shared" si="121"/>
        <v/>
      </c>
      <c r="H2620" s="59" t="str">
        <f t="shared" si="122"/>
        <v/>
      </c>
      <c r="I2620" s="26"/>
    </row>
    <row r="2621" spans="1:9" ht="15" hidden="1" thickBot="1" x14ac:dyDescent="0.35">
      <c r="A2621" s="23" t="s">
        <v>2712</v>
      </c>
      <c r="B2621" s="24" t="s">
        <v>2724</v>
      </c>
      <c r="C2621" s="41">
        <v>2996</v>
      </c>
      <c r="D2621" s="25"/>
      <c r="E2621" s="50">
        <v>799</v>
      </c>
      <c r="F2621" s="39" t="str">
        <f t="shared" si="120"/>
        <v/>
      </c>
      <c r="G2621" s="59" t="str">
        <f t="shared" si="121"/>
        <v/>
      </c>
      <c r="H2621" s="59" t="str">
        <f t="shared" si="122"/>
        <v/>
      </c>
      <c r="I2621" s="26"/>
    </row>
    <row r="2622" spans="1:9" ht="15" hidden="1" thickBot="1" x14ac:dyDescent="0.35">
      <c r="A2622" s="23" t="s">
        <v>2712</v>
      </c>
      <c r="B2622" s="24" t="s">
        <v>2725</v>
      </c>
      <c r="C2622" s="41">
        <v>19673</v>
      </c>
      <c r="D2622" s="25"/>
      <c r="E2622" s="50">
        <v>2611</v>
      </c>
      <c r="F2622" s="39" t="str">
        <f t="shared" si="120"/>
        <v/>
      </c>
      <c r="G2622" s="59" t="str">
        <f t="shared" si="121"/>
        <v/>
      </c>
      <c r="H2622" s="59" t="str">
        <f t="shared" si="122"/>
        <v/>
      </c>
      <c r="I2622" s="26"/>
    </row>
    <row r="2623" spans="1:9" ht="15" hidden="1" thickBot="1" x14ac:dyDescent="0.35">
      <c r="A2623" s="23" t="s">
        <v>2712</v>
      </c>
      <c r="B2623" s="24" t="s">
        <v>2726</v>
      </c>
      <c r="C2623" s="41">
        <v>276743</v>
      </c>
      <c r="D2623" s="25"/>
      <c r="E2623" s="50">
        <v>32811</v>
      </c>
      <c r="F2623" s="39" t="str">
        <f t="shared" si="120"/>
        <v/>
      </c>
      <c r="G2623" s="59" t="str">
        <f t="shared" si="121"/>
        <v/>
      </c>
      <c r="H2623" s="59" t="str">
        <f t="shared" si="122"/>
        <v/>
      </c>
      <c r="I2623" s="26"/>
    </row>
    <row r="2624" spans="1:9" ht="15" hidden="1" thickBot="1" x14ac:dyDescent="0.35">
      <c r="A2624" s="23" t="s">
        <v>2712</v>
      </c>
      <c r="B2624" s="24" t="s">
        <v>2727</v>
      </c>
      <c r="C2624" s="41">
        <v>1565338</v>
      </c>
      <c r="D2624" s="25"/>
      <c r="E2624" s="50">
        <v>153812</v>
      </c>
      <c r="F2624" s="39" t="str">
        <f t="shared" si="120"/>
        <v/>
      </c>
      <c r="G2624" s="59" t="str">
        <f t="shared" si="121"/>
        <v/>
      </c>
      <c r="H2624" s="59" t="str">
        <f t="shared" si="122"/>
        <v/>
      </c>
      <c r="I2624" s="26"/>
    </row>
    <row r="2625" spans="1:9" ht="15" hidden="1" thickBot="1" x14ac:dyDescent="0.35">
      <c r="A2625" s="23" t="s">
        <v>2712</v>
      </c>
      <c r="B2625" s="24" t="s">
        <v>2728</v>
      </c>
      <c r="C2625" s="41">
        <v>8817</v>
      </c>
      <c r="D2625" s="25"/>
      <c r="E2625" s="50">
        <v>2182</v>
      </c>
      <c r="F2625" s="39" t="str">
        <f t="shared" ref="F2625:F2688" si="123">IF($D2625="","",$D2625+$E2625)</f>
        <v/>
      </c>
      <c r="G2625" s="59" t="str">
        <f t="shared" ref="G2625:G2688" si="124">IF($D2625="","",$D2625/$C2625)</f>
        <v/>
      </c>
      <c r="H2625" s="59" t="str">
        <f t="shared" ref="H2625:H2688" si="125">IF($F2625="","",$F2625/$C2625)</f>
        <v/>
      </c>
      <c r="I2625" s="26"/>
    </row>
    <row r="2626" spans="1:9" ht="15" hidden="1" thickBot="1" x14ac:dyDescent="0.35">
      <c r="A2626" s="23" t="s">
        <v>2712</v>
      </c>
      <c r="B2626" s="24" t="s">
        <v>2729</v>
      </c>
      <c r="C2626" s="41">
        <v>575</v>
      </c>
      <c r="D2626" s="25"/>
      <c r="E2626" s="50">
        <v>106</v>
      </c>
      <c r="F2626" s="39" t="str">
        <f t="shared" si="123"/>
        <v/>
      </c>
      <c r="G2626" s="59" t="str">
        <f t="shared" si="124"/>
        <v/>
      </c>
      <c r="H2626" s="59" t="str">
        <f t="shared" si="125"/>
        <v/>
      </c>
      <c r="I2626" s="26"/>
    </row>
    <row r="2627" spans="1:9" ht="15" hidden="1" thickBot="1" x14ac:dyDescent="0.35">
      <c r="A2627" s="23" t="s">
        <v>2712</v>
      </c>
      <c r="B2627" s="24" t="s">
        <v>2730</v>
      </c>
      <c r="C2627" s="41">
        <v>14337</v>
      </c>
      <c r="D2627" s="25"/>
      <c r="E2627" s="50">
        <v>3132</v>
      </c>
      <c r="F2627" s="39" t="str">
        <f t="shared" si="123"/>
        <v/>
      </c>
      <c r="G2627" s="59" t="str">
        <f t="shared" si="124"/>
        <v/>
      </c>
      <c r="H2627" s="59" t="str">
        <f t="shared" si="125"/>
        <v/>
      </c>
      <c r="I2627" s="26"/>
    </row>
    <row r="2628" spans="1:9" ht="15" hidden="1" thickBot="1" x14ac:dyDescent="0.35">
      <c r="A2628" s="23" t="s">
        <v>2712</v>
      </c>
      <c r="B2628" s="24" t="s">
        <v>2731</v>
      </c>
      <c r="C2628" s="41">
        <v>75107</v>
      </c>
      <c r="D2628" s="25"/>
      <c r="E2628" s="50">
        <v>14285</v>
      </c>
      <c r="F2628" s="39" t="str">
        <f t="shared" si="123"/>
        <v/>
      </c>
      <c r="G2628" s="59" t="str">
        <f t="shared" si="124"/>
        <v/>
      </c>
      <c r="H2628" s="59" t="str">
        <f t="shared" si="125"/>
        <v/>
      </c>
      <c r="I2628" s="26"/>
    </row>
    <row r="2629" spans="1:9" ht="15" hidden="1" thickBot="1" x14ac:dyDescent="0.35">
      <c r="A2629" s="23" t="s">
        <v>2712</v>
      </c>
      <c r="B2629" s="24" t="s">
        <v>2732</v>
      </c>
      <c r="C2629" s="41">
        <v>289250</v>
      </c>
      <c r="D2629" s="25"/>
      <c r="E2629" s="50">
        <v>29027</v>
      </c>
      <c r="F2629" s="39" t="str">
        <f t="shared" si="123"/>
        <v/>
      </c>
      <c r="G2629" s="59" t="str">
        <f t="shared" si="124"/>
        <v/>
      </c>
      <c r="H2629" s="59" t="str">
        <f t="shared" si="125"/>
        <v/>
      </c>
      <c r="I2629" s="26"/>
    </row>
    <row r="2630" spans="1:9" ht="15" hidden="1" thickBot="1" x14ac:dyDescent="0.35">
      <c r="A2630" s="23" t="s">
        <v>2712</v>
      </c>
      <c r="B2630" s="24" t="s">
        <v>2733</v>
      </c>
      <c r="C2630" s="41">
        <v>181402</v>
      </c>
      <c r="D2630" s="25"/>
      <c r="E2630" s="50">
        <v>17239</v>
      </c>
      <c r="F2630" s="39" t="str">
        <f t="shared" si="123"/>
        <v/>
      </c>
      <c r="G2630" s="59" t="str">
        <f t="shared" si="124"/>
        <v/>
      </c>
      <c r="H2630" s="59" t="str">
        <f t="shared" si="125"/>
        <v/>
      </c>
      <c r="I2630" s="26"/>
    </row>
    <row r="2631" spans="1:9" ht="15" hidden="1" thickBot="1" x14ac:dyDescent="0.35">
      <c r="A2631" s="23" t="s">
        <v>2712</v>
      </c>
      <c r="B2631" s="24" t="s">
        <v>2734</v>
      </c>
      <c r="C2631" s="41">
        <v>7371</v>
      </c>
      <c r="D2631" s="25"/>
      <c r="E2631" s="50">
        <v>1524</v>
      </c>
      <c r="F2631" s="39" t="str">
        <f t="shared" si="123"/>
        <v/>
      </c>
      <c r="G2631" s="59" t="str">
        <f t="shared" si="124"/>
        <v/>
      </c>
      <c r="H2631" s="59" t="str">
        <f t="shared" si="125"/>
        <v/>
      </c>
      <c r="I2631" s="26"/>
    </row>
    <row r="2632" spans="1:9" ht="15" hidden="1" thickBot="1" x14ac:dyDescent="0.35">
      <c r="A2632" s="23" t="s">
        <v>2712</v>
      </c>
      <c r="B2632" s="24" t="s">
        <v>2735</v>
      </c>
      <c r="C2632" s="41">
        <v>1306</v>
      </c>
      <c r="D2632" s="25"/>
      <c r="E2632" s="50">
        <v>329</v>
      </c>
      <c r="F2632" s="39" t="str">
        <f t="shared" si="123"/>
        <v/>
      </c>
      <c r="G2632" s="59" t="str">
        <f t="shared" si="124"/>
        <v/>
      </c>
      <c r="H2632" s="59" t="str">
        <f t="shared" si="125"/>
        <v/>
      </c>
      <c r="I2632" s="26"/>
    </row>
    <row r="2633" spans="1:9" ht="15" hidden="1" thickBot="1" x14ac:dyDescent="0.35">
      <c r="A2633" s="23" t="s">
        <v>2712</v>
      </c>
      <c r="B2633" s="24" t="s">
        <v>2736</v>
      </c>
      <c r="C2633" s="41">
        <v>5359</v>
      </c>
      <c r="D2633" s="25"/>
      <c r="E2633" s="50">
        <v>939</v>
      </c>
      <c r="F2633" s="39" t="str">
        <f t="shared" si="123"/>
        <v/>
      </c>
      <c r="G2633" s="59" t="str">
        <f t="shared" si="124"/>
        <v/>
      </c>
      <c r="H2633" s="59" t="str">
        <f t="shared" si="125"/>
        <v/>
      </c>
      <c r="I2633" s="26"/>
    </row>
    <row r="2634" spans="1:9" ht="15" hidden="1" thickBot="1" x14ac:dyDescent="0.35">
      <c r="A2634" s="23" t="s">
        <v>2712</v>
      </c>
      <c r="B2634" s="24" t="s">
        <v>2737</v>
      </c>
      <c r="C2634" s="41">
        <v>31313</v>
      </c>
      <c r="D2634" s="25"/>
      <c r="E2634" s="50">
        <v>6835</v>
      </c>
      <c r="F2634" s="39" t="str">
        <f t="shared" si="123"/>
        <v/>
      </c>
      <c r="G2634" s="59" t="str">
        <f t="shared" si="124"/>
        <v/>
      </c>
      <c r="H2634" s="59" t="str">
        <f t="shared" si="125"/>
        <v/>
      </c>
      <c r="I2634" s="26"/>
    </row>
    <row r="2635" spans="1:9" ht="15" hidden="1" thickBot="1" x14ac:dyDescent="0.35">
      <c r="A2635" s="23" t="s">
        <v>2712</v>
      </c>
      <c r="B2635" s="24" t="s">
        <v>2738</v>
      </c>
      <c r="C2635" s="41">
        <v>14042</v>
      </c>
      <c r="D2635" s="25"/>
      <c r="E2635" s="50">
        <v>2946</v>
      </c>
      <c r="F2635" s="39" t="str">
        <f t="shared" si="123"/>
        <v/>
      </c>
      <c r="G2635" s="59" t="str">
        <f t="shared" si="124"/>
        <v/>
      </c>
      <c r="H2635" s="59" t="str">
        <f t="shared" si="125"/>
        <v/>
      </c>
      <c r="I2635" s="26"/>
    </row>
    <row r="2636" spans="1:9" ht="15" hidden="1" thickBot="1" x14ac:dyDescent="0.35">
      <c r="A2636" s="23" t="s">
        <v>2712</v>
      </c>
      <c r="B2636" s="24" t="s">
        <v>2739</v>
      </c>
      <c r="C2636" s="41">
        <v>38140</v>
      </c>
      <c r="D2636" s="25"/>
      <c r="E2636" s="50">
        <v>8441</v>
      </c>
      <c r="F2636" s="39" t="str">
        <f t="shared" si="123"/>
        <v/>
      </c>
      <c r="G2636" s="59" t="str">
        <f t="shared" si="124"/>
        <v/>
      </c>
      <c r="H2636" s="59" t="str">
        <f t="shared" si="125"/>
        <v/>
      </c>
      <c r="I2636" s="26"/>
    </row>
    <row r="2637" spans="1:9" ht="15" hidden="1" thickBot="1" x14ac:dyDescent="0.35">
      <c r="A2637" s="23" t="s">
        <v>2712</v>
      </c>
      <c r="B2637" s="24" t="s">
        <v>2740</v>
      </c>
      <c r="C2637" s="41">
        <v>30481</v>
      </c>
      <c r="D2637" s="25"/>
      <c r="E2637" s="50">
        <v>4821</v>
      </c>
      <c r="F2637" s="39" t="str">
        <f t="shared" si="123"/>
        <v/>
      </c>
      <c r="G2637" s="59" t="str">
        <f t="shared" si="124"/>
        <v/>
      </c>
      <c r="H2637" s="59" t="str">
        <f t="shared" si="125"/>
        <v/>
      </c>
      <c r="I2637" s="26"/>
    </row>
    <row r="2638" spans="1:9" ht="15" hidden="1" thickBot="1" x14ac:dyDescent="0.35">
      <c r="A2638" s="23" t="s">
        <v>2712</v>
      </c>
      <c r="B2638" s="24" t="s">
        <v>2741</v>
      </c>
      <c r="C2638" s="41">
        <v>17671</v>
      </c>
      <c r="D2638" s="25"/>
      <c r="E2638" s="50">
        <v>3231</v>
      </c>
      <c r="F2638" s="39" t="str">
        <f t="shared" si="123"/>
        <v/>
      </c>
      <c r="G2638" s="59" t="str">
        <f t="shared" si="124"/>
        <v/>
      </c>
      <c r="H2638" s="59" t="str">
        <f t="shared" si="125"/>
        <v/>
      </c>
      <c r="I2638" s="26"/>
    </row>
    <row r="2639" spans="1:9" ht="15" hidden="1" thickBot="1" x14ac:dyDescent="0.35">
      <c r="A2639" s="23" t="s">
        <v>2712</v>
      </c>
      <c r="B2639" s="24" t="s">
        <v>2742</v>
      </c>
      <c r="C2639" s="41">
        <v>10571</v>
      </c>
      <c r="D2639" s="25"/>
      <c r="E2639" s="50">
        <v>2312</v>
      </c>
      <c r="F2639" s="39" t="str">
        <f t="shared" si="123"/>
        <v/>
      </c>
      <c r="G2639" s="59" t="str">
        <f t="shared" si="124"/>
        <v/>
      </c>
      <c r="H2639" s="59" t="str">
        <f t="shared" si="125"/>
        <v/>
      </c>
      <c r="I2639" s="26"/>
    </row>
    <row r="2640" spans="1:9" ht="15" hidden="1" thickBot="1" x14ac:dyDescent="0.35">
      <c r="A2640" s="23" t="s">
        <v>2712</v>
      </c>
      <c r="B2640" s="24" t="s">
        <v>2743</v>
      </c>
      <c r="C2640" s="41">
        <v>296271</v>
      </c>
      <c r="D2640" s="25"/>
      <c r="E2640" s="50">
        <v>32711</v>
      </c>
      <c r="F2640" s="39" t="str">
        <f t="shared" si="123"/>
        <v/>
      </c>
      <c r="G2640" s="59" t="str">
        <f t="shared" si="124"/>
        <v/>
      </c>
      <c r="H2640" s="59" t="str">
        <f t="shared" si="125"/>
        <v/>
      </c>
      <c r="I2640" s="26"/>
    </row>
    <row r="2641" spans="1:9" ht="15" hidden="1" thickBot="1" x14ac:dyDescent="0.35">
      <c r="A2641" s="23" t="s">
        <v>2712</v>
      </c>
      <c r="B2641" s="24" t="s">
        <v>2744</v>
      </c>
      <c r="C2641" s="41">
        <v>10568</v>
      </c>
      <c r="D2641" s="25"/>
      <c r="E2641" s="50">
        <v>1891</v>
      </c>
      <c r="F2641" s="39" t="str">
        <f t="shared" si="123"/>
        <v/>
      </c>
      <c r="G2641" s="59" t="str">
        <f t="shared" si="124"/>
        <v/>
      </c>
      <c r="H2641" s="59" t="str">
        <f t="shared" si="125"/>
        <v/>
      </c>
      <c r="I2641" s="26"/>
    </row>
    <row r="2642" spans="1:9" ht="15" hidden="1" thickBot="1" x14ac:dyDescent="0.35">
      <c r="A2642" s="23" t="s">
        <v>2712</v>
      </c>
      <c r="B2642" s="24" t="s">
        <v>2745</v>
      </c>
      <c r="C2642" s="41">
        <v>5281</v>
      </c>
      <c r="D2642" s="25"/>
      <c r="E2642" s="50">
        <v>867</v>
      </c>
      <c r="F2642" s="39" t="str">
        <f t="shared" si="123"/>
        <v/>
      </c>
      <c r="G2642" s="59" t="str">
        <f t="shared" si="124"/>
        <v/>
      </c>
      <c r="H2642" s="59" t="str">
        <f t="shared" si="125"/>
        <v/>
      </c>
      <c r="I2642" s="26"/>
    </row>
    <row r="2643" spans="1:9" ht="15" hidden="1" thickBot="1" x14ac:dyDescent="0.35">
      <c r="A2643" s="23" t="s">
        <v>2712</v>
      </c>
      <c r="B2643" s="24" t="s">
        <v>2746</v>
      </c>
      <c r="C2643" s="41">
        <v>25070</v>
      </c>
      <c r="D2643" s="25"/>
      <c r="E2643" s="50">
        <v>5256</v>
      </c>
      <c r="F2643" s="39" t="str">
        <f t="shared" si="123"/>
        <v/>
      </c>
      <c r="G2643" s="59" t="str">
        <f t="shared" si="124"/>
        <v/>
      </c>
      <c r="H2643" s="59" t="str">
        <f t="shared" si="125"/>
        <v/>
      </c>
      <c r="I2643" s="26"/>
    </row>
    <row r="2644" spans="1:9" ht="15" hidden="1" thickBot="1" x14ac:dyDescent="0.35">
      <c r="A2644" s="23" t="s">
        <v>2712</v>
      </c>
      <c r="B2644" s="24" t="s">
        <v>2747</v>
      </c>
      <c r="C2644" s="41">
        <v>5514</v>
      </c>
      <c r="D2644" s="25"/>
      <c r="E2644" s="50">
        <v>955</v>
      </c>
      <c r="F2644" s="39" t="str">
        <f t="shared" si="123"/>
        <v/>
      </c>
      <c r="G2644" s="59" t="str">
        <f t="shared" si="124"/>
        <v/>
      </c>
      <c r="H2644" s="59" t="str">
        <f t="shared" si="125"/>
        <v/>
      </c>
      <c r="I2644" s="26"/>
    </row>
    <row r="2645" spans="1:9" ht="15" hidden="1" thickBot="1" x14ac:dyDescent="0.35">
      <c r="A2645" s="23" t="s">
        <v>2712</v>
      </c>
      <c r="B2645" s="24" t="s">
        <v>2748</v>
      </c>
      <c r="C2645" s="41">
        <v>32719</v>
      </c>
      <c r="D2645" s="25"/>
      <c r="E2645" s="50">
        <v>3858</v>
      </c>
      <c r="F2645" s="39" t="str">
        <f t="shared" si="123"/>
        <v/>
      </c>
      <c r="G2645" s="59" t="str">
        <f t="shared" si="124"/>
        <v/>
      </c>
      <c r="H2645" s="59" t="str">
        <f t="shared" si="125"/>
        <v/>
      </c>
      <c r="I2645" s="26"/>
    </row>
    <row r="2646" spans="1:9" ht="15" hidden="1" thickBot="1" x14ac:dyDescent="0.35">
      <c r="A2646" s="23" t="s">
        <v>2712</v>
      </c>
      <c r="B2646" s="24" t="s">
        <v>2749</v>
      </c>
      <c r="C2646" s="41">
        <v>39407</v>
      </c>
      <c r="D2646" s="25"/>
      <c r="E2646" s="50">
        <v>6809</v>
      </c>
      <c r="F2646" s="39" t="str">
        <f t="shared" si="123"/>
        <v/>
      </c>
      <c r="G2646" s="59" t="str">
        <f t="shared" si="124"/>
        <v/>
      </c>
      <c r="H2646" s="59" t="str">
        <f t="shared" si="125"/>
        <v/>
      </c>
      <c r="I2646" s="26"/>
    </row>
    <row r="2647" spans="1:9" ht="15" hidden="1" thickBot="1" x14ac:dyDescent="0.35">
      <c r="A2647" s="23" t="s">
        <v>2712</v>
      </c>
      <c r="B2647" s="24" t="s">
        <v>2750</v>
      </c>
      <c r="C2647" s="41">
        <v>4758</v>
      </c>
      <c r="D2647" s="25"/>
      <c r="E2647" s="50">
        <v>964</v>
      </c>
      <c r="F2647" s="39" t="str">
        <f t="shared" si="123"/>
        <v/>
      </c>
      <c r="G2647" s="59" t="str">
        <f t="shared" si="124"/>
        <v/>
      </c>
      <c r="H2647" s="59" t="str">
        <f t="shared" si="125"/>
        <v/>
      </c>
      <c r="I2647" s="26"/>
    </row>
    <row r="2648" spans="1:9" ht="15" hidden="1" thickBot="1" x14ac:dyDescent="0.35">
      <c r="A2648" s="23" t="s">
        <v>2712</v>
      </c>
      <c r="B2648" s="24" t="s">
        <v>2751</v>
      </c>
      <c r="C2648" s="41">
        <v>8666</v>
      </c>
      <c r="D2648" s="25"/>
      <c r="E2648" s="50">
        <v>1995</v>
      </c>
      <c r="F2648" s="39" t="str">
        <f t="shared" si="123"/>
        <v/>
      </c>
      <c r="G2648" s="59" t="str">
        <f t="shared" si="124"/>
        <v/>
      </c>
      <c r="H2648" s="59" t="str">
        <f t="shared" si="125"/>
        <v/>
      </c>
      <c r="I2648" s="26"/>
    </row>
    <row r="2649" spans="1:9" ht="15" hidden="1" thickBot="1" x14ac:dyDescent="0.35">
      <c r="A2649" s="23" t="s">
        <v>2712</v>
      </c>
      <c r="B2649" s="24" t="s">
        <v>2752</v>
      </c>
      <c r="C2649" s="41">
        <v>2066</v>
      </c>
      <c r="D2649" s="25"/>
      <c r="E2649" s="50">
        <v>391</v>
      </c>
      <c r="F2649" s="39" t="str">
        <f t="shared" si="123"/>
        <v/>
      </c>
      <c r="G2649" s="59" t="str">
        <f t="shared" si="124"/>
        <v/>
      </c>
      <c r="H2649" s="59" t="str">
        <f t="shared" si="125"/>
        <v/>
      </c>
      <c r="I2649" s="26"/>
    </row>
    <row r="2650" spans="1:9" ht="15" hidden="1" thickBot="1" x14ac:dyDescent="0.35">
      <c r="A2650" s="23" t="s">
        <v>2712</v>
      </c>
      <c r="B2650" s="24" t="s">
        <v>2753</v>
      </c>
      <c r="C2650" s="41">
        <v>2728</v>
      </c>
      <c r="D2650" s="25"/>
      <c r="E2650" s="50">
        <v>652</v>
      </c>
      <c r="F2650" s="39" t="str">
        <f t="shared" si="123"/>
        <v/>
      </c>
      <c r="G2650" s="59" t="str">
        <f t="shared" si="124"/>
        <v/>
      </c>
      <c r="H2650" s="59" t="str">
        <f t="shared" si="125"/>
        <v/>
      </c>
      <c r="I2650" s="26"/>
    </row>
    <row r="2651" spans="1:9" ht="15" hidden="1" thickBot="1" x14ac:dyDescent="0.35">
      <c r="A2651" s="23" t="s">
        <v>2712</v>
      </c>
      <c r="B2651" s="24" t="s">
        <v>2754</v>
      </c>
      <c r="C2651" s="41">
        <v>6365</v>
      </c>
      <c r="D2651" s="25"/>
      <c r="E2651" s="50">
        <v>1912</v>
      </c>
      <c r="F2651" s="39" t="str">
        <f t="shared" si="123"/>
        <v/>
      </c>
      <c r="G2651" s="59" t="str">
        <f t="shared" si="124"/>
        <v/>
      </c>
      <c r="H2651" s="59" t="str">
        <f t="shared" si="125"/>
        <v/>
      </c>
      <c r="I2651" s="26"/>
    </row>
    <row r="2652" spans="1:9" ht="15" hidden="1" thickBot="1" x14ac:dyDescent="0.35">
      <c r="A2652" s="23" t="s">
        <v>2712</v>
      </c>
      <c r="B2652" s="24" t="s">
        <v>2755</v>
      </c>
      <c r="C2652" s="41">
        <v>809823</v>
      </c>
      <c r="D2652" s="25"/>
      <c r="E2652" s="50">
        <v>77851</v>
      </c>
      <c r="F2652" s="39" t="str">
        <f t="shared" si="123"/>
        <v/>
      </c>
      <c r="G2652" s="59" t="str">
        <f t="shared" si="124"/>
        <v/>
      </c>
      <c r="H2652" s="59" t="str">
        <f t="shared" si="125"/>
        <v/>
      </c>
      <c r="I2652" s="26"/>
    </row>
    <row r="2653" spans="1:9" ht="15" hidden="1" thickBot="1" x14ac:dyDescent="0.35">
      <c r="A2653" s="23" t="s">
        <v>2712</v>
      </c>
      <c r="B2653" s="24" t="s">
        <v>2756</v>
      </c>
      <c r="C2653" s="41">
        <v>2327</v>
      </c>
      <c r="D2653" s="25"/>
      <c r="E2653" s="50">
        <v>511</v>
      </c>
      <c r="F2653" s="39" t="str">
        <f t="shared" si="123"/>
        <v/>
      </c>
      <c r="G2653" s="59" t="str">
        <f t="shared" si="124"/>
        <v/>
      </c>
      <c r="H2653" s="59" t="str">
        <f t="shared" si="125"/>
        <v/>
      </c>
      <c r="I2653" s="26"/>
    </row>
    <row r="2654" spans="1:9" ht="15" hidden="1" thickBot="1" x14ac:dyDescent="0.35">
      <c r="A2654" s="23" t="s">
        <v>2712</v>
      </c>
      <c r="B2654" s="24" t="s">
        <v>2757</v>
      </c>
      <c r="C2654" s="41">
        <v>17818</v>
      </c>
      <c r="D2654" s="25"/>
      <c r="E2654" s="50">
        <v>4033</v>
      </c>
      <c r="F2654" s="39" t="str">
        <f t="shared" si="123"/>
        <v/>
      </c>
      <c r="G2654" s="59" t="str">
        <f t="shared" si="124"/>
        <v/>
      </c>
      <c r="H2654" s="59" t="str">
        <f t="shared" si="125"/>
        <v/>
      </c>
      <c r="I2654" s="26"/>
    </row>
    <row r="2655" spans="1:9" ht="15" hidden="1" thickBot="1" x14ac:dyDescent="0.35">
      <c r="A2655" s="23" t="s">
        <v>2712</v>
      </c>
      <c r="B2655" s="24" t="s">
        <v>2758</v>
      </c>
      <c r="C2655" s="41">
        <v>111269</v>
      </c>
      <c r="D2655" s="25"/>
      <c r="E2655" s="50">
        <v>21529</v>
      </c>
      <c r="F2655" s="39" t="str">
        <f t="shared" si="123"/>
        <v/>
      </c>
      <c r="G2655" s="59" t="str">
        <f t="shared" si="124"/>
        <v/>
      </c>
      <c r="H2655" s="59" t="str">
        <f t="shared" si="125"/>
        <v/>
      </c>
      <c r="I2655" s="26"/>
    </row>
    <row r="2656" spans="1:9" ht="15" hidden="1" thickBot="1" x14ac:dyDescent="0.35">
      <c r="A2656" s="23" t="s">
        <v>2712</v>
      </c>
      <c r="B2656" s="24" t="s">
        <v>2759</v>
      </c>
      <c r="C2656" s="41">
        <v>10389</v>
      </c>
      <c r="D2656" s="25"/>
      <c r="E2656" s="50">
        <v>2679</v>
      </c>
      <c r="F2656" s="39" t="str">
        <f t="shared" si="123"/>
        <v/>
      </c>
      <c r="G2656" s="59" t="str">
        <f t="shared" si="124"/>
        <v/>
      </c>
      <c r="H2656" s="59" t="str">
        <f t="shared" si="125"/>
        <v/>
      </c>
      <c r="I2656" s="26"/>
    </row>
    <row r="2657" spans="1:9" ht="15" hidden="1" thickBot="1" x14ac:dyDescent="0.35">
      <c r="A2657" s="23" t="s">
        <v>2712</v>
      </c>
      <c r="B2657" s="24" t="s">
        <v>2760</v>
      </c>
      <c r="C2657" s="41">
        <v>2199</v>
      </c>
      <c r="D2657" s="25"/>
      <c r="E2657" s="50">
        <v>527</v>
      </c>
      <c r="F2657" s="39" t="str">
        <f t="shared" si="123"/>
        <v/>
      </c>
      <c r="G2657" s="59" t="str">
        <f t="shared" si="124"/>
        <v/>
      </c>
      <c r="H2657" s="59" t="str">
        <f t="shared" si="125"/>
        <v/>
      </c>
      <c r="I2657" s="26"/>
    </row>
    <row r="2658" spans="1:9" ht="15" hidden="1" thickBot="1" x14ac:dyDescent="0.35">
      <c r="A2658" s="23" t="s">
        <v>2712</v>
      </c>
      <c r="B2658" s="24" t="s">
        <v>2761</v>
      </c>
      <c r="C2658" s="41">
        <v>32777</v>
      </c>
      <c r="D2658" s="25"/>
      <c r="E2658" s="50">
        <v>5850</v>
      </c>
      <c r="F2658" s="39" t="str">
        <f t="shared" si="123"/>
        <v/>
      </c>
      <c r="G2658" s="59" t="str">
        <f t="shared" si="124"/>
        <v/>
      </c>
      <c r="H2658" s="59" t="str">
        <f t="shared" si="125"/>
        <v/>
      </c>
      <c r="I2658" s="26"/>
    </row>
    <row r="2659" spans="1:9" ht="15" hidden="1" thickBot="1" x14ac:dyDescent="0.35">
      <c r="A2659" s="23" t="s">
        <v>2712</v>
      </c>
      <c r="B2659" s="24" t="s">
        <v>2762</v>
      </c>
      <c r="C2659" s="41">
        <v>51736</v>
      </c>
      <c r="D2659" s="25"/>
      <c r="E2659" s="50">
        <v>7016</v>
      </c>
      <c r="F2659" s="39" t="str">
        <f t="shared" si="123"/>
        <v/>
      </c>
      <c r="G2659" s="59" t="str">
        <f t="shared" si="124"/>
        <v/>
      </c>
      <c r="H2659" s="59" t="str">
        <f t="shared" si="125"/>
        <v/>
      </c>
      <c r="I2659" s="26"/>
    </row>
    <row r="2660" spans="1:9" ht="15" hidden="1" thickBot="1" x14ac:dyDescent="0.35">
      <c r="A2660" s="23" t="s">
        <v>2712</v>
      </c>
      <c r="B2660" s="24" t="s">
        <v>2763</v>
      </c>
      <c r="C2660" s="41">
        <v>1249</v>
      </c>
      <c r="D2660" s="25"/>
      <c r="E2660" s="50">
        <v>305</v>
      </c>
      <c r="F2660" s="39" t="str">
        <f t="shared" si="123"/>
        <v/>
      </c>
      <c r="G2660" s="59" t="str">
        <f t="shared" si="124"/>
        <v/>
      </c>
      <c r="H2660" s="59" t="str">
        <f t="shared" si="125"/>
        <v/>
      </c>
      <c r="I2660" s="26"/>
    </row>
    <row r="2661" spans="1:9" ht="15" hidden="1" thickBot="1" x14ac:dyDescent="0.35">
      <c r="A2661" s="23" t="s">
        <v>2712</v>
      </c>
      <c r="B2661" s="24" t="s">
        <v>2764</v>
      </c>
      <c r="C2661" s="41">
        <v>3974</v>
      </c>
      <c r="D2661" s="25"/>
      <c r="E2661" s="50">
        <v>465</v>
      </c>
      <c r="F2661" s="39" t="str">
        <f t="shared" si="123"/>
        <v/>
      </c>
      <c r="G2661" s="59" t="str">
        <f t="shared" si="124"/>
        <v/>
      </c>
      <c r="H2661" s="59" t="str">
        <f t="shared" si="125"/>
        <v/>
      </c>
      <c r="I2661" s="26"/>
    </row>
    <row r="2662" spans="1:9" ht="15" hidden="1" thickBot="1" x14ac:dyDescent="0.35">
      <c r="A2662" s="23" t="s">
        <v>2712</v>
      </c>
      <c r="B2662" s="24" t="s">
        <v>2765</v>
      </c>
      <c r="C2662" s="41">
        <v>2930</v>
      </c>
      <c r="D2662" s="25"/>
      <c r="E2662" s="50">
        <v>536</v>
      </c>
      <c r="F2662" s="39" t="str">
        <f t="shared" si="123"/>
        <v/>
      </c>
      <c r="G2662" s="59" t="str">
        <f t="shared" si="124"/>
        <v/>
      </c>
      <c r="H2662" s="59" t="str">
        <f t="shared" si="125"/>
        <v/>
      </c>
      <c r="I2662" s="26"/>
    </row>
    <row r="2663" spans="1:9" ht="15" hidden="1" thickBot="1" x14ac:dyDescent="0.35">
      <c r="A2663" s="23" t="s">
        <v>2712</v>
      </c>
      <c r="B2663" s="24" t="s">
        <v>2766</v>
      </c>
      <c r="C2663" s="41">
        <v>4523</v>
      </c>
      <c r="D2663" s="25"/>
      <c r="E2663" s="50">
        <v>829</v>
      </c>
      <c r="F2663" s="39" t="str">
        <f t="shared" si="123"/>
        <v/>
      </c>
      <c r="G2663" s="59" t="str">
        <f t="shared" si="124"/>
        <v/>
      </c>
      <c r="H2663" s="59" t="str">
        <f t="shared" si="125"/>
        <v/>
      </c>
      <c r="I2663" s="26"/>
    </row>
    <row r="2664" spans="1:9" ht="15" hidden="1" thickBot="1" x14ac:dyDescent="0.35">
      <c r="A2664" s="23" t="s">
        <v>2712</v>
      </c>
      <c r="B2664" s="24" t="s">
        <v>2767</v>
      </c>
      <c r="C2664" s="41">
        <v>1795</v>
      </c>
      <c r="D2664" s="25"/>
      <c r="E2664" s="50">
        <v>396</v>
      </c>
      <c r="F2664" s="39" t="str">
        <f t="shared" si="123"/>
        <v/>
      </c>
      <c r="G2664" s="59" t="str">
        <f t="shared" si="124"/>
        <v/>
      </c>
      <c r="H2664" s="59" t="str">
        <f t="shared" si="125"/>
        <v/>
      </c>
      <c r="I2664" s="26"/>
    </row>
    <row r="2665" spans="1:9" ht="15" hidden="1" thickBot="1" x14ac:dyDescent="0.35">
      <c r="A2665" s="23" t="s">
        <v>2712</v>
      </c>
      <c r="B2665" s="24" t="s">
        <v>2768</v>
      </c>
      <c r="C2665" s="41">
        <v>5068</v>
      </c>
      <c r="D2665" s="25"/>
      <c r="E2665" s="50">
        <v>759</v>
      </c>
      <c r="F2665" s="39" t="str">
        <f t="shared" si="123"/>
        <v/>
      </c>
      <c r="G2665" s="59" t="str">
        <f t="shared" si="124"/>
        <v/>
      </c>
      <c r="H2665" s="59" t="str">
        <f t="shared" si="125"/>
        <v/>
      </c>
      <c r="I2665" s="26"/>
    </row>
    <row r="2666" spans="1:9" ht="15" hidden="1" thickBot="1" x14ac:dyDescent="0.35">
      <c r="A2666" s="23" t="s">
        <v>2712</v>
      </c>
      <c r="B2666" s="24" t="s">
        <v>2769</v>
      </c>
      <c r="C2666" s="41">
        <v>1971698</v>
      </c>
      <c r="D2666" s="25"/>
      <c r="E2666" s="50">
        <v>194126</v>
      </c>
      <c r="F2666" s="39" t="str">
        <f t="shared" si="123"/>
        <v/>
      </c>
      <c r="G2666" s="59" t="str">
        <f t="shared" si="124"/>
        <v/>
      </c>
      <c r="H2666" s="59" t="str">
        <f t="shared" si="125"/>
        <v/>
      </c>
      <c r="I2666" s="26"/>
    </row>
    <row r="2667" spans="1:9" ht="15" hidden="1" thickBot="1" x14ac:dyDescent="0.35">
      <c r="A2667" s="23" t="s">
        <v>2712</v>
      </c>
      <c r="B2667" s="24" t="s">
        <v>2770</v>
      </c>
      <c r="C2667" s="41">
        <v>9466</v>
      </c>
      <c r="D2667" s="25"/>
      <c r="E2667" s="50">
        <v>1678</v>
      </c>
      <c r="F2667" s="39" t="str">
        <f t="shared" si="123"/>
        <v/>
      </c>
      <c r="G2667" s="59" t="str">
        <f t="shared" si="124"/>
        <v/>
      </c>
      <c r="H2667" s="59" t="str">
        <f t="shared" si="125"/>
        <v/>
      </c>
      <c r="I2667" s="26"/>
    </row>
    <row r="2668" spans="1:9" ht="15" hidden="1" thickBot="1" x14ac:dyDescent="0.35">
      <c r="A2668" s="23" t="s">
        <v>2712</v>
      </c>
      <c r="B2668" s="24" t="s">
        <v>2771</v>
      </c>
      <c r="C2668" s="41">
        <v>15357</v>
      </c>
      <c r="D2668" s="25"/>
      <c r="E2668" s="50">
        <v>2043</v>
      </c>
      <c r="F2668" s="39" t="str">
        <f t="shared" si="123"/>
        <v/>
      </c>
      <c r="G2668" s="59" t="str">
        <f t="shared" si="124"/>
        <v/>
      </c>
      <c r="H2668" s="59" t="str">
        <f t="shared" si="125"/>
        <v/>
      </c>
      <c r="I2668" s="26"/>
    </row>
    <row r="2669" spans="1:9" ht="15" hidden="1" thickBot="1" x14ac:dyDescent="0.35">
      <c r="A2669" s="23" t="s">
        <v>2712</v>
      </c>
      <c r="B2669" s="24" t="s">
        <v>2772</v>
      </c>
      <c r="C2669" s="41">
        <v>4316</v>
      </c>
      <c r="D2669" s="25"/>
      <c r="E2669" s="50">
        <v>993</v>
      </c>
      <c r="F2669" s="39" t="str">
        <f t="shared" si="123"/>
        <v/>
      </c>
      <c r="G2669" s="59" t="str">
        <f t="shared" si="124"/>
        <v/>
      </c>
      <c r="H2669" s="59" t="str">
        <f t="shared" si="125"/>
        <v/>
      </c>
      <c r="I2669" s="26"/>
    </row>
    <row r="2670" spans="1:9" ht="15" hidden="1" thickBot="1" x14ac:dyDescent="0.35">
      <c r="A2670" s="23" t="s">
        <v>2712</v>
      </c>
      <c r="B2670" s="24" t="s">
        <v>2773</v>
      </c>
      <c r="C2670" s="41">
        <v>681796</v>
      </c>
      <c r="D2670" s="25"/>
      <c r="E2670" s="50">
        <v>61783</v>
      </c>
      <c r="F2670" s="39" t="str">
        <f t="shared" si="123"/>
        <v/>
      </c>
      <c r="G2670" s="59" t="str">
        <f t="shared" si="124"/>
        <v/>
      </c>
      <c r="H2670" s="59" t="str">
        <f t="shared" si="125"/>
        <v/>
      </c>
      <c r="I2670" s="26"/>
    </row>
    <row r="2671" spans="1:9" ht="15" hidden="1" thickBot="1" x14ac:dyDescent="0.35">
      <c r="A2671" s="23" t="s">
        <v>2712</v>
      </c>
      <c r="B2671" s="24" t="s">
        <v>2774</v>
      </c>
      <c r="C2671" s="41">
        <v>16249</v>
      </c>
      <c r="D2671" s="25"/>
      <c r="E2671" s="50">
        <v>3390</v>
      </c>
      <c r="F2671" s="39" t="str">
        <f t="shared" si="123"/>
        <v/>
      </c>
      <c r="G2671" s="59" t="str">
        <f t="shared" si="124"/>
        <v/>
      </c>
      <c r="H2671" s="59" t="str">
        <f t="shared" si="125"/>
        <v/>
      </c>
      <c r="I2671" s="26"/>
    </row>
    <row r="2672" spans="1:9" ht="15" hidden="1" thickBot="1" x14ac:dyDescent="0.35">
      <c r="A2672" s="23" t="s">
        <v>2712</v>
      </c>
      <c r="B2672" s="24" t="s">
        <v>2775</v>
      </c>
      <c r="C2672" s="41">
        <v>1650</v>
      </c>
      <c r="D2672" s="25"/>
      <c r="E2672" s="50">
        <v>390</v>
      </c>
      <c r="F2672" s="39" t="str">
        <f t="shared" si="123"/>
        <v/>
      </c>
      <c r="G2672" s="59" t="str">
        <f t="shared" si="124"/>
        <v/>
      </c>
      <c r="H2672" s="59" t="str">
        <f t="shared" si="125"/>
        <v/>
      </c>
      <c r="I2672" s="26"/>
    </row>
    <row r="2673" spans="1:9" ht="15" hidden="1" thickBot="1" x14ac:dyDescent="0.35">
      <c r="A2673" s="23" t="s">
        <v>2712</v>
      </c>
      <c r="B2673" s="24" t="s">
        <v>2776</v>
      </c>
      <c r="C2673" s="41">
        <v>7748</v>
      </c>
      <c r="D2673" s="25"/>
      <c r="E2673" s="50">
        <v>1156</v>
      </c>
      <c r="F2673" s="39" t="str">
        <f t="shared" si="123"/>
        <v/>
      </c>
      <c r="G2673" s="59" t="str">
        <f t="shared" si="124"/>
        <v/>
      </c>
      <c r="H2673" s="59" t="str">
        <f t="shared" si="125"/>
        <v/>
      </c>
      <c r="I2673" s="26"/>
    </row>
    <row r="2674" spans="1:9" ht="15" hidden="1" thickBot="1" x14ac:dyDescent="0.35">
      <c r="A2674" s="23" t="s">
        <v>2712</v>
      </c>
      <c r="B2674" s="24" t="s">
        <v>2777</v>
      </c>
      <c r="C2674" s="41">
        <v>2841</v>
      </c>
      <c r="D2674" s="25"/>
      <c r="E2674" s="50">
        <v>671</v>
      </c>
      <c r="F2674" s="39" t="str">
        <f t="shared" si="123"/>
        <v/>
      </c>
      <c r="G2674" s="59" t="str">
        <f t="shared" si="124"/>
        <v/>
      </c>
      <c r="H2674" s="59" t="str">
        <f t="shared" si="125"/>
        <v/>
      </c>
      <c r="I2674" s="26"/>
    </row>
    <row r="2675" spans="1:9" ht="15" hidden="1" thickBot="1" x14ac:dyDescent="0.35">
      <c r="A2675" s="23" t="s">
        <v>2712</v>
      </c>
      <c r="B2675" s="24" t="s">
        <v>2778</v>
      </c>
      <c r="C2675" s="41">
        <v>8148</v>
      </c>
      <c r="D2675" s="25"/>
      <c r="E2675" s="50">
        <v>1437</v>
      </c>
      <c r="F2675" s="39" t="str">
        <f t="shared" si="123"/>
        <v/>
      </c>
      <c r="G2675" s="59" t="str">
        <f t="shared" si="124"/>
        <v/>
      </c>
      <c r="H2675" s="59" t="str">
        <f t="shared" si="125"/>
        <v/>
      </c>
      <c r="I2675" s="26"/>
    </row>
    <row r="2676" spans="1:9" ht="15" hidden="1" thickBot="1" x14ac:dyDescent="0.35">
      <c r="A2676" s="23" t="s">
        <v>2712</v>
      </c>
      <c r="B2676" s="24" t="s">
        <v>2779</v>
      </c>
      <c r="C2676" s="41">
        <v>14087</v>
      </c>
      <c r="D2676" s="25"/>
      <c r="E2676" s="50">
        <v>3255</v>
      </c>
      <c r="F2676" s="39" t="str">
        <f t="shared" si="123"/>
        <v/>
      </c>
      <c r="G2676" s="59" t="str">
        <f t="shared" si="124"/>
        <v/>
      </c>
      <c r="H2676" s="59" t="str">
        <f t="shared" si="125"/>
        <v/>
      </c>
      <c r="I2676" s="26"/>
    </row>
    <row r="2677" spans="1:9" ht="15" hidden="1" thickBot="1" x14ac:dyDescent="0.35">
      <c r="A2677" s="23" t="s">
        <v>2712</v>
      </c>
      <c r="B2677" s="24" t="s">
        <v>2780</v>
      </c>
      <c r="C2677" s="41">
        <v>119648</v>
      </c>
      <c r="D2677" s="25"/>
      <c r="E2677" s="50">
        <v>13972</v>
      </c>
      <c r="F2677" s="39" t="str">
        <f t="shared" si="123"/>
        <v/>
      </c>
      <c r="G2677" s="59" t="str">
        <f t="shared" si="124"/>
        <v/>
      </c>
      <c r="H2677" s="59" t="str">
        <f t="shared" si="125"/>
        <v/>
      </c>
      <c r="I2677" s="26"/>
    </row>
    <row r="2678" spans="1:9" ht="15" hidden="1" thickBot="1" x14ac:dyDescent="0.35">
      <c r="A2678" s="23" t="s">
        <v>2712</v>
      </c>
      <c r="B2678" s="24" t="s">
        <v>2781</v>
      </c>
      <c r="C2678" s="41">
        <v>1777</v>
      </c>
      <c r="D2678" s="25"/>
      <c r="E2678" s="50">
        <v>418</v>
      </c>
      <c r="F2678" s="39" t="str">
        <f t="shared" si="123"/>
        <v/>
      </c>
      <c r="G2678" s="59" t="str">
        <f t="shared" si="124"/>
        <v/>
      </c>
      <c r="H2678" s="59" t="str">
        <f t="shared" si="125"/>
        <v/>
      </c>
      <c r="I2678" s="26"/>
    </row>
    <row r="2679" spans="1:9" ht="15" hidden="1" thickBot="1" x14ac:dyDescent="0.35">
      <c r="A2679" s="23" t="s">
        <v>2712</v>
      </c>
      <c r="B2679" s="24" t="s">
        <v>2782</v>
      </c>
      <c r="C2679" s="41">
        <v>136534</v>
      </c>
      <c r="D2679" s="25"/>
      <c r="E2679" s="50">
        <v>17897</v>
      </c>
      <c r="F2679" s="39" t="str">
        <f t="shared" si="123"/>
        <v/>
      </c>
      <c r="G2679" s="59" t="str">
        <f t="shared" si="124"/>
        <v/>
      </c>
      <c r="H2679" s="59" t="str">
        <f t="shared" si="125"/>
        <v/>
      </c>
      <c r="I2679" s="26"/>
    </row>
    <row r="2680" spans="1:9" ht="15" hidden="1" thickBot="1" x14ac:dyDescent="0.35">
      <c r="A2680" s="23" t="s">
        <v>2712</v>
      </c>
      <c r="B2680" s="24" t="s">
        <v>2783</v>
      </c>
      <c r="C2680" s="41">
        <v>629277</v>
      </c>
      <c r="D2680" s="25"/>
      <c r="E2680" s="50">
        <v>51598</v>
      </c>
      <c r="F2680" s="39" t="str">
        <f t="shared" si="123"/>
        <v/>
      </c>
      <c r="G2680" s="59" t="str">
        <f t="shared" si="124"/>
        <v/>
      </c>
      <c r="H2680" s="59" t="str">
        <f t="shared" si="125"/>
        <v/>
      </c>
      <c r="I2680" s="26"/>
    </row>
    <row r="2681" spans="1:9" ht="15" hidden="1" thickBot="1" x14ac:dyDescent="0.35">
      <c r="A2681" s="23" t="s">
        <v>2712</v>
      </c>
      <c r="B2681" s="24" t="s">
        <v>2784</v>
      </c>
      <c r="C2681" s="41">
        <v>32914</v>
      </c>
      <c r="D2681" s="25"/>
      <c r="E2681" s="50">
        <v>4774</v>
      </c>
      <c r="F2681" s="39" t="str">
        <f t="shared" si="123"/>
        <v/>
      </c>
      <c r="G2681" s="59" t="str">
        <f t="shared" si="124"/>
        <v/>
      </c>
      <c r="H2681" s="59" t="str">
        <f t="shared" si="125"/>
        <v/>
      </c>
      <c r="I2681" s="26"/>
    </row>
    <row r="2682" spans="1:9" ht="15" hidden="1" thickBot="1" x14ac:dyDescent="0.35">
      <c r="A2682" s="23" t="s">
        <v>2712</v>
      </c>
      <c r="B2682" s="24" t="s">
        <v>2785</v>
      </c>
      <c r="C2682" s="41">
        <v>12566</v>
      </c>
      <c r="D2682" s="25"/>
      <c r="E2682" s="50">
        <v>2141</v>
      </c>
      <c r="F2682" s="39" t="str">
        <f t="shared" si="123"/>
        <v/>
      </c>
      <c r="G2682" s="59" t="str">
        <f t="shared" si="124"/>
        <v/>
      </c>
      <c r="H2682" s="59" t="str">
        <f t="shared" si="125"/>
        <v/>
      </c>
      <c r="I2682" s="26"/>
    </row>
    <row r="2683" spans="1:9" ht="15" hidden="1" thickBot="1" x14ac:dyDescent="0.35">
      <c r="A2683" s="23" t="s">
        <v>2712</v>
      </c>
      <c r="B2683" s="24" t="s">
        <v>2786</v>
      </c>
      <c r="C2683" s="41">
        <v>25713</v>
      </c>
      <c r="D2683" s="25"/>
      <c r="E2683" s="50">
        <v>5664</v>
      </c>
      <c r="F2683" s="39" t="str">
        <f t="shared" si="123"/>
        <v/>
      </c>
      <c r="G2683" s="59" t="str">
        <f t="shared" si="124"/>
        <v/>
      </c>
      <c r="H2683" s="59" t="str">
        <f t="shared" si="125"/>
        <v/>
      </c>
      <c r="I2683" s="26"/>
    </row>
    <row r="2684" spans="1:9" ht="15" hidden="1" thickBot="1" x14ac:dyDescent="0.35">
      <c r="A2684" s="23" t="s">
        <v>2712</v>
      </c>
      <c r="B2684" s="24" t="s">
        <v>2787</v>
      </c>
      <c r="C2684" s="41">
        <v>21603</v>
      </c>
      <c r="D2684" s="25"/>
      <c r="E2684" s="50">
        <v>5171</v>
      </c>
      <c r="F2684" s="39" t="str">
        <f t="shared" si="123"/>
        <v/>
      </c>
      <c r="G2684" s="59" t="str">
        <f t="shared" si="124"/>
        <v/>
      </c>
      <c r="H2684" s="59" t="str">
        <f t="shared" si="125"/>
        <v/>
      </c>
      <c r="I2684" s="26"/>
    </row>
    <row r="2685" spans="1:9" ht="15" hidden="1" thickBot="1" x14ac:dyDescent="0.35">
      <c r="A2685" s="23" t="s">
        <v>2712</v>
      </c>
      <c r="B2685" s="24" t="s">
        <v>2788</v>
      </c>
      <c r="C2685" s="41">
        <v>3178</v>
      </c>
      <c r="D2685" s="25"/>
      <c r="E2685" s="50">
        <v>691</v>
      </c>
      <c r="F2685" s="39" t="str">
        <f t="shared" si="123"/>
        <v/>
      </c>
      <c r="G2685" s="59" t="str">
        <f t="shared" si="124"/>
        <v/>
      </c>
      <c r="H2685" s="59" t="str">
        <f t="shared" si="125"/>
        <v/>
      </c>
      <c r="I2685" s="26"/>
    </row>
    <row r="2686" spans="1:9" ht="15" hidden="1" thickBot="1" x14ac:dyDescent="0.35">
      <c r="A2686" s="23" t="s">
        <v>2712</v>
      </c>
      <c r="B2686" s="24" t="s">
        <v>2789</v>
      </c>
      <c r="C2686" s="41">
        <v>4507</v>
      </c>
      <c r="D2686" s="25"/>
      <c r="E2686" s="50">
        <v>854</v>
      </c>
      <c r="F2686" s="39" t="str">
        <f t="shared" si="123"/>
        <v/>
      </c>
      <c r="G2686" s="59" t="str">
        <f t="shared" si="124"/>
        <v/>
      </c>
      <c r="H2686" s="59" t="str">
        <f t="shared" si="125"/>
        <v/>
      </c>
      <c r="I2686" s="26"/>
    </row>
    <row r="2687" spans="1:9" ht="15" hidden="1" thickBot="1" x14ac:dyDescent="0.35">
      <c r="A2687" s="23" t="s">
        <v>2712</v>
      </c>
      <c r="B2687" s="24" t="s">
        <v>2790</v>
      </c>
      <c r="C2687" s="41">
        <v>1209</v>
      </c>
      <c r="D2687" s="25"/>
      <c r="E2687" s="50">
        <v>264</v>
      </c>
      <c r="F2687" s="39" t="str">
        <f t="shared" si="123"/>
        <v/>
      </c>
      <c r="G2687" s="59" t="str">
        <f t="shared" si="124"/>
        <v/>
      </c>
      <c r="H2687" s="59" t="str">
        <f t="shared" si="125"/>
        <v/>
      </c>
      <c r="I2687" s="26"/>
    </row>
    <row r="2688" spans="1:9" ht="15" hidden="1" thickBot="1" x14ac:dyDescent="0.35">
      <c r="A2688" s="23" t="s">
        <v>2712</v>
      </c>
      <c r="B2688" s="24" t="s">
        <v>2791</v>
      </c>
      <c r="C2688" s="41">
        <v>621682</v>
      </c>
      <c r="D2688" s="25"/>
      <c r="E2688" s="50">
        <v>51890</v>
      </c>
      <c r="F2688" s="39" t="str">
        <f t="shared" si="123"/>
        <v/>
      </c>
      <c r="G2688" s="59" t="str">
        <f t="shared" si="124"/>
        <v/>
      </c>
      <c r="H2688" s="59" t="str">
        <f t="shared" si="125"/>
        <v/>
      </c>
      <c r="I2688" s="26"/>
    </row>
    <row r="2689" spans="1:9" ht="15" hidden="1" thickBot="1" x14ac:dyDescent="0.35">
      <c r="A2689" s="23" t="s">
        <v>2712</v>
      </c>
      <c r="B2689" s="24" t="s">
        <v>2792</v>
      </c>
      <c r="C2689" s="41">
        <v>8385</v>
      </c>
      <c r="D2689" s="25"/>
      <c r="E2689" s="50">
        <v>1753</v>
      </c>
      <c r="F2689" s="39" t="str">
        <f t="shared" ref="F2689:F2752" si="126">IF($D2689="","",$D2689+$E2689)</f>
        <v/>
      </c>
      <c r="G2689" s="59" t="str">
        <f t="shared" ref="G2689:G2752" si="127">IF($D2689="","",$D2689/$C2689)</f>
        <v/>
      </c>
      <c r="H2689" s="59" t="str">
        <f t="shared" ref="H2689:H2752" si="128">IF($F2689="","",$F2689/$C2689)</f>
        <v/>
      </c>
      <c r="I2689" s="26"/>
    </row>
    <row r="2690" spans="1:9" ht="15" hidden="1" thickBot="1" x14ac:dyDescent="0.35">
      <c r="A2690" s="23" t="s">
        <v>2712</v>
      </c>
      <c r="B2690" s="24" t="s">
        <v>2793</v>
      </c>
      <c r="C2690" s="41">
        <v>14862</v>
      </c>
      <c r="D2690" s="25"/>
      <c r="E2690" s="50">
        <v>2840</v>
      </c>
      <c r="F2690" s="39" t="str">
        <f t="shared" si="126"/>
        <v/>
      </c>
      <c r="G2690" s="59" t="str">
        <f t="shared" si="127"/>
        <v/>
      </c>
      <c r="H2690" s="59" t="str">
        <f t="shared" si="128"/>
        <v/>
      </c>
      <c r="I2690" s="26"/>
    </row>
    <row r="2691" spans="1:9" ht="15" hidden="1" thickBot="1" x14ac:dyDescent="0.35">
      <c r="A2691" s="23" t="s">
        <v>2712</v>
      </c>
      <c r="B2691" s="24" t="s">
        <v>2794</v>
      </c>
      <c r="C2691" s="41">
        <v>12140</v>
      </c>
      <c r="D2691" s="25"/>
      <c r="E2691" s="50">
        <v>1678</v>
      </c>
      <c r="F2691" s="39" t="str">
        <f t="shared" si="126"/>
        <v/>
      </c>
      <c r="G2691" s="59" t="str">
        <f t="shared" si="127"/>
        <v/>
      </c>
      <c r="H2691" s="59" t="str">
        <f t="shared" si="128"/>
        <v/>
      </c>
      <c r="I2691" s="26"/>
    </row>
    <row r="2692" spans="1:9" ht="15" hidden="1" thickBot="1" x14ac:dyDescent="0.35">
      <c r="A2692" s="23" t="s">
        <v>2712</v>
      </c>
      <c r="B2692" s="24" t="s">
        <v>2795</v>
      </c>
      <c r="C2692" s="41">
        <v>13292</v>
      </c>
      <c r="D2692" s="25"/>
      <c r="E2692" s="50">
        <v>1543</v>
      </c>
      <c r="F2692" s="39" t="str">
        <f t="shared" si="126"/>
        <v/>
      </c>
      <c r="G2692" s="59" t="str">
        <f t="shared" si="127"/>
        <v/>
      </c>
      <c r="H2692" s="59" t="str">
        <f t="shared" si="128"/>
        <v/>
      </c>
      <c r="I2692" s="26"/>
    </row>
    <row r="2693" spans="1:9" ht="15" hidden="1" thickBot="1" x14ac:dyDescent="0.35">
      <c r="A2693" s="23" t="s">
        <v>2712</v>
      </c>
      <c r="B2693" s="24" t="s">
        <v>2796</v>
      </c>
      <c r="C2693" s="41">
        <v>270064</v>
      </c>
      <c r="D2693" s="25"/>
      <c r="E2693" s="50">
        <v>34793</v>
      </c>
      <c r="F2693" s="39" t="str">
        <f t="shared" si="126"/>
        <v/>
      </c>
      <c r="G2693" s="59" t="str">
        <f t="shared" si="127"/>
        <v/>
      </c>
      <c r="H2693" s="59" t="str">
        <f t="shared" si="128"/>
        <v/>
      </c>
      <c r="I2693" s="26"/>
    </row>
    <row r="2694" spans="1:9" ht="15" hidden="1" thickBot="1" x14ac:dyDescent="0.35">
      <c r="A2694" s="23" t="s">
        <v>2712</v>
      </c>
      <c r="B2694" s="24" t="s">
        <v>2797</v>
      </c>
      <c r="C2694" s="41">
        <v>4110</v>
      </c>
      <c r="D2694" s="25"/>
      <c r="E2694" s="50">
        <v>536</v>
      </c>
      <c r="F2694" s="39" t="str">
        <f t="shared" si="126"/>
        <v/>
      </c>
      <c r="G2694" s="59" t="str">
        <f t="shared" si="127"/>
        <v/>
      </c>
      <c r="H2694" s="59" t="str">
        <f t="shared" si="128"/>
        <v/>
      </c>
      <c r="I2694" s="26"/>
    </row>
    <row r="2695" spans="1:9" ht="15" hidden="1" thickBot="1" x14ac:dyDescent="0.35">
      <c r="A2695" s="23" t="s">
        <v>2712</v>
      </c>
      <c r="B2695" s="24" t="s">
        <v>2798</v>
      </c>
      <c r="C2695" s="41">
        <v>20903</v>
      </c>
      <c r="D2695" s="25"/>
      <c r="E2695" s="50">
        <v>6557</v>
      </c>
      <c r="F2695" s="39" t="str">
        <f t="shared" si="126"/>
        <v/>
      </c>
      <c r="G2695" s="59" t="str">
        <f t="shared" si="127"/>
        <v/>
      </c>
      <c r="H2695" s="59" t="str">
        <f t="shared" si="128"/>
        <v/>
      </c>
      <c r="I2695" s="26"/>
    </row>
    <row r="2696" spans="1:9" ht="15" hidden="1" thickBot="1" x14ac:dyDescent="0.35">
      <c r="A2696" s="23" t="s">
        <v>2712</v>
      </c>
      <c r="B2696" s="24" t="s">
        <v>2799</v>
      </c>
      <c r="C2696" s="41">
        <v>1149</v>
      </c>
      <c r="D2696" s="25"/>
      <c r="E2696" s="50">
        <v>177</v>
      </c>
      <c r="F2696" s="39" t="str">
        <f t="shared" si="126"/>
        <v/>
      </c>
      <c r="G2696" s="59" t="str">
        <f t="shared" si="127"/>
        <v/>
      </c>
      <c r="H2696" s="59" t="str">
        <f t="shared" si="128"/>
        <v/>
      </c>
      <c r="I2696" s="26"/>
    </row>
    <row r="2697" spans="1:9" ht="15" hidden="1" thickBot="1" x14ac:dyDescent="0.35">
      <c r="A2697" s="23" t="s">
        <v>2712</v>
      </c>
      <c r="B2697" s="24" t="s">
        <v>2800</v>
      </c>
      <c r="C2697" s="41">
        <v>6578</v>
      </c>
      <c r="D2697" s="25"/>
      <c r="E2697" s="50">
        <v>1189</v>
      </c>
      <c r="F2697" s="39" t="str">
        <f t="shared" si="126"/>
        <v/>
      </c>
      <c r="G2697" s="59" t="str">
        <f t="shared" si="127"/>
        <v/>
      </c>
      <c r="H2697" s="59" t="str">
        <f t="shared" si="128"/>
        <v/>
      </c>
      <c r="I2697" s="26"/>
    </row>
    <row r="2698" spans="1:9" ht="15" hidden="1" thickBot="1" x14ac:dyDescent="0.35">
      <c r="A2698" s="23" t="s">
        <v>2712</v>
      </c>
      <c r="B2698" s="24" t="s">
        <v>2801</v>
      </c>
      <c r="C2698" s="41">
        <v>15953</v>
      </c>
      <c r="D2698" s="25"/>
      <c r="E2698" s="50">
        <v>2924</v>
      </c>
      <c r="F2698" s="39" t="str">
        <f t="shared" si="126"/>
        <v/>
      </c>
      <c r="G2698" s="59" t="str">
        <f t="shared" si="127"/>
        <v/>
      </c>
      <c r="H2698" s="59" t="str">
        <f t="shared" si="128"/>
        <v/>
      </c>
      <c r="I2698" s="26"/>
    </row>
    <row r="2699" spans="1:9" ht="15" hidden="1" thickBot="1" x14ac:dyDescent="0.35">
      <c r="A2699" s="23" t="s">
        <v>2712</v>
      </c>
      <c r="B2699" s="24" t="s">
        <v>2802</v>
      </c>
      <c r="C2699" s="41">
        <v>17203</v>
      </c>
      <c r="D2699" s="25"/>
      <c r="E2699" s="50">
        <v>3146</v>
      </c>
      <c r="F2699" s="39" t="str">
        <f t="shared" si="126"/>
        <v/>
      </c>
      <c r="G2699" s="59" t="str">
        <f t="shared" si="127"/>
        <v/>
      </c>
      <c r="H2699" s="59" t="str">
        <f t="shared" si="128"/>
        <v/>
      </c>
      <c r="I2699" s="26"/>
    </row>
    <row r="2700" spans="1:9" ht="15" hidden="1" thickBot="1" x14ac:dyDescent="0.35">
      <c r="A2700" s="23" t="s">
        <v>2712</v>
      </c>
      <c r="B2700" s="24" t="s">
        <v>2803</v>
      </c>
      <c r="C2700" s="41">
        <v>103853</v>
      </c>
      <c r="D2700" s="25"/>
      <c r="E2700" s="50">
        <v>19847</v>
      </c>
      <c r="F2700" s="39" t="str">
        <f t="shared" si="126"/>
        <v/>
      </c>
      <c r="G2700" s="59" t="str">
        <f t="shared" si="127"/>
        <v/>
      </c>
      <c r="H2700" s="59" t="str">
        <f t="shared" si="128"/>
        <v/>
      </c>
      <c r="I2700" s="26"/>
    </row>
    <row r="2701" spans="1:9" ht="15" hidden="1" thickBot="1" x14ac:dyDescent="0.35">
      <c r="A2701" s="23" t="s">
        <v>2712</v>
      </c>
      <c r="B2701" s="24" t="s">
        <v>2804</v>
      </c>
      <c r="C2701" s="41">
        <v>97720</v>
      </c>
      <c r="D2701" s="25"/>
      <c r="E2701" s="50">
        <v>16387</v>
      </c>
      <c r="F2701" s="39" t="str">
        <f t="shared" si="126"/>
        <v/>
      </c>
      <c r="G2701" s="59" t="str">
        <f t="shared" si="127"/>
        <v/>
      </c>
      <c r="H2701" s="59" t="str">
        <f t="shared" si="128"/>
        <v/>
      </c>
      <c r="I2701" s="26"/>
    </row>
    <row r="2702" spans="1:9" ht="15" hidden="1" thickBot="1" x14ac:dyDescent="0.35">
      <c r="A2702" s="23" t="s">
        <v>2712</v>
      </c>
      <c r="B2702" s="24" t="s">
        <v>2805</v>
      </c>
      <c r="C2702" s="41">
        <v>20014</v>
      </c>
      <c r="D2702" s="25"/>
      <c r="E2702" s="50">
        <v>3832</v>
      </c>
      <c r="F2702" s="39" t="str">
        <f t="shared" si="126"/>
        <v/>
      </c>
      <c r="G2702" s="59" t="str">
        <f t="shared" si="127"/>
        <v/>
      </c>
      <c r="H2702" s="59" t="str">
        <f t="shared" si="128"/>
        <v/>
      </c>
      <c r="I2702" s="26"/>
    </row>
    <row r="2703" spans="1:9" ht="15" hidden="1" thickBot="1" x14ac:dyDescent="0.35">
      <c r="A2703" s="23" t="s">
        <v>2712</v>
      </c>
      <c r="B2703" s="24" t="s">
        <v>2806</v>
      </c>
      <c r="C2703" s="41">
        <v>129401</v>
      </c>
      <c r="D2703" s="25"/>
      <c r="E2703" s="50">
        <v>17438</v>
      </c>
      <c r="F2703" s="39" t="str">
        <f t="shared" si="126"/>
        <v/>
      </c>
      <c r="G2703" s="59" t="str">
        <f t="shared" si="127"/>
        <v/>
      </c>
      <c r="H2703" s="59" t="str">
        <f t="shared" si="128"/>
        <v/>
      </c>
      <c r="I2703" s="26"/>
    </row>
    <row r="2704" spans="1:9" ht="15" hidden="1" thickBot="1" x14ac:dyDescent="0.35">
      <c r="A2704" s="23" t="s">
        <v>2712</v>
      </c>
      <c r="B2704" s="24" t="s">
        <v>2807</v>
      </c>
      <c r="C2704" s="41">
        <v>26427</v>
      </c>
      <c r="D2704" s="25"/>
      <c r="E2704" s="50">
        <v>3829</v>
      </c>
      <c r="F2704" s="39" t="str">
        <f t="shared" si="126"/>
        <v/>
      </c>
      <c r="G2704" s="59" t="str">
        <f t="shared" si="127"/>
        <v/>
      </c>
      <c r="H2704" s="59" t="str">
        <f t="shared" si="128"/>
        <v/>
      </c>
      <c r="I2704" s="26"/>
    </row>
    <row r="2705" spans="1:9" ht="15" hidden="1" thickBot="1" x14ac:dyDescent="0.35">
      <c r="A2705" s="23" t="s">
        <v>2712</v>
      </c>
      <c r="B2705" s="24" t="s">
        <v>2808</v>
      </c>
      <c r="C2705" s="41">
        <v>2245</v>
      </c>
      <c r="D2705" s="25"/>
      <c r="E2705" s="50">
        <v>596</v>
      </c>
      <c r="F2705" s="39" t="str">
        <f t="shared" si="126"/>
        <v/>
      </c>
      <c r="G2705" s="59" t="str">
        <f t="shared" si="127"/>
        <v/>
      </c>
      <c r="H2705" s="59" t="str">
        <f t="shared" si="128"/>
        <v/>
      </c>
      <c r="I2705" s="26"/>
    </row>
    <row r="2706" spans="1:9" ht="15" hidden="1" thickBot="1" x14ac:dyDescent="0.35">
      <c r="A2706" s="23" t="s">
        <v>2712</v>
      </c>
      <c r="B2706" s="24" t="s">
        <v>2809</v>
      </c>
      <c r="C2706" s="41">
        <v>6573</v>
      </c>
      <c r="D2706" s="25"/>
      <c r="E2706" s="50">
        <v>1463</v>
      </c>
      <c r="F2706" s="39" t="str">
        <f t="shared" si="126"/>
        <v/>
      </c>
      <c r="G2706" s="59" t="str">
        <f t="shared" si="127"/>
        <v/>
      </c>
      <c r="H2706" s="59" t="str">
        <f t="shared" si="128"/>
        <v/>
      </c>
      <c r="I2706" s="26"/>
    </row>
    <row r="2707" spans="1:9" ht="15" hidden="1" thickBot="1" x14ac:dyDescent="0.35">
      <c r="A2707" s="23" t="s">
        <v>2712</v>
      </c>
      <c r="B2707" s="24" t="s">
        <v>2810</v>
      </c>
      <c r="C2707" s="41">
        <v>4450</v>
      </c>
      <c r="D2707" s="25"/>
      <c r="E2707" s="50">
        <v>784</v>
      </c>
      <c r="F2707" s="39" t="str">
        <f t="shared" si="126"/>
        <v/>
      </c>
      <c r="G2707" s="59" t="str">
        <f t="shared" si="127"/>
        <v/>
      </c>
      <c r="H2707" s="59" t="str">
        <f t="shared" si="128"/>
        <v/>
      </c>
      <c r="I2707" s="26"/>
    </row>
    <row r="2708" spans="1:9" ht="15" hidden="1" thickBot="1" x14ac:dyDescent="0.35">
      <c r="A2708" s="23" t="s">
        <v>2712</v>
      </c>
      <c r="B2708" s="24" t="s">
        <v>2811</v>
      </c>
      <c r="C2708" s="41">
        <v>3283</v>
      </c>
      <c r="D2708" s="25"/>
      <c r="E2708" s="50">
        <v>757</v>
      </c>
      <c r="F2708" s="39" t="str">
        <f t="shared" si="126"/>
        <v/>
      </c>
      <c r="G2708" s="59" t="str">
        <f t="shared" si="127"/>
        <v/>
      </c>
      <c r="H2708" s="59" t="str">
        <f t="shared" si="128"/>
        <v/>
      </c>
      <c r="I2708" s="26"/>
    </row>
    <row r="2709" spans="1:9" ht="15" hidden="1" thickBot="1" x14ac:dyDescent="0.35">
      <c r="A2709" s="23" t="s">
        <v>2712</v>
      </c>
      <c r="B2709" s="24" t="s">
        <v>2812</v>
      </c>
      <c r="C2709" s="41">
        <v>47105</v>
      </c>
      <c r="D2709" s="25"/>
      <c r="E2709" s="50">
        <v>6427</v>
      </c>
      <c r="F2709" s="39" t="str">
        <f t="shared" si="126"/>
        <v/>
      </c>
      <c r="G2709" s="59" t="str">
        <f t="shared" si="127"/>
        <v/>
      </c>
      <c r="H2709" s="59" t="str">
        <f t="shared" si="128"/>
        <v/>
      </c>
      <c r="I2709" s="26"/>
    </row>
    <row r="2710" spans="1:9" ht="15" hidden="1" thickBot="1" x14ac:dyDescent="0.35">
      <c r="A2710" s="23" t="s">
        <v>2712</v>
      </c>
      <c r="B2710" s="24" t="s">
        <v>2813</v>
      </c>
      <c r="C2710" s="41">
        <v>3551417</v>
      </c>
      <c r="D2710" s="25"/>
      <c r="E2710" s="50">
        <v>279494</v>
      </c>
      <c r="F2710" s="39" t="str">
        <f t="shared" si="126"/>
        <v/>
      </c>
      <c r="G2710" s="59" t="str">
        <f t="shared" si="127"/>
        <v/>
      </c>
      <c r="H2710" s="59" t="str">
        <f t="shared" si="128"/>
        <v/>
      </c>
      <c r="I2710" s="26"/>
    </row>
    <row r="2711" spans="1:9" ht="15" hidden="1" thickBot="1" x14ac:dyDescent="0.35">
      <c r="A2711" s="23" t="s">
        <v>2712</v>
      </c>
      <c r="B2711" s="24" t="s">
        <v>2814</v>
      </c>
      <c r="C2711" s="41">
        <v>55322</v>
      </c>
      <c r="D2711" s="25"/>
      <c r="E2711" s="50">
        <v>8567</v>
      </c>
      <c r="F2711" s="39" t="str">
        <f t="shared" si="126"/>
        <v/>
      </c>
      <c r="G2711" s="59" t="str">
        <f t="shared" si="127"/>
        <v/>
      </c>
      <c r="H2711" s="59" t="str">
        <f t="shared" si="128"/>
        <v/>
      </c>
      <c r="I2711" s="26"/>
    </row>
    <row r="2712" spans="1:9" ht="15" hidden="1" thickBot="1" x14ac:dyDescent="0.35">
      <c r="A2712" s="23" t="s">
        <v>2712</v>
      </c>
      <c r="B2712" s="24" t="s">
        <v>2815</v>
      </c>
      <c r="C2712" s="41">
        <v>3703</v>
      </c>
      <c r="D2712" s="25"/>
      <c r="E2712" s="50">
        <v>511</v>
      </c>
      <c r="F2712" s="39" t="str">
        <f t="shared" si="126"/>
        <v/>
      </c>
      <c r="G2712" s="59" t="str">
        <f t="shared" si="127"/>
        <v/>
      </c>
      <c r="H2712" s="59" t="str">
        <f t="shared" si="128"/>
        <v/>
      </c>
      <c r="I2712" s="26"/>
    </row>
    <row r="2713" spans="1:9" ht="15" hidden="1" thickBot="1" x14ac:dyDescent="0.35">
      <c r="A2713" s="23" t="s">
        <v>2712</v>
      </c>
      <c r="B2713" s="24" t="s">
        <v>2816</v>
      </c>
      <c r="C2713" s="41">
        <v>3988</v>
      </c>
      <c r="D2713" s="25"/>
      <c r="E2713" s="50">
        <v>988</v>
      </c>
      <c r="F2713" s="39" t="str">
        <f t="shared" si="126"/>
        <v/>
      </c>
      <c r="G2713" s="59" t="str">
        <f t="shared" si="127"/>
        <v/>
      </c>
      <c r="H2713" s="59" t="str">
        <f t="shared" si="128"/>
        <v/>
      </c>
      <c r="I2713" s="26"/>
    </row>
    <row r="2714" spans="1:9" ht="15" hidden="1" thickBot="1" x14ac:dyDescent="0.35">
      <c r="A2714" s="23" t="s">
        <v>2712</v>
      </c>
      <c r="B2714" s="24" t="s">
        <v>2817</v>
      </c>
      <c r="C2714" s="41">
        <v>165499</v>
      </c>
      <c r="D2714" s="25"/>
      <c r="E2714" s="50">
        <v>18429</v>
      </c>
      <c r="F2714" s="39" t="str">
        <f t="shared" si="126"/>
        <v/>
      </c>
      <c r="G2714" s="59" t="str">
        <f t="shared" si="127"/>
        <v/>
      </c>
      <c r="H2714" s="59" t="str">
        <f t="shared" si="128"/>
        <v/>
      </c>
      <c r="I2714" s="26"/>
    </row>
    <row r="2715" spans="1:9" ht="15" hidden="1" thickBot="1" x14ac:dyDescent="0.35">
      <c r="A2715" s="23" t="s">
        <v>2712</v>
      </c>
      <c r="B2715" s="24" t="s">
        <v>2818</v>
      </c>
      <c r="C2715" s="41">
        <v>3008</v>
      </c>
      <c r="D2715" s="25"/>
      <c r="E2715" s="50">
        <v>482</v>
      </c>
      <c r="F2715" s="39" t="str">
        <f t="shared" si="126"/>
        <v/>
      </c>
      <c r="G2715" s="59" t="str">
        <f t="shared" si="127"/>
        <v/>
      </c>
      <c r="H2715" s="59" t="str">
        <f t="shared" si="128"/>
        <v/>
      </c>
      <c r="I2715" s="26"/>
    </row>
    <row r="2716" spans="1:9" ht="15" hidden="1" thickBot="1" x14ac:dyDescent="0.35">
      <c r="A2716" s="23" t="s">
        <v>2712</v>
      </c>
      <c r="B2716" s="24" t="s">
        <v>2819</v>
      </c>
      <c r="C2716" s="41">
        <v>63620</v>
      </c>
      <c r="D2716" s="25"/>
      <c r="E2716" s="50">
        <v>13393</v>
      </c>
      <c r="F2716" s="39" t="str">
        <f t="shared" si="126"/>
        <v/>
      </c>
      <c r="G2716" s="59" t="str">
        <f t="shared" si="127"/>
        <v/>
      </c>
      <c r="H2716" s="59" t="str">
        <f t="shared" si="128"/>
        <v/>
      </c>
      <c r="I2716" s="26"/>
    </row>
    <row r="2717" spans="1:9" ht="15" hidden="1" thickBot="1" x14ac:dyDescent="0.35">
      <c r="A2717" s="23" t="s">
        <v>2712</v>
      </c>
      <c r="B2717" s="24" t="s">
        <v>2820</v>
      </c>
      <c r="C2717" s="41">
        <v>568404</v>
      </c>
      <c r="D2717" s="25"/>
      <c r="E2717" s="50">
        <v>48723</v>
      </c>
      <c r="F2717" s="39" t="str">
        <f t="shared" si="126"/>
        <v/>
      </c>
      <c r="G2717" s="59" t="str">
        <f t="shared" si="127"/>
        <v/>
      </c>
      <c r="H2717" s="59" t="str">
        <f t="shared" si="128"/>
        <v/>
      </c>
      <c r="I2717" s="26"/>
    </row>
    <row r="2718" spans="1:9" ht="15" hidden="1" thickBot="1" x14ac:dyDescent="0.35">
      <c r="A2718" s="23" t="s">
        <v>2712</v>
      </c>
      <c r="B2718" s="24" t="s">
        <v>2821</v>
      </c>
      <c r="C2718" s="41">
        <v>28355</v>
      </c>
      <c r="D2718" s="25"/>
      <c r="E2718" s="50">
        <v>5693</v>
      </c>
      <c r="F2718" s="39" t="str">
        <f t="shared" si="126"/>
        <v/>
      </c>
      <c r="G2718" s="59" t="str">
        <f t="shared" si="127"/>
        <v/>
      </c>
      <c r="H2718" s="59" t="str">
        <f t="shared" si="128"/>
        <v/>
      </c>
      <c r="I2718" s="26"/>
    </row>
    <row r="2719" spans="1:9" ht="15" hidden="1" thickBot="1" x14ac:dyDescent="0.35">
      <c r="A2719" s="23" t="s">
        <v>2712</v>
      </c>
      <c r="B2719" s="24" t="s">
        <v>2822</v>
      </c>
      <c r="C2719" s="41">
        <v>18832</v>
      </c>
      <c r="D2719" s="25"/>
      <c r="E2719" s="50">
        <v>2544</v>
      </c>
      <c r="F2719" s="39" t="str">
        <f t="shared" si="126"/>
        <v/>
      </c>
      <c r="G2719" s="59" t="str">
        <f t="shared" si="127"/>
        <v/>
      </c>
      <c r="H2719" s="59" t="str">
        <f t="shared" si="128"/>
        <v/>
      </c>
      <c r="I2719" s="26"/>
    </row>
    <row r="2720" spans="1:9" ht="15" hidden="1" thickBot="1" x14ac:dyDescent="0.35">
      <c r="A2720" s="23" t="s">
        <v>2712</v>
      </c>
      <c r="B2720" s="24" t="s">
        <v>2823</v>
      </c>
      <c r="C2720" s="41">
        <v>46093</v>
      </c>
      <c r="D2720" s="25"/>
      <c r="E2720" s="50">
        <v>10918</v>
      </c>
      <c r="F2720" s="39" t="str">
        <f t="shared" si="126"/>
        <v/>
      </c>
      <c r="G2720" s="59" t="str">
        <f t="shared" si="127"/>
        <v/>
      </c>
      <c r="H2720" s="59" t="str">
        <f t="shared" si="128"/>
        <v/>
      </c>
      <c r="I2720" s="26"/>
    </row>
    <row r="2721" spans="1:9" ht="15" hidden="1" thickBot="1" x14ac:dyDescent="0.35">
      <c r="A2721" s="23" t="s">
        <v>2712</v>
      </c>
      <c r="B2721" s="24" t="s">
        <v>2824</v>
      </c>
      <c r="C2721" s="41">
        <v>28377</v>
      </c>
      <c r="D2721" s="25"/>
      <c r="E2721" s="50">
        <v>6110</v>
      </c>
      <c r="F2721" s="39" t="str">
        <f t="shared" si="126"/>
        <v/>
      </c>
      <c r="G2721" s="59" t="str">
        <f t="shared" si="127"/>
        <v/>
      </c>
      <c r="H2721" s="59" t="str">
        <f t="shared" si="128"/>
        <v/>
      </c>
      <c r="I2721" s="26"/>
    </row>
    <row r="2722" spans="1:9" ht="15" hidden="1" thickBot="1" x14ac:dyDescent="0.35">
      <c r="A2722" s="23" t="s">
        <v>2712</v>
      </c>
      <c r="B2722" s="24" t="s">
        <v>2825</v>
      </c>
      <c r="C2722" s="41">
        <v>16862</v>
      </c>
      <c r="D2722" s="25"/>
      <c r="E2722" s="50">
        <v>3648</v>
      </c>
      <c r="F2722" s="39" t="str">
        <f t="shared" si="126"/>
        <v/>
      </c>
      <c r="G2722" s="59" t="str">
        <f t="shared" si="127"/>
        <v/>
      </c>
      <c r="H2722" s="59" t="str">
        <f t="shared" si="128"/>
        <v/>
      </c>
      <c r="I2722" s="26"/>
    </row>
    <row r="2723" spans="1:9" ht="15" hidden="1" thickBot="1" x14ac:dyDescent="0.35">
      <c r="A2723" s="23" t="s">
        <v>2712</v>
      </c>
      <c r="B2723" s="24" t="s">
        <v>2826</v>
      </c>
      <c r="C2723" s="41">
        <v>26344</v>
      </c>
      <c r="D2723" s="25"/>
      <c r="E2723" s="50">
        <v>3991</v>
      </c>
      <c r="F2723" s="39" t="str">
        <f t="shared" si="126"/>
        <v/>
      </c>
      <c r="G2723" s="59" t="str">
        <f t="shared" si="127"/>
        <v/>
      </c>
      <c r="H2723" s="59" t="str">
        <f t="shared" si="128"/>
        <v/>
      </c>
      <c r="I2723" s="26"/>
    </row>
    <row r="2724" spans="1:9" ht="15" hidden="1" thickBot="1" x14ac:dyDescent="0.35">
      <c r="A2724" s="23" t="s">
        <v>2712</v>
      </c>
      <c r="B2724" s="24" t="s">
        <v>2827</v>
      </c>
      <c r="C2724" s="41">
        <v>2218</v>
      </c>
      <c r="D2724" s="25"/>
      <c r="E2724" s="50">
        <v>425</v>
      </c>
      <c r="F2724" s="39" t="str">
        <f t="shared" si="126"/>
        <v/>
      </c>
      <c r="G2724" s="59" t="str">
        <f t="shared" si="127"/>
        <v/>
      </c>
      <c r="H2724" s="59" t="str">
        <f t="shared" si="128"/>
        <v/>
      </c>
      <c r="I2724" s="26"/>
    </row>
    <row r="2725" spans="1:9" ht="15" hidden="1" thickBot="1" x14ac:dyDescent="0.35">
      <c r="A2725" s="23" t="s">
        <v>2712</v>
      </c>
      <c r="B2725" s="24" t="s">
        <v>2828</v>
      </c>
      <c r="C2725" s="41">
        <v>73597</v>
      </c>
      <c r="D2725" s="25"/>
      <c r="E2725" s="50">
        <v>13639</v>
      </c>
      <c r="F2725" s="39" t="str">
        <f t="shared" si="126"/>
        <v/>
      </c>
      <c r="G2725" s="59" t="str">
        <f t="shared" si="127"/>
        <v/>
      </c>
      <c r="H2725" s="59" t="str">
        <f t="shared" si="128"/>
        <v/>
      </c>
      <c r="I2725" s="26"/>
    </row>
    <row r="2726" spans="1:9" ht="15" hidden="1" thickBot="1" x14ac:dyDescent="0.35">
      <c r="A2726" s="23" t="s">
        <v>2712</v>
      </c>
      <c r="B2726" s="24" t="s">
        <v>2829</v>
      </c>
      <c r="C2726" s="41">
        <v>18056</v>
      </c>
      <c r="D2726" s="25"/>
      <c r="E2726" s="50">
        <v>3182</v>
      </c>
      <c r="F2726" s="39" t="str">
        <f t="shared" si="126"/>
        <v/>
      </c>
      <c r="G2726" s="59" t="str">
        <f t="shared" si="127"/>
        <v/>
      </c>
      <c r="H2726" s="59" t="str">
        <f t="shared" si="128"/>
        <v/>
      </c>
      <c r="I2726" s="26"/>
    </row>
    <row r="2727" spans="1:9" ht="15" hidden="1" thickBot="1" x14ac:dyDescent="0.35">
      <c r="A2727" s="23" t="s">
        <v>2712</v>
      </c>
      <c r="B2727" s="24" t="s">
        <v>2830</v>
      </c>
      <c r="C2727" s="41">
        <v>1300</v>
      </c>
      <c r="D2727" s="25"/>
      <c r="E2727" s="50">
        <v>282</v>
      </c>
      <c r="F2727" s="39" t="str">
        <f t="shared" si="126"/>
        <v/>
      </c>
      <c r="G2727" s="59" t="str">
        <f t="shared" si="127"/>
        <v/>
      </c>
      <c r="H2727" s="59" t="str">
        <f t="shared" si="128"/>
        <v/>
      </c>
      <c r="I2727" s="26"/>
    </row>
    <row r="2728" spans="1:9" ht="15" hidden="1" thickBot="1" x14ac:dyDescent="0.35">
      <c r="A2728" s="23" t="s">
        <v>2712</v>
      </c>
      <c r="B2728" s="24" t="s">
        <v>2831</v>
      </c>
      <c r="C2728" s="41">
        <v>6136</v>
      </c>
      <c r="D2728" s="25"/>
      <c r="E2728" s="50">
        <v>1256</v>
      </c>
      <c r="F2728" s="39" t="str">
        <f t="shared" si="126"/>
        <v/>
      </c>
      <c r="G2728" s="59" t="str">
        <f t="shared" si="127"/>
        <v/>
      </c>
      <c r="H2728" s="59" t="str">
        <f t="shared" si="128"/>
        <v/>
      </c>
      <c r="I2728" s="26"/>
    </row>
    <row r="2729" spans="1:9" ht="15" hidden="1" thickBot="1" x14ac:dyDescent="0.35">
      <c r="A2729" s="23" t="s">
        <v>2712</v>
      </c>
      <c r="B2729" s="24" t="s">
        <v>2832</v>
      </c>
      <c r="C2729" s="41">
        <v>12382</v>
      </c>
      <c r="D2729" s="25"/>
      <c r="E2729" s="50">
        <v>2203</v>
      </c>
      <c r="F2729" s="39" t="str">
        <f t="shared" si="126"/>
        <v/>
      </c>
      <c r="G2729" s="59" t="str">
        <f t="shared" si="127"/>
        <v/>
      </c>
      <c r="H2729" s="59" t="str">
        <f t="shared" si="128"/>
        <v/>
      </c>
      <c r="I2729" s="26"/>
    </row>
    <row r="2730" spans="1:9" ht="15" hidden="1" thickBot="1" x14ac:dyDescent="0.35">
      <c r="A2730" s="23" t="s">
        <v>2712</v>
      </c>
      <c r="B2730" s="24" t="s">
        <v>2833</v>
      </c>
      <c r="C2730" s="41">
        <v>28219</v>
      </c>
      <c r="D2730" s="25"/>
      <c r="E2730" s="50">
        <v>5417</v>
      </c>
      <c r="F2730" s="39" t="str">
        <f t="shared" si="126"/>
        <v/>
      </c>
      <c r="G2730" s="59" t="str">
        <f t="shared" si="127"/>
        <v/>
      </c>
      <c r="H2730" s="59" t="str">
        <f t="shared" si="128"/>
        <v/>
      </c>
      <c r="I2730" s="26"/>
    </row>
    <row r="2731" spans="1:9" ht="15" hidden="1" thickBot="1" x14ac:dyDescent="0.35">
      <c r="A2731" s="23" t="s">
        <v>2712</v>
      </c>
      <c r="B2731" s="24" t="s">
        <v>2834</v>
      </c>
      <c r="C2731" s="41">
        <v>1744</v>
      </c>
      <c r="D2731" s="25"/>
      <c r="E2731" s="50">
        <v>513</v>
      </c>
      <c r="F2731" s="39" t="str">
        <f t="shared" si="126"/>
        <v/>
      </c>
      <c r="G2731" s="59" t="str">
        <f t="shared" si="127"/>
        <v/>
      </c>
      <c r="H2731" s="59" t="str">
        <f t="shared" si="128"/>
        <v/>
      </c>
      <c r="I2731" s="26"/>
    </row>
    <row r="2732" spans="1:9" ht="15" hidden="1" thickBot="1" x14ac:dyDescent="0.35">
      <c r="A2732" s="23" t="s">
        <v>2712</v>
      </c>
      <c r="B2732" s="24" t="s">
        <v>2835</v>
      </c>
      <c r="C2732" s="41">
        <v>190648</v>
      </c>
      <c r="D2732" s="25"/>
      <c r="E2732" s="50">
        <v>23760</v>
      </c>
      <c r="F2732" s="39" t="str">
        <f t="shared" si="126"/>
        <v/>
      </c>
      <c r="G2732" s="59" t="str">
        <f t="shared" si="127"/>
        <v/>
      </c>
      <c r="H2732" s="59" t="str">
        <f t="shared" si="128"/>
        <v/>
      </c>
      <c r="I2732" s="26"/>
    </row>
    <row r="2733" spans="1:9" ht="15" hidden="1" thickBot="1" x14ac:dyDescent="0.35">
      <c r="A2733" s="23" t="s">
        <v>2712</v>
      </c>
      <c r="B2733" s="24" t="s">
        <v>2836</v>
      </c>
      <c r="C2733" s="41">
        <v>4248</v>
      </c>
      <c r="D2733" s="25"/>
      <c r="E2733" s="50">
        <v>620</v>
      </c>
      <c r="F2733" s="39" t="str">
        <f t="shared" si="126"/>
        <v/>
      </c>
      <c r="G2733" s="59" t="str">
        <f t="shared" si="127"/>
        <v/>
      </c>
      <c r="H2733" s="59" t="str">
        <f t="shared" si="128"/>
        <v/>
      </c>
      <c r="I2733" s="26"/>
    </row>
    <row r="2734" spans="1:9" ht="15" hidden="1" thickBot="1" x14ac:dyDescent="0.35">
      <c r="A2734" s="23" t="s">
        <v>2712</v>
      </c>
      <c r="B2734" s="24" t="s">
        <v>2837</v>
      </c>
      <c r="C2734" s="41">
        <v>33103</v>
      </c>
      <c r="D2734" s="25"/>
      <c r="E2734" s="50">
        <v>4019</v>
      </c>
      <c r="F2734" s="39" t="str">
        <f t="shared" si="126"/>
        <v/>
      </c>
      <c r="G2734" s="59" t="str">
        <f t="shared" si="127"/>
        <v/>
      </c>
      <c r="H2734" s="59" t="str">
        <f t="shared" si="128"/>
        <v/>
      </c>
      <c r="I2734" s="26"/>
    </row>
    <row r="2735" spans="1:9" ht="15" hidden="1" thickBot="1" x14ac:dyDescent="0.35">
      <c r="A2735" s="23" t="s">
        <v>2712</v>
      </c>
      <c r="B2735" s="24" t="s">
        <v>2838</v>
      </c>
      <c r="C2735" s="41">
        <v>130251</v>
      </c>
      <c r="D2735" s="25"/>
      <c r="E2735" s="50">
        <v>15364</v>
      </c>
      <c r="F2735" s="39" t="str">
        <f t="shared" si="126"/>
        <v/>
      </c>
      <c r="G2735" s="59" t="str">
        <f t="shared" si="127"/>
        <v/>
      </c>
      <c r="H2735" s="59" t="str">
        <f t="shared" si="128"/>
        <v/>
      </c>
      <c r="I2735" s="26"/>
    </row>
    <row r="2736" spans="1:9" ht="15" hidden="1" thickBot="1" x14ac:dyDescent="0.35">
      <c r="A2736" s="23" t="s">
        <v>2712</v>
      </c>
      <c r="B2736" s="24" t="s">
        <v>2839</v>
      </c>
      <c r="C2736" s="41">
        <v>10761</v>
      </c>
      <c r="D2736" s="25"/>
      <c r="E2736" s="50">
        <v>2427</v>
      </c>
      <c r="F2736" s="39" t="str">
        <f t="shared" si="126"/>
        <v/>
      </c>
      <c r="G2736" s="59" t="str">
        <f t="shared" si="127"/>
        <v/>
      </c>
      <c r="H2736" s="59" t="str">
        <f t="shared" si="128"/>
        <v/>
      </c>
      <c r="I2736" s="26"/>
    </row>
    <row r="2737" spans="1:9" ht="15" hidden="1" thickBot="1" x14ac:dyDescent="0.35">
      <c r="A2737" s="23" t="s">
        <v>2712</v>
      </c>
      <c r="B2737" s="24" t="s">
        <v>2840</v>
      </c>
      <c r="C2737" s="41">
        <v>10579</v>
      </c>
      <c r="D2737" s="25"/>
      <c r="E2737" s="50">
        <v>1944</v>
      </c>
      <c r="F2737" s="39" t="str">
        <f t="shared" si="126"/>
        <v/>
      </c>
      <c r="G2737" s="59" t="str">
        <f t="shared" si="127"/>
        <v/>
      </c>
      <c r="H2737" s="59" t="str">
        <f t="shared" si="128"/>
        <v/>
      </c>
      <c r="I2737" s="26"/>
    </row>
    <row r="2738" spans="1:9" ht="15" hidden="1" thickBot="1" x14ac:dyDescent="0.35">
      <c r="A2738" s="23" t="s">
        <v>2712</v>
      </c>
      <c r="B2738" s="24" t="s">
        <v>2841</v>
      </c>
      <c r="C2738" s="41">
        <v>96362</v>
      </c>
      <c r="D2738" s="25"/>
      <c r="E2738" s="50">
        <v>12868</v>
      </c>
      <c r="F2738" s="39" t="str">
        <f t="shared" si="126"/>
        <v/>
      </c>
      <c r="G2738" s="59" t="str">
        <f t="shared" si="127"/>
        <v/>
      </c>
      <c r="H2738" s="59" t="str">
        <f t="shared" si="128"/>
        <v/>
      </c>
      <c r="I2738" s="26"/>
    </row>
    <row r="2739" spans="1:9" ht="15" hidden="1" thickBot="1" x14ac:dyDescent="0.35">
      <c r="A2739" s="23" t="s">
        <v>2712</v>
      </c>
      <c r="B2739" s="24" t="s">
        <v>2842</v>
      </c>
      <c r="C2739" s="41">
        <v>36258</v>
      </c>
      <c r="D2739" s="25"/>
      <c r="E2739" s="50">
        <v>7169</v>
      </c>
      <c r="F2739" s="39" t="str">
        <f t="shared" si="126"/>
        <v/>
      </c>
      <c r="G2739" s="59" t="str">
        <f t="shared" si="127"/>
        <v/>
      </c>
      <c r="H2739" s="59" t="str">
        <f t="shared" si="128"/>
        <v/>
      </c>
      <c r="I2739" s="26"/>
    </row>
    <row r="2740" spans="1:9" ht="15" hidden="1" thickBot="1" x14ac:dyDescent="0.35">
      <c r="A2740" s="23" t="s">
        <v>2712</v>
      </c>
      <c r="B2740" s="24" t="s">
        <v>2843</v>
      </c>
      <c r="C2740" s="41">
        <v>337</v>
      </c>
      <c r="D2740" s="25"/>
      <c r="E2740" s="50">
        <v>34</v>
      </c>
      <c r="F2740" s="39" t="str">
        <f t="shared" si="126"/>
        <v/>
      </c>
      <c r="G2740" s="59" t="str">
        <f t="shared" si="127"/>
        <v/>
      </c>
      <c r="H2740" s="59" t="str">
        <f t="shared" si="128"/>
        <v/>
      </c>
      <c r="I2740" s="26"/>
    </row>
    <row r="2741" spans="1:9" ht="15" hidden="1" thickBot="1" x14ac:dyDescent="0.35">
      <c r="A2741" s="23" t="s">
        <v>2712</v>
      </c>
      <c r="B2741" s="24" t="s">
        <v>2844</v>
      </c>
      <c r="C2741" s="41">
        <v>588</v>
      </c>
      <c r="D2741" s="25"/>
      <c r="E2741" s="50">
        <v>136</v>
      </c>
      <c r="F2741" s="39" t="str">
        <f t="shared" si="126"/>
        <v/>
      </c>
      <c r="G2741" s="59" t="str">
        <f t="shared" si="127"/>
        <v/>
      </c>
      <c r="H2741" s="59" t="str">
        <f t="shared" si="128"/>
        <v/>
      </c>
      <c r="I2741" s="26"/>
    </row>
    <row r="2742" spans="1:9" ht="15" hidden="1" thickBot="1" x14ac:dyDescent="0.35">
      <c r="A2742" s="23" t="s">
        <v>2712</v>
      </c>
      <c r="B2742" s="24" t="s">
        <v>2845</v>
      </c>
      <c r="C2742" s="41">
        <v>41893</v>
      </c>
      <c r="D2742" s="25"/>
      <c r="E2742" s="50">
        <v>12474</v>
      </c>
      <c r="F2742" s="39" t="str">
        <f t="shared" si="126"/>
        <v/>
      </c>
      <c r="G2742" s="59" t="str">
        <f t="shared" si="127"/>
        <v/>
      </c>
      <c r="H2742" s="59" t="str">
        <f t="shared" si="128"/>
        <v/>
      </c>
      <c r="I2742" s="26"/>
    </row>
    <row r="2743" spans="1:9" ht="15" hidden="1" thickBot="1" x14ac:dyDescent="0.35">
      <c r="A2743" s="23" t="s">
        <v>2712</v>
      </c>
      <c r="B2743" s="24" t="s">
        <v>2846</v>
      </c>
      <c r="C2743" s="41">
        <v>3423</v>
      </c>
      <c r="D2743" s="25"/>
      <c r="E2743" s="50">
        <v>996</v>
      </c>
      <c r="F2743" s="39" t="str">
        <f t="shared" si="126"/>
        <v/>
      </c>
      <c r="G2743" s="59" t="str">
        <f t="shared" si="127"/>
        <v/>
      </c>
      <c r="H2743" s="59" t="str">
        <f t="shared" si="128"/>
        <v/>
      </c>
      <c r="I2743" s="26"/>
    </row>
    <row r="2744" spans="1:9" ht="15" hidden="1" thickBot="1" x14ac:dyDescent="0.35">
      <c r="A2744" s="23" t="s">
        <v>2712</v>
      </c>
      <c r="B2744" s="24" t="s">
        <v>2847</v>
      </c>
      <c r="C2744" s="41">
        <v>211</v>
      </c>
      <c r="D2744" s="25"/>
      <c r="E2744" s="50" t="s">
        <v>136</v>
      </c>
      <c r="F2744" s="39" t="str">
        <f t="shared" si="126"/>
        <v/>
      </c>
      <c r="G2744" s="59" t="str">
        <f t="shared" si="127"/>
        <v/>
      </c>
      <c r="H2744" s="59" t="str">
        <f t="shared" si="128"/>
        <v/>
      </c>
      <c r="I2744" s="26"/>
    </row>
    <row r="2745" spans="1:9" ht="15" hidden="1" thickBot="1" x14ac:dyDescent="0.35">
      <c r="A2745" s="23" t="s">
        <v>2712</v>
      </c>
      <c r="B2745" s="24" t="s">
        <v>2848</v>
      </c>
      <c r="C2745" s="41">
        <v>2714</v>
      </c>
      <c r="D2745" s="25"/>
      <c r="E2745" s="50">
        <v>623</v>
      </c>
      <c r="F2745" s="39" t="str">
        <f t="shared" si="126"/>
        <v/>
      </c>
      <c r="G2745" s="59" t="str">
        <f t="shared" si="127"/>
        <v/>
      </c>
      <c r="H2745" s="59" t="str">
        <f t="shared" si="128"/>
        <v/>
      </c>
      <c r="I2745" s="26"/>
    </row>
    <row r="2746" spans="1:9" ht="15" hidden="1" thickBot="1" x14ac:dyDescent="0.35">
      <c r="A2746" s="23" t="s">
        <v>2712</v>
      </c>
      <c r="B2746" s="24" t="s">
        <v>2849</v>
      </c>
      <c r="C2746" s="41">
        <v>25210</v>
      </c>
      <c r="D2746" s="25"/>
      <c r="E2746" s="50">
        <v>2470</v>
      </c>
      <c r="F2746" s="39" t="str">
        <f t="shared" si="126"/>
        <v/>
      </c>
      <c r="G2746" s="59" t="str">
        <f t="shared" si="127"/>
        <v/>
      </c>
      <c r="H2746" s="59" t="str">
        <f t="shared" si="128"/>
        <v/>
      </c>
      <c r="I2746" s="26"/>
    </row>
    <row r="2747" spans="1:9" ht="15" hidden="1" thickBot="1" x14ac:dyDescent="0.35">
      <c r="A2747" s="23" t="s">
        <v>2712</v>
      </c>
      <c r="B2747" s="24" t="s">
        <v>2850</v>
      </c>
      <c r="C2747" s="41">
        <v>2992</v>
      </c>
      <c r="D2747" s="25"/>
      <c r="E2747" s="50">
        <v>644</v>
      </c>
      <c r="F2747" s="39" t="str">
        <f t="shared" si="126"/>
        <v/>
      </c>
      <c r="G2747" s="59" t="str">
        <f t="shared" si="127"/>
        <v/>
      </c>
      <c r="H2747" s="59" t="str">
        <f t="shared" si="128"/>
        <v/>
      </c>
      <c r="I2747" s="26"/>
    </row>
    <row r="2748" spans="1:9" ht="15" hidden="1" thickBot="1" x14ac:dyDescent="0.35">
      <c r="A2748" s="23" t="s">
        <v>2712</v>
      </c>
      <c r="B2748" s="24" t="s">
        <v>2851</v>
      </c>
      <c r="C2748" s="41">
        <v>39932</v>
      </c>
      <c r="D2748" s="25"/>
      <c r="E2748" s="50">
        <v>9399</v>
      </c>
      <c r="F2748" s="39" t="str">
        <f t="shared" si="126"/>
        <v/>
      </c>
      <c r="G2748" s="59" t="str">
        <f t="shared" si="127"/>
        <v/>
      </c>
      <c r="H2748" s="59" t="str">
        <f t="shared" si="128"/>
        <v/>
      </c>
      <c r="I2748" s="26"/>
    </row>
    <row r="2749" spans="1:9" ht="15" hidden="1" thickBot="1" x14ac:dyDescent="0.35">
      <c r="A2749" s="23" t="s">
        <v>2712</v>
      </c>
      <c r="B2749" s="24" t="s">
        <v>2852</v>
      </c>
      <c r="C2749" s="41">
        <v>10466</v>
      </c>
      <c r="D2749" s="25"/>
      <c r="E2749" s="50">
        <v>1861</v>
      </c>
      <c r="F2749" s="39" t="str">
        <f t="shared" si="126"/>
        <v/>
      </c>
      <c r="G2749" s="59" t="str">
        <f t="shared" si="127"/>
        <v/>
      </c>
      <c r="H2749" s="59" t="str">
        <f t="shared" si="128"/>
        <v/>
      </c>
      <c r="I2749" s="26"/>
    </row>
    <row r="2750" spans="1:9" ht="15" hidden="1" thickBot="1" x14ac:dyDescent="0.35">
      <c r="A2750" s="23" t="s">
        <v>2712</v>
      </c>
      <c r="B2750" s="24" t="s">
        <v>2853</v>
      </c>
      <c r="C2750" s="41">
        <v>16740</v>
      </c>
      <c r="D2750" s="25"/>
      <c r="E2750" s="50">
        <v>3535</v>
      </c>
      <c r="F2750" s="39" t="str">
        <f t="shared" si="126"/>
        <v/>
      </c>
      <c r="G2750" s="59" t="str">
        <f t="shared" si="127"/>
        <v/>
      </c>
      <c r="H2750" s="59" t="str">
        <f t="shared" si="128"/>
        <v/>
      </c>
      <c r="I2750" s="26"/>
    </row>
    <row r="2751" spans="1:9" ht="15" hidden="1" thickBot="1" x14ac:dyDescent="0.35">
      <c r="A2751" s="23" t="s">
        <v>2712</v>
      </c>
      <c r="B2751" s="24" t="s">
        <v>2854</v>
      </c>
      <c r="C2751" s="41">
        <v>4600</v>
      </c>
      <c r="D2751" s="25"/>
      <c r="E2751" s="50">
        <v>687</v>
      </c>
      <c r="F2751" s="39" t="str">
        <f t="shared" si="126"/>
        <v/>
      </c>
      <c r="G2751" s="59" t="str">
        <f t="shared" si="127"/>
        <v/>
      </c>
      <c r="H2751" s="59" t="str">
        <f t="shared" si="128"/>
        <v/>
      </c>
      <c r="I2751" s="26"/>
    </row>
    <row r="2752" spans="1:9" ht="15" hidden="1" thickBot="1" x14ac:dyDescent="0.35">
      <c r="A2752" s="23" t="s">
        <v>2712</v>
      </c>
      <c r="B2752" s="24" t="s">
        <v>2855</v>
      </c>
      <c r="C2752" s="41">
        <v>16957</v>
      </c>
      <c r="D2752" s="25"/>
      <c r="E2752" s="50">
        <v>4045</v>
      </c>
      <c r="F2752" s="39" t="str">
        <f t="shared" si="126"/>
        <v/>
      </c>
      <c r="G2752" s="59" t="str">
        <f t="shared" si="127"/>
        <v/>
      </c>
      <c r="H2752" s="59" t="str">
        <f t="shared" si="128"/>
        <v/>
      </c>
      <c r="I2752" s="26"/>
    </row>
    <row r="2753" spans="1:9" ht="15" hidden="1" thickBot="1" x14ac:dyDescent="0.35">
      <c r="A2753" s="23" t="s">
        <v>2712</v>
      </c>
      <c r="B2753" s="24" t="s">
        <v>2856</v>
      </c>
      <c r="C2753" s="41">
        <v>13785</v>
      </c>
      <c r="D2753" s="25"/>
      <c r="E2753" s="50">
        <v>2463</v>
      </c>
      <c r="F2753" s="39" t="str">
        <f t="shared" ref="F2753:F2816" si="129">IF($D2753="","",$D2753+$E2753)</f>
        <v/>
      </c>
      <c r="G2753" s="59" t="str">
        <f t="shared" ref="G2753:G2816" si="130">IF($D2753="","",$D2753/$C2753)</f>
        <v/>
      </c>
      <c r="H2753" s="59" t="str">
        <f t="shared" ref="H2753:H2816" si="131">IF($F2753="","",$F2753/$C2753)</f>
        <v/>
      </c>
      <c r="I2753" s="26"/>
    </row>
    <row r="2754" spans="1:9" ht="15" hidden="1" thickBot="1" x14ac:dyDescent="0.35">
      <c r="A2754" s="23" t="s">
        <v>2712</v>
      </c>
      <c r="B2754" s="24" t="s">
        <v>2857</v>
      </c>
      <c r="C2754" s="41">
        <v>13588</v>
      </c>
      <c r="D2754" s="25"/>
      <c r="E2754" s="50">
        <v>3499</v>
      </c>
      <c r="F2754" s="39" t="str">
        <f t="shared" si="129"/>
        <v/>
      </c>
      <c r="G2754" s="59" t="str">
        <f t="shared" si="130"/>
        <v/>
      </c>
      <c r="H2754" s="59" t="str">
        <f t="shared" si="131"/>
        <v/>
      </c>
      <c r="I2754" s="26"/>
    </row>
    <row r="2755" spans="1:9" ht="15" hidden="1" thickBot="1" x14ac:dyDescent="0.35">
      <c r="A2755" s="23" t="s">
        <v>2712</v>
      </c>
      <c r="B2755" s="24" t="s">
        <v>2858</v>
      </c>
      <c r="C2755" s="41">
        <v>57991</v>
      </c>
      <c r="D2755" s="25"/>
      <c r="E2755" s="50">
        <v>7384</v>
      </c>
      <c r="F2755" s="39" t="str">
        <f t="shared" si="129"/>
        <v/>
      </c>
      <c r="G2755" s="59" t="str">
        <f t="shared" si="130"/>
        <v/>
      </c>
      <c r="H2755" s="59" t="str">
        <f t="shared" si="131"/>
        <v/>
      </c>
      <c r="I2755" s="26"/>
    </row>
    <row r="2756" spans="1:9" ht="15" hidden="1" thickBot="1" x14ac:dyDescent="0.35">
      <c r="A2756" s="23" t="s">
        <v>2712</v>
      </c>
      <c r="B2756" s="24" t="s">
        <v>2859</v>
      </c>
      <c r="C2756" s="41">
        <v>17862</v>
      </c>
      <c r="D2756" s="25"/>
      <c r="E2756" s="50">
        <v>3381</v>
      </c>
      <c r="F2756" s="39" t="str">
        <f t="shared" si="129"/>
        <v/>
      </c>
      <c r="G2756" s="59" t="str">
        <f t="shared" si="130"/>
        <v/>
      </c>
      <c r="H2756" s="59" t="str">
        <f t="shared" si="131"/>
        <v/>
      </c>
      <c r="I2756" s="26"/>
    </row>
    <row r="2757" spans="1:9" ht="15" hidden="1" thickBot="1" x14ac:dyDescent="0.35">
      <c r="A2757" s="23" t="s">
        <v>2712</v>
      </c>
      <c r="B2757" s="24" t="s">
        <v>2860</v>
      </c>
      <c r="C2757" s="41">
        <v>2826</v>
      </c>
      <c r="D2757" s="25"/>
      <c r="E2757" s="50">
        <v>503</v>
      </c>
      <c r="F2757" s="39" t="str">
        <f t="shared" si="129"/>
        <v/>
      </c>
      <c r="G2757" s="59" t="str">
        <f t="shared" si="130"/>
        <v/>
      </c>
      <c r="H2757" s="59" t="str">
        <f t="shared" si="131"/>
        <v/>
      </c>
      <c r="I2757" s="26"/>
    </row>
    <row r="2758" spans="1:9" ht="15" hidden="1" thickBot="1" x14ac:dyDescent="0.35">
      <c r="A2758" s="23" t="s">
        <v>2712</v>
      </c>
      <c r="B2758" s="24" t="s">
        <v>2861</v>
      </c>
      <c r="C2758" s="41">
        <v>8522</v>
      </c>
      <c r="D2758" s="25"/>
      <c r="E2758" s="50">
        <v>1325</v>
      </c>
      <c r="F2758" s="39" t="str">
        <f t="shared" si="129"/>
        <v/>
      </c>
      <c r="G2758" s="59" t="str">
        <f t="shared" si="130"/>
        <v/>
      </c>
      <c r="H2758" s="59" t="str">
        <f t="shared" si="131"/>
        <v/>
      </c>
      <c r="I2758" s="26"/>
    </row>
    <row r="2759" spans="1:9" ht="15" hidden="1" thickBot="1" x14ac:dyDescent="0.35">
      <c r="A2759" s="23" t="s">
        <v>2712</v>
      </c>
      <c r="B2759" s="24" t="s">
        <v>2862</v>
      </c>
      <c r="C2759" s="41">
        <v>16603</v>
      </c>
      <c r="D2759" s="25"/>
      <c r="E2759" s="50">
        <v>5042</v>
      </c>
      <c r="F2759" s="39" t="str">
        <f t="shared" si="129"/>
        <v/>
      </c>
      <c r="G2759" s="59" t="str">
        <f t="shared" si="130"/>
        <v/>
      </c>
      <c r="H2759" s="59" t="str">
        <f t="shared" si="131"/>
        <v/>
      </c>
      <c r="I2759" s="26"/>
    </row>
    <row r="2760" spans="1:9" ht="15" hidden="1" thickBot="1" x14ac:dyDescent="0.35">
      <c r="A2760" s="23" t="s">
        <v>2712</v>
      </c>
      <c r="B2760" s="24" t="s">
        <v>2863</v>
      </c>
      <c r="C2760" s="41">
        <v>56</v>
      </c>
      <c r="D2760" s="25"/>
      <c r="E2760" s="50">
        <v>15</v>
      </c>
      <c r="F2760" s="39" t="str">
        <f t="shared" si="129"/>
        <v/>
      </c>
      <c r="G2760" s="59" t="str">
        <f t="shared" si="130"/>
        <v/>
      </c>
      <c r="H2760" s="59" t="str">
        <f t="shared" si="131"/>
        <v/>
      </c>
      <c r="I2760" s="26"/>
    </row>
    <row r="2761" spans="1:9" ht="15" hidden="1" thickBot="1" x14ac:dyDescent="0.35">
      <c r="A2761" s="23" t="s">
        <v>2712</v>
      </c>
      <c r="B2761" s="24" t="s">
        <v>2864</v>
      </c>
      <c r="C2761" s="41">
        <v>249997</v>
      </c>
      <c r="D2761" s="25"/>
      <c r="E2761" s="50">
        <v>28251</v>
      </c>
      <c r="F2761" s="39" t="str">
        <f t="shared" si="129"/>
        <v/>
      </c>
      <c r="G2761" s="59" t="str">
        <f t="shared" si="130"/>
        <v/>
      </c>
      <c r="H2761" s="59" t="str">
        <f t="shared" si="131"/>
        <v/>
      </c>
      <c r="I2761" s="26"/>
    </row>
    <row r="2762" spans="1:9" ht="15" hidden="1" thickBot="1" x14ac:dyDescent="0.35">
      <c r="A2762" s="23" t="s">
        <v>2712</v>
      </c>
      <c r="B2762" s="24" t="s">
        <v>2865</v>
      </c>
      <c r="C2762" s="41">
        <v>4564</v>
      </c>
      <c r="D2762" s="25"/>
      <c r="E2762" s="50">
        <v>777</v>
      </c>
      <c r="F2762" s="39" t="str">
        <f t="shared" si="129"/>
        <v/>
      </c>
      <c r="G2762" s="59" t="str">
        <f t="shared" si="130"/>
        <v/>
      </c>
      <c r="H2762" s="59" t="str">
        <f t="shared" si="131"/>
        <v/>
      </c>
      <c r="I2762" s="26"/>
    </row>
    <row r="2763" spans="1:9" ht="15" hidden="1" thickBot="1" x14ac:dyDescent="0.35">
      <c r="A2763" s="23" t="s">
        <v>2712</v>
      </c>
      <c r="B2763" s="24" t="s">
        <v>2866</v>
      </c>
      <c r="C2763" s="41">
        <v>6534</v>
      </c>
      <c r="D2763" s="25"/>
      <c r="E2763" s="50">
        <v>1610</v>
      </c>
      <c r="F2763" s="39" t="str">
        <f t="shared" si="129"/>
        <v/>
      </c>
      <c r="G2763" s="59" t="str">
        <f t="shared" si="130"/>
        <v/>
      </c>
      <c r="H2763" s="59" t="str">
        <f t="shared" si="131"/>
        <v/>
      </c>
      <c r="I2763" s="26"/>
    </row>
    <row r="2764" spans="1:9" ht="15" hidden="1" thickBot="1" x14ac:dyDescent="0.35">
      <c r="A2764" s="23" t="s">
        <v>2712</v>
      </c>
      <c r="B2764" s="24" t="s">
        <v>2867</v>
      </c>
      <c r="C2764" s="41">
        <v>203574</v>
      </c>
      <c r="D2764" s="25"/>
      <c r="E2764" s="50">
        <v>27439</v>
      </c>
      <c r="F2764" s="39" t="str">
        <f t="shared" si="129"/>
        <v/>
      </c>
      <c r="G2764" s="59" t="str">
        <f t="shared" si="130"/>
        <v/>
      </c>
      <c r="H2764" s="59" t="str">
        <f t="shared" si="131"/>
        <v/>
      </c>
      <c r="I2764" s="26"/>
    </row>
    <row r="2765" spans="1:9" ht="15" hidden="1" thickBot="1" x14ac:dyDescent="0.35">
      <c r="A2765" s="23" t="s">
        <v>2712</v>
      </c>
      <c r="B2765" s="24" t="s">
        <v>2868</v>
      </c>
      <c r="C2765" s="41">
        <v>535</v>
      </c>
      <c r="D2765" s="25"/>
      <c r="E2765" s="50">
        <v>118</v>
      </c>
      <c r="F2765" s="39" t="str">
        <f t="shared" si="129"/>
        <v/>
      </c>
      <c r="G2765" s="59" t="str">
        <f t="shared" si="130"/>
        <v/>
      </c>
      <c r="H2765" s="59" t="str">
        <f t="shared" si="131"/>
        <v/>
      </c>
      <c r="I2765" s="26"/>
    </row>
    <row r="2766" spans="1:9" ht="15" hidden="1" thickBot="1" x14ac:dyDescent="0.35">
      <c r="A2766" s="23" t="s">
        <v>2712</v>
      </c>
      <c r="B2766" s="24" t="s">
        <v>2869</v>
      </c>
      <c r="C2766" s="41">
        <v>8310</v>
      </c>
      <c r="D2766" s="25"/>
      <c r="E2766" s="50">
        <v>1638</v>
      </c>
      <c r="F2766" s="39" t="str">
        <f t="shared" si="129"/>
        <v/>
      </c>
      <c r="G2766" s="59" t="str">
        <f t="shared" si="130"/>
        <v/>
      </c>
      <c r="H2766" s="59" t="str">
        <f t="shared" si="131"/>
        <v/>
      </c>
      <c r="I2766" s="26"/>
    </row>
    <row r="2767" spans="1:9" ht="15" hidden="1" thickBot="1" x14ac:dyDescent="0.35">
      <c r="A2767" s="23" t="s">
        <v>2712</v>
      </c>
      <c r="B2767" s="24" t="s">
        <v>2870</v>
      </c>
      <c r="C2767" s="41">
        <v>8378</v>
      </c>
      <c r="D2767" s="25"/>
      <c r="E2767" s="50">
        <v>1964</v>
      </c>
      <c r="F2767" s="39" t="str">
        <f t="shared" si="129"/>
        <v/>
      </c>
      <c r="G2767" s="59" t="str">
        <f t="shared" si="130"/>
        <v/>
      </c>
      <c r="H2767" s="59" t="str">
        <f t="shared" si="131"/>
        <v/>
      </c>
      <c r="I2767" s="26"/>
    </row>
    <row r="2768" spans="1:9" ht="15" hidden="1" thickBot="1" x14ac:dyDescent="0.35">
      <c r="A2768" s="23" t="s">
        <v>2712</v>
      </c>
      <c r="B2768" s="24" t="s">
        <v>2871</v>
      </c>
      <c r="C2768" s="41">
        <v>4680</v>
      </c>
      <c r="D2768" s="25"/>
      <c r="E2768" s="50">
        <v>605</v>
      </c>
      <c r="F2768" s="39" t="str">
        <f t="shared" si="129"/>
        <v/>
      </c>
      <c r="G2768" s="59" t="str">
        <f t="shared" si="130"/>
        <v/>
      </c>
      <c r="H2768" s="59" t="str">
        <f t="shared" si="131"/>
        <v/>
      </c>
      <c r="I2768" s="26"/>
    </row>
    <row r="2769" spans="1:9" ht="15" hidden="1" thickBot="1" x14ac:dyDescent="0.35">
      <c r="A2769" s="23" t="s">
        <v>2712</v>
      </c>
      <c r="B2769" s="24" t="s">
        <v>2872</v>
      </c>
      <c r="C2769" s="41">
        <v>3283</v>
      </c>
      <c r="D2769" s="25"/>
      <c r="E2769" s="50">
        <v>930</v>
      </c>
      <c r="F2769" s="39" t="str">
        <f t="shared" si="129"/>
        <v/>
      </c>
      <c r="G2769" s="59" t="str">
        <f t="shared" si="130"/>
        <v/>
      </c>
      <c r="H2769" s="59" t="str">
        <f t="shared" si="131"/>
        <v/>
      </c>
      <c r="I2769" s="26"/>
    </row>
    <row r="2770" spans="1:9" ht="15" hidden="1" thickBot="1" x14ac:dyDescent="0.35">
      <c r="A2770" s="23" t="s">
        <v>2712</v>
      </c>
      <c r="B2770" s="24" t="s">
        <v>2873</v>
      </c>
      <c r="C2770" s="41">
        <v>28751</v>
      </c>
      <c r="D2770" s="25"/>
      <c r="E2770" s="50">
        <v>4761</v>
      </c>
      <c r="F2770" s="39" t="str">
        <f t="shared" si="129"/>
        <v/>
      </c>
      <c r="G2770" s="59" t="str">
        <f t="shared" si="130"/>
        <v/>
      </c>
      <c r="H2770" s="59" t="str">
        <f t="shared" si="131"/>
        <v/>
      </c>
      <c r="I2770" s="26"/>
    </row>
    <row r="2771" spans="1:9" ht="15" hidden="1" thickBot="1" x14ac:dyDescent="0.35">
      <c r="A2771" s="23" t="s">
        <v>2712</v>
      </c>
      <c r="B2771" s="24" t="s">
        <v>2874</v>
      </c>
      <c r="C2771" s="41">
        <v>40411</v>
      </c>
      <c r="D2771" s="25"/>
      <c r="E2771" s="50">
        <v>6386</v>
      </c>
      <c r="F2771" s="39" t="str">
        <f t="shared" si="129"/>
        <v/>
      </c>
      <c r="G2771" s="59" t="str">
        <f t="shared" si="130"/>
        <v/>
      </c>
      <c r="H2771" s="59" t="str">
        <f t="shared" si="131"/>
        <v/>
      </c>
      <c r="I2771" s="26"/>
    </row>
    <row r="2772" spans="1:9" ht="15" hidden="1" thickBot="1" x14ac:dyDescent="0.35">
      <c r="A2772" s="23" t="s">
        <v>2712</v>
      </c>
      <c r="B2772" s="24" t="s">
        <v>2875</v>
      </c>
      <c r="C2772" s="41">
        <v>40213</v>
      </c>
      <c r="D2772" s="25"/>
      <c r="E2772" s="50">
        <v>5596</v>
      </c>
      <c r="F2772" s="39" t="str">
        <f t="shared" si="129"/>
        <v/>
      </c>
      <c r="G2772" s="59" t="str">
        <f t="shared" si="130"/>
        <v/>
      </c>
      <c r="H2772" s="59" t="str">
        <f t="shared" si="131"/>
        <v/>
      </c>
      <c r="I2772" s="26"/>
    </row>
    <row r="2773" spans="1:9" ht="15" hidden="1" thickBot="1" x14ac:dyDescent="0.35">
      <c r="A2773" s="23" t="s">
        <v>2712</v>
      </c>
      <c r="B2773" s="24" t="s">
        <v>2876</v>
      </c>
      <c r="C2773" s="41">
        <v>1441</v>
      </c>
      <c r="D2773" s="25"/>
      <c r="E2773" s="50">
        <v>493</v>
      </c>
      <c r="F2773" s="39" t="str">
        <f t="shared" si="129"/>
        <v/>
      </c>
      <c r="G2773" s="59" t="str">
        <f t="shared" si="130"/>
        <v/>
      </c>
      <c r="H2773" s="59" t="str">
        <f t="shared" si="131"/>
        <v/>
      </c>
      <c r="I2773" s="26"/>
    </row>
    <row r="2774" spans="1:9" ht="15" hidden="1" thickBot="1" x14ac:dyDescent="0.35">
      <c r="A2774" s="23" t="s">
        <v>2712</v>
      </c>
      <c r="B2774" s="24" t="s">
        <v>2877</v>
      </c>
      <c r="C2774" s="41">
        <v>127965</v>
      </c>
      <c r="D2774" s="25"/>
      <c r="E2774" s="50">
        <v>14310</v>
      </c>
      <c r="F2774" s="39" t="str">
        <f t="shared" si="129"/>
        <v/>
      </c>
      <c r="G2774" s="59" t="str">
        <f t="shared" si="130"/>
        <v/>
      </c>
      <c r="H2774" s="59" t="str">
        <f t="shared" si="131"/>
        <v/>
      </c>
      <c r="I2774" s="26"/>
    </row>
    <row r="2775" spans="1:9" ht="15" hidden="1" thickBot="1" x14ac:dyDescent="0.35">
      <c r="A2775" s="23" t="s">
        <v>2712</v>
      </c>
      <c r="B2775" s="24" t="s">
        <v>2878</v>
      </c>
      <c r="C2775" s="41">
        <v>20927</v>
      </c>
      <c r="D2775" s="25"/>
      <c r="E2775" s="50">
        <v>3555</v>
      </c>
      <c r="F2775" s="39" t="str">
        <f t="shared" si="129"/>
        <v/>
      </c>
      <c r="G2775" s="59" t="str">
        <f t="shared" si="130"/>
        <v/>
      </c>
      <c r="H2775" s="59" t="str">
        <f t="shared" si="131"/>
        <v/>
      </c>
      <c r="I2775" s="26"/>
    </row>
    <row r="2776" spans="1:9" ht="15" hidden="1" thickBot="1" x14ac:dyDescent="0.35">
      <c r="A2776" s="23" t="s">
        <v>2712</v>
      </c>
      <c r="B2776" s="24" t="s">
        <v>2879</v>
      </c>
      <c r="C2776" s="41">
        <v>3925</v>
      </c>
      <c r="D2776" s="25"/>
      <c r="E2776" s="50">
        <v>936</v>
      </c>
      <c r="F2776" s="39" t="str">
        <f t="shared" si="129"/>
        <v/>
      </c>
      <c r="G2776" s="59" t="str">
        <f t="shared" si="130"/>
        <v/>
      </c>
      <c r="H2776" s="59" t="str">
        <f t="shared" si="131"/>
        <v/>
      </c>
      <c r="I2776" s="26"/>
    </row>
    <row r="2777" spans="1:9" ht="15" hidden="1" thickBot="1" x14ac:dyDescent="0.35">
      <c r="A2777" s="23" t="s">
        <v>2712</v>
      </c>
      <c r="B2777" s="24" t="s">
        <v>2880</v>
      </c>
      <c r="C2777" s="41">
        <v>5164</v>
      </c>
      <c r="D2777" s="25"/>
      <c r="E2777" s="50">
        <v>1015</v>
      </c>
      <c r="F2777" s="39" t="str">
        <f t="shared" si="129"/>
        <v/>
      </c>
      <c r="G2777" s="59" t="str">
        <f t="shared" si="130"/>
        <v/>
      </c>
      <c r="H2777" s="59" t="str">
        <f t="shared" si="131"/>
        <v/>
      </c>
      <c r="I2777" s="26"/>
    </row>
    <row r="2778" spans="1:9" ht="15" hidden="1" thickBot="1" x14ac:dyDescent="0.35">
      <c r="A2778" s="23" t="s">
        <v>2712</v>
      </c>
      <c r="B2778" s="24" t="s">
        <v>2881</v>
      </c>
      <c r="C2778" s="41">
        <v>15479</v>
      </c>
      <c r="D2778" s="25"/>
      <c r="E2778" s="50">
        <v>4043</v>
      </c>
      <c r="F2778" s="39" t="str">
        <f t="shared" si="129"/>
        <v/>
      </c>
      <c r="G2778" s="59" t="str">
        <f t="shared" si="130"/>
        <v/>
      </c>
      <c r="H2778" s="59" t="str">
        <f t="shared" si="131"/>
        <v/>
      </c>
      <c r="I2778" s="26"/>
    </row>
    <row r="2779" spans="1:9" ht="15" hidden="1" thickBot="1" x14ac:dyDescent="0.35">
      <c r="A2779" s="23" t="s">
        <v>2712</v>
      </c>
      <c r="B2779" s="24" t="s">
        <v>2882</v>
      </c>
      <c r="C2779" s="41">
        <v>454760</v>
      </c>
      <c r="D2779" s="25"/>
      <c r="E2779" s="50">
        <v>49558</v>
      </c>
      <c r="F2779" s="39" t="str">
        <f t="shared" si="129"/>
        <v/>
      </c>
      <c r="G2779" s="59" t="str">
        <f t="shared" si="130"/>
        <v/>
      </c>
      <c r="H2779" s="59" t="str">
        <f t="shared" si="131"/>
        <v/>
      </c>
      <c r="I2779" s="26"/>
    </row>
    <row r="2780" spans="1:9" ht="15" hidden="1" thickBot="1" x14ac:dyDescent="0.35">
      <c r="A2780" s="23" t="s">
        <v>2712</v>
      </c>
      <c r="B2780" s="24" t="s">
        <v>2883</v>
      </c>
      <c r="C2780" s="41">
        <v>18380</v>
      </c>
      <c r="D2780" s="25"/>
      <c r="E2780" s="50">
        <v>2053</v>
      </c>
      <c r="F2780" s="39" t="str">
        <f t="shared" si="129"/>
        <v/>
      </c>
      <c r="G2780" s="59" t="str">
        <f t="shared" si="130"/>
        <v/>
      </c>
      <c r="H2780" s="59" t="str">
        <f t="shared" si="131"/>
        <v/>
      </c>
      <c r="I2780" s="26"/>
    </row>
    <row r="2781" spans="1:9" ht="15" hidden="1" thickBot="1" x14ac:dyDescent="0.35">
      <c r="A2781" s="23" t="s">
        <v>2712</v>
      </c>
      <c r="B2781" s="24" t="s">
        <v>2884</v>
      </c>
      <c r="C2781" s="41">
        <v>10507</v>
      </c>
      <c r="D2781" s="25"/>
      <c r="E2781" s="50">
        <v>2267</v>
      </c>
      <c r="F2781" s="39" t="str">
        <f t="shared" si="129"/>
        <v/>
      </c>
      <c r="G2781" s="59" t="str">
        <f t="shared" si="130"/>
        <v/>
      </c>
      <c r="H2781" s="59" t="str">
        <f t="shared" si="131"/>
        <v/>
      </c>
      <c r="I2781" s="26"/>
    </row>
    <row r="2782" spans="1:9" ht="15" hidden="1" thickBot="1" x14ac:dyDescent="0.35">
      <c r="A2782" s="23" t="s">
        <v>2712</v>
      </c>
      <c r="B2782" s="24" t="s">
        <v>2885</v>
      </c>
      <c r="C2782" s="41">
        <v>886</v>
      </c>
      <c r="D2782" s="25"/>
      <c r="E2782" s="50">
        <v>278</v>
      </c>
      <c r="F2782" s="39" t="str">
        <f t="shared" si="129"/>
        <v/>
      </c>
      <c r="G2782" s="59" t="str">
        <f t="shared" si="130"/>
        <v/>
      </c>
      <c r="H2782" s="59" t="str">
        <f t="shared" si="131"/>
        <v/>
      </c>
      <c r="I2782" s="26"/>
    </row>
    <row r="2783" spans="1:9" ht="15" hidden="1" thickBot="1" x14ac:dyDescent="0.35">
      <c r="A2783" s="23" t="s">
        <v>2712</v>
      </c>
      <c r="B2783" s="24" t="s">
        <v>2886</v>
      </c>
      <c r="C2783" s="41">
        <v>51495</v>
      </c>
      <c r="D2783" s="25"/>
      <c r="E2783" s="50">
        <v>8236</v>
      </c>
      <c r="F2783" s="39" t="str">
        <f t="shared" si="129"/>
        <v/>
      </c>
      <c r="G2783" s="59" t="str">
        <f t="shared" si="130"/>
        <v/>
      </c>
      <c r="H2783" s="59" t="str">
        <f t="shared" si="131"/>
        <v/>
      </c>
      <c r="I2783" s="26"/>
    </row>
    <row r="2784" spans="1:9" ht="15" hidden="1" thickBot="1" x14ac:dyDescent="0.35">
      <c r="A2784" s="23" t="s">
        <v>2712</v>
      </c>
      <c r="B2784" s="24" t="s">
        <v>2887</v>
      </c>
      <c r="C2784" s="41">
        <v>38425</v>
      </c>
      <c r="D2784" s="25"/>
      <c r="E2784" s="50">
        <v>7282</v>
      </c>
      <c r="F2784" s="39" t="str">
        <f t="shared" si="129"/>
        <v/>
      </c>
      <c r="G2784" s="59" t="str">
        <f t="shared" si="130"/>
        <v/>
      </c>
      <c r="H2784" s="59" t="str">
        <f t="shared" si="131"/>
        <v/>
      </c>
      <c r="I2784" s="26"/>
    </row>
    <row r="2785" spans="1:9" ht="15" hidden="1" thickBot="1" x14ac:dyDescent="0.35">
      <c r="A2785" s="23" t="s">
        <v>2712</v>
      </c>
      <c r="B2785" s="24" t="s">
        <v>2888</v>
      </c>
      <c r="C2785" s="41">
        <v>11936</v>
      </c>
      <c r="D2785" s="25"/>
      <c r="E2785" s="50">
        <v>1709</v>
      </c>
      <c r="F2785" s="39" t="str">
        <f t="shared" si="129"/>
        <v/>
      </c>
      <c r="G2785" s="59" t="str">
        <f t="shared" si="130"/>
        <v/>
      </c>
      <c r="H2785" s="59" t="str">
        <f t="shared" si="131"/>
        <v/>
      </c>
      <c r="I2785" s="26"/>
    </row>
    <row r="2786" spans="1:9" ht="15" hidden="1" thickBot="1" x14ac:dyDescent="0.35">
      <c r="A2786" s="23" t="s">
        <v>2712</v>
      </c>
      <c r="B2786" s="24" t="s">
        <v>2889</v>
      </c>
      <c r="C2786" s="41">
        <v>12326</v>
      </c>
      <c r="D2786" s="25"/>
      <c r="E2786" s="50">
        <v>2364</v>
      </c>
      <c r="F2786" s="39" t="str">
        <f t="shared" si="129"/>
        <v/>
      </c>
      <c r="G2786" s="59" t="str">
        <f t="shared" si="130"/>
        <v/>
      </c>
      <c r="H2786" s="59" t="str">
        <f t="shared" si="131"/>
        <v/>
      </c>
      <c r="I2786" s="26"/>
    </row>
    <row r="2787" spans="1:9" ht="15" hidden="1" thickBot="1" x14ac:dyDescent="0.35">
      <c r="A2787" s="23" t="s">
        <v>2712</v>
      </c>
      <c r="B2787" s="24" t="s">
        <v>2890</v>
      </c>
      <c r="C2787" s="41">
        <v>290876</v>
      </c>
      <c r="D2787" s="25"/>
      <c r="E2787" s="50">
        <v>27170</v>
      </c>
      <c r="F2787" s="39" t="str">
        <f t="shared" si="129"/>
        <v/>
      </c>
      <c r="G2787" s="59" t="str">
        <f t="shared" si="130"/>
        <v/>
      </c>
      <c r="H2787" s="59" t="str">
        <f t="shared" si="131"/>
        <v/>
      </c>
      <c r="I2787" s="26"/>
    </row>
    <row r="2788" spans="1:9" ht="15" hidden="1" thickBot="1" x14ac:dyDescent="0.35">
      <c r="A2788" s="23" t="s">
        <v>2712</v>
      </c>
      <c r="B2788" s="24" t="s">
        <v>2891</v>
      </c>
      <c r="C2788" s="41">
        <v>7979</v>
      </c>
      <c r="D2788" s="25"/>
      <c r="E2788" s="50">
        <v>1078</v>
      </c>
      <c r="F2788" s="39" t="str">
        <f t="shared" si="129"/>
        <v/>
      </c>
      <c r="G2788" s="59" t="str">
        <f t="shared" si="130"/>
        <v/>
      </c>
      <c r="H2788" s="59" t="str">
        <f t="shared" si="131"/>
        <v/>
      </c>
      <c r="I2788" s="26"/>
    </row>
    <row r="2789" spans="1:9" ht="15" hidden="1" thickBot="1" x14ac:dyDescent="0.35">
      <c r="A2789" s="23" t="s">
        <v>2712</v>
      </c>
      <c r="B2789" s="24" t="s">
        <v>2892</v>
      </c>
      <c r="C2789" s="41">
        <v>1376</v>
      </c>
      <c r="D2789" s="25"/>
      <c r="E2789" s="50">
        <v>307</v>
      </c>
      <c r="F2789" s="39" t="str">
        <f t="shared" si="129"/>
        <v/>
      </c>
      <c r="G2789" s="59" t="str">
        <f t="shared" si="130"/>
        <v/>
      </c>
      <c r="H2789" s="59" t="str">
        <f t="shared" si="131"/>
        <v/>
      </c>
      <c r="I2789" s="26"/>
    </row>
    <row r="2790" spans="1:9" ht="15" hidden="1" thickBot="1" x14ac:dyDescent="0.35">
      <c r="A2790" s="23" t="s">
        <v>2712</v>
      </c>
      <c r="B2790" s="24" t="s">
        <v>2893</v>
      </c>
      <c r="C2790" s="41">
        <v>70392</v>
      </c>
      <c r="D2790" s="25"/>
      <c r="E2790" s="50">
        <v>9865</v>
      </c>
      <c r="F2790" s="39" t="str">
        <f t="shared" si="129"/>
        <v/>
      </c>
      <c r="G2790" s="59" t="str">
        <f t="shared" si="130"/>
        <v/>
      </c>
      <c r="H2790" s="59" t="str">
        <f t="shared" si="131"/>
        <v/>
      </c>
      <c r="I2790" s="26"/>
    </row>
    <row r="2791" spans="1:9" ht="15" hidden="1" thickBot="1" x14ac:dyDescent="0.35">
      <c r="A2791" s="23" t="s">
        <v>2712</v>
      </c>
      <c r="B2791" s="24" t="s">
        <v>2894</v>
      </c>
      <c r="C2791" s="41">
        <v>22059</v>
      </c>
      <c r="D2791" s="25"/>
      <c r="E2791" s="50">
        <v>4787</v>
      </c>
      <c r="F2791" s="39" t="str">
        <f t="shared" si="129"/>
        <v/>
      </c>
      <c r="G2791" s="59" t="str">
        <f t="shared" si="130"/>
        <v/>
      </c>
      <c r="H2791" s="59" t="str">
        <f t="shared" si="131"/>
        <v/>
      </c>
      <c r="I2791" s="26"/>
    </row>
    <row r="2792" spans="1:9" ht="15" hidden="1" thickBot="1" x14ac:dyDescent="0.35">
      <c r="A2792" s="23" t="s">
        <v>2712</v>
      </c>
      <c r="B2792" s="24" t="s">
        <v>2895</v>
      </c>
      <c r="C2792" s="41">
        <v>19443</v>
      </c>
      <c r="D2792" s="25"/>
      <c r="E2792" s="50">
        <v>3477</v>
      </c>
      <c r="F2792" s="39" t="str">
        <f t="shared" si="129"/>
        <v/>
      </c>
      <c r="G2792" s="59" t="str">
        <f t="shared" si="130"/>
        <v/>
      </c>
      <c r="H2792" s="59" t="str">
        <f t="shared" si="131"/>
        <v/>
      </c>
      <c r="I2792" s="26"/>
    </row>
    <row r="2793" spans="1:9" ht="15" hidden="1" thickBot="1" x14ac:dyDescent="0.35">
      <c r="A2793" s="23" t="s">
        <v>2712</v>
      </c>
      <c r="B2793" s="24" t="s">
        <v>2896</v>
      </c>
      <c r="C2793" s="41">
        <v>107272</v>
      </c>
      <c r="D2793" s="25"/>
      <c r="E2793" s="50">
        <v>16969</v>
      </c>
      <c r="F2793" s="39" t="str">
        <f t="shared" si="129"/>
        <v/>
      </c>
      <c r="G2793" s="59" t="str">
        <f t="shared" si="130"/>
        <v/>
      </c>
      <c r="H2793" s="59" t="str">
        <f t="shared" si="131"/>
        <v/>
      </c>
      <c r="I2793" s="26"/>
    </row>
    <row r="2794" spans="1:9" ht="15" hidden="1" thickBot="1" x14ac:dyDescent="0.35">
      <c r="A2794" s="23" t="s">
        <v>2712</v>
      </c>
      <c r="B2794" s="24" t="s">
        <v>2897</v>
      </c>
      <c r="C2794" s="41">
        <v>7848</v>
      </c>
      <c r="D2794" s="25"/>
      <c r="E2794" s="50">
        <v>1211</v>
      </c>
      <c r="F2794" s="39" t="str">
        <f t="shared" si="129"/>
        <v/>
      </c>
      <c r="G2794" s="59" t="str">
        <f t="shared" si="130"/>
        <v/>
      </c>
      <c r="H2794" s="59" t="str">
        <f t="shared" si="131"/>
        <v/>
      </c>
      <c r="I2794" s="26"/>
    </row>
    <row r="2795" spans="1:9" ht="15" hidden="1" thickBot="1" x14ac:dyDescent="0.35">
      <c r="A2795" s="23" t="s">
        <v>2712</v>
      </c>
      <c r="B2795" s="24" t="s">
        <v>2898</v>
      </c>
      <c r="C2795" s="41">
        <v>11091</v>
      </c>
      <c r="D2795" s="25"/>
      <c r="E2795" s="50">
        <v>1693</v>
      </c>
      <c r="F2795" s="39" t="str">
        <f t="shared" si="129"/>
        <v/>
      </c>
      <c r="G2795" s="59" t="str">
        <f t="shared" si="130"/>
        <v/>
      </c>
      <c r="H2795" s="59" t="str">
        <f t="shared" si="131"/>
        <v/>
      </c>
      <c r="I2795" s="26"/>
    </row>
    <row r="2796" spans="1:9" ht="15" hidden="1" thickBot="1" x14ac:dyDescent="0.35">
      <c r="A2796" s="23" t="s">
        <v>2712</v>
      </c>
      <c r="B2796" s="24" t="s">
        <v>2899</v>
      </c>
      <c r="C2796" s="41">
        <v>35111</v>
      </c>
      <c r="D2796" s="25"/>
      <c r="E2796" s="50">
        <v>12249</v>
      </c>
      <c r="F2796" s="39" t="str">
        <f t="shared" si="129"/>
        <v/>
      </c>
      <c r="G2796" s="59" t="str">
        <f t="shared" si="130"/>
        <v/>
      </c>
      <c r="H2796" s="59" t="str">
        <f t="shared" si="131"/>
        <v/>
      </c>
      <c r="I2796" s="26"/>
    </row>
    <row r="2797" spans="1:9" ht="15" hidden="1" thickBot="1" x14ac:dyDescent="0.35">
      <c r="A2797" s="23" t="s">
        <v>2712</v>
      </c>
      <c r="B2797" s="24" t="s">
        <v>2900</v>
      </c>
      <c r="C2797" s="41">
        <v>89371</v>
      </c>
      <c r="D2797" s="25"/>
      <c r="E2797" s="50">
        <v>13825</v>
      </c>
      <c r="F2797" s="39" t="str">
        <f t="shared" si="129"/>
        <v/>
      </c>
      <c r="G2797" s="59" t="str">
        <f t="shared" si="130"/>
        <v/>
      </c>
      <c r="H2797" s="59" t="str">
        <f t="shared" si="131"/>
        <v/>
      </c>
      <c r="I2797" s="26"/>
    </row>
    <row r="2798" spans="1:9" ht="15" hidden="1" thickBot="1" x14ac:dyDescent="0.35">
      <c r="A2798" s="23" t="s">
        <v>2712</v>
      </c>
      <c r="B2798" s="24" t="s">
        <v>2901</v>
      </c>
      <c r="C2798" s="41">
        <v>4579</v>
      </c>
      <c r="D2798" s="25"/>
      <c r="E2798" s="50">
        <v>1398</v>
      </c>
      <c r="F2798" s="39" t="str">
        <f t="shared" si="129"/>
        <v/>
      </c>
      <c r="G2798" s="59" t="str">
        <f t="shared" si="130"/>
        <v/>
      </c>
      <c r="H2798" s="59" t="str">
        <f t="shared" si="131"/>
        <v/>
      </c>
      <c r="I2798" s="26"/>
    </row>
    <row r="2799" spans="1:9" ht="15" hidden="1" thickBot="1" x14ac:dyDescent="0.35">
      <c r="A2799" s="23" t="s">
        <v>2712</v>
      </c>
      <c r="B2799" s="24" t="s">
        <v>2902</v>
      </c>
      <c r="C2799" s="41">
        <v>8773</v>
      </c>
      <c r="D2799" s="25"/>
      <c r="E2799" s="50">
        <v>2190</v>
      </c>
      <c r="F2799" s="39" t="str">
        <f t="shared" si="129"/>
        <v/>
      </c>
      <c r="G2799" s="59" t="str">
        <f t="shared" si="130"/>
        <v/>
      </c>
      <c r="H2799" s="59" t="str">
        <f t="shared" si="131"/>
        <v/>
      </c>
      <c r="I2799" s="26"/>
    </row>
    <row r="2800" spans="1:9" ht="15" hidden="1" thickBot="1" x14ac:dyDescent="0.35">
      <c r="A2800" s="23" t="s">
        <v>2712</v>
      </c>
      <c r="B2800" s="24" t="s">
        <v>2903</v>
      </c>
      <c r="C2800" s="41">
        <v>115421</v>
      </c>
      <c r="D2800" s="25"/>
      <c r="E2800" s="50">
        <v>16621</v>
      </c>
      <c r="F2800" s="39" t="str">
        <f t="shared" si="129"/>
        <v/>
      </c>
      <c r="G2800" s="59" t="str">
        <f t="shared" si="130"/>
        <v/>
      </c>
      <c r="H2800" s="59" t="str">
        <f t="shared" si="131"/>
        <v/>
      </c>
      <c r="I2800" s="26"/>
    </row>
    <row r="2801" spans="1:9" ht="15" hidden="1" thickBot="1" x14ac:dyDescent="0.35">
      <c r="A2801" s="23" t="s">
        <v>2712</v>
      </c>
      <c r="B2801" s="24" t="s">
        <v>2904</v>
      </c>
      <c r="C2801" s="41">
        <v>2602</v>
      </c>
      <c r="D2801" s="25"/>
      <c r="E2801" s="50">
        <v>340</v>
      </c>
      <c r="F2801" s="39" t="str">
        <f t="shared" si="129"/>
        <v/>
      </c>
      <c r="G2801" s="59" t="str">
        <f t="shared" si="130"/>
        <v/>
      </c>
      <c r="H2801" s="59" t="str">
        <f t="shared" si="131"/>
        <v/>
      </c>
      <c r="I2801" s="26"/>
    </row>
    <row r="2802" spans="1:9" ht="15" hidden="1" thickBot="1" x14ac:dyDescent="0.35">
      <c r="A2802" s="23" t="s">
        <v>2712</v>
      </c>
      <c r="B2802" s="24" t="s">
        <v>2905</v>
      </c>
      <c r="C2802" s="41">
        <v>2354</v>
      </c>
      <c r="D2802" s="25"/>
      <c r="E2802" s="50">
        <v>900</v>
      </c>
      <c r="F2802" s="39" t="str">
        <f t="shared" si="129"/>
        <v/>
      </c>
      <c r="G2802" s="59" t="str">
        <f t="shared" si="130"/>
        <v/>
      </c>
      <c r="H2802" s="59" t="str">
        <f t="shared" si="131"/>
        <v/>
      </c>
      <c r="I2802" s="26"/>
    </row>
    <row r="2803" spans="1:9" ht="15" hidden="1" thickBot="1" x14ac:dyDescent="0.35">
      <c r="A2803" s="23" t="s">
        <v>2712</v>
      </c>
      <c r="B2803" s="24" t="s">
        <v>2906</v>
      </c>
      <c r="C2803" s="41">
        <v>10159</v>
      </c>
      <c r="D2803" s="25"/>
      <c r="E2803" s="50">
        <v>2658</v>
      </c>
      <c r="F2803" s="39" t="str">
        <f t="shared" si="129"/>
        <v/>
      </c>
      <c r="G2803" s="59" t="str">
        <f t="shared" si="130"/>
        <v/>
      </c>
      <c r="H2803" s="59" t="str">
        <f t="shared" si="131"/>
        <v/>
      </c>
      <c r="I2803" s="26"/>
    </row>
    <row r="2804" spans="1:9" ht="15" hidden="1" thickBot="1" x14ac:dyDescent="0.35">
      <c r="A2804" s="23" t="s">
        <v>2712</v>
      </c>
      <c r="B2804" s="24" t="s">
        <v>2907</v>
      </c>
      <c r="C2804" s="41">
        <v>9905</v>
      </c>
      <c r="D2804" s="25"/>
      <c r="E2804" s="50">
        <v>1693</v>
      </c>
      <c r="F2804" s="39" t="str">
        <f t="shared" si="129"/>
        <v/>
      </c>
      <c r="G2804" s="59" t="str">
        <f t="shared" si="130"/>
        <v/>
      </c>
      <c r="H2804" s="59" t="str">
        <f t="shared" si="131"/>
        <v/>
      </c>
      <c r="I2804" s="26"/>
    </row>
    <row r="2805" spans="1:9" ht="15" hidden="1" thickBot="1" x14ac:dyDescent="0.35">
      <c r="A2805" s="23" t="s">
        <v>2712</v>
      </c>
      <c r="B2805" s="24" t="s">
        <v>2908</v>
      </c>
      <c r="C2805" s="41">
        <v>5943</v>
      </c>
      <c r="D2805" s="25"/>
      <c r="E2805" s="50">
        <v>1212</v>
      </c>
      <c r="F2805" s="39" t="str">
        <f t="shared" si="129"/>
        <v/>
      </c>
      <c r="G2805" s="59" t="str">
        <f t="shared" si="130"/>
        <v/>
      </c>
      <c r="H2805" s="59" t="str">
        <f t="shared" si="131"/>
        <v/>
      </c>
      <c r="I2805" s="26"/>
    </row>
    <row r="2806" spans="1:9" ht="15" hidden="1" thickBot="1" x14ac:dyDescent="0.35">
      <c r="A2806" s="23" t="s">
        <v>2712</v>
      </c>
      <c r="B2806" s="24" t="s">
        <v>2909</v>
      </c>
      <c r="C2806" s="41">
        <v>834</v>
      </c>
      <c r="D2806" s="25"/>
      <c r="E2806" s="50">
        <v>144</v>
      </c>
      <c r="F2806" s="39" t="str">
        <f t="shared" si="129"/>
        <v/>
      </c>
      <c r="G2806" s="59" t="str">
        <f t="shared" si="130"/>
        <v/>
      </c>
      <c r="H2806" s="59" t="str">
        <f t="shared" si="131"/>
        <v/>
      </c>
      <c r="I2806" s="26"/>
    </row>
    <row r="2807" spans="1:9" ht="15" hidden="1" thickBot="1" x14ac:dyDescent="0.35">
      <c r="A2807" s="23" t="s">
        <v>2712</v>
      </c>
      <c r="B2807" s="24" t="s">
        <v>2910</v>
      </c>
      <c r="C2807" s="41">
        <v>13914</v>
      </c>
      <c r="D2807" s="25"/>
      <c r="E2807" s="50">
        <v>2591</v>
      </c>
      <c r="F2807" s="39" t="str">
        <f t="shared" si="129"/>
        <v/>
      </c>
      <c r="G2807" s="59" t="str">
        <f t="shared" si="130"/>
        <v/>
      </c>
      <c r="H2807" s="59" t="str">
        <f t="shared" si="131"/>
        <v/>
      </c>
      <c r="I2807" s="26"/>
    </row>
    <row r="2808" spans="1:9" ht="15" hidden="1" thickBot="1" x14ac:dyDescent="0.35">
      <c r="A2808" s="23" t="s">
        <v>2712</v>
      </c>
      <c r="B2808" s="24" t="s">
        <v>2911</v>
      </c>
      <c r="C2808" s="41">
        <v>80042</v>
      </c>
      <c r="D2808" s="25"/>
      <c r="E2808" s="50">
        <v>9775</v>
      </c>
      <c r="F2808" s="39" t="str">
        <f t="shared" si="129"/>
        <v/>
      </c>
      <c r="G2808" s="59" t="str">
        <f t="shared" si="130"/>
        <v/>
      </c>
      <c r="H2808" s="59" t="str">
        <f t="shared" si="131"/>
        <v/>
      </c>
      <c r="I2808" s="26"/>
    </row>
    <row r="2809" spans="1:9" ht="15" hidden="1" thickBot="1" x14ac:dyDescent="0.35">
      <c r="A2809" s="23" t="s">
        <v>2712</v>
      </c>
      <c r="B2809" s="24" t="s">
        <v>2912</v>
      </c>
      <c r="C2809" s="41">
        <v>8181</v>
      </c>
      <c r="D2809" s="25"/>
      <c r="E2809" s="50">
        <v>2117</v>
      </c>
      <c r="F2809" s="39" t="str">
        <f t="shared" si="129"/>
        <v/>
      </c>
      <c r="G2809" s="59" t="str">
        <f t="shared" si="130"/>
        <v/>
      </c>
      <c r="H2809" s="59" t="str">
        <f t="shared" si="131"/>
        <v/>
      </c>
      <c r="I2809" s="26"/>
    </row>
    <row r="2810" spans="1:9" ht="15" hidden="1" thickBot="1" x14ac:dyDescent="0.35">
      <c r="A2810" s="23" t="s">
        <v>2712</v>
      </c>
      <c r="B2810" s="24" t="s">
        <v>2913</v>
      </c>
      <c r="C2810" s="41">
        <v>38349</v>
      </c>
      <c r="D2810" s="25"/>
      <c r="E2810" s="50">
        <v>6511</v>
      </c>
      <c r="F2810" s="39" t="str">
        <f t="shared" si="129"/>
        <v/>
      </c>
      <c r="G2810" s="59" t="str">
        <f t="shared" si="130"/>
        <v/>
      </c>
      <c r="H2810" s="59" t="str">
        <f t="shared" si="131"/>
        <v/>
      </c>
      <c r="I2810" s="26"/>
    </row>
    <row r="2811" spans="1:9" ht="15" hidden="1" thickBot="1" x14ac:dyDescent="0.35">
      <c r="A2811" s="23" t="s">
        <v>2712</v>
      </c>
      <c r="B2811" s="24" t="s">
        <v>2914</v>
      </c>
      <c r="C2811" s="41">
        <v>8102</v>
      </c>
      <c r="D2811" s="25"/>
      <c r="E2811" s="50">
        <v>2596</v>
      </c>
      <c r="F2811" s="39" t="str">
        <f t="shared" si="129"/>
        <v/>
      </c>
      <c r="G2811" s="59" t="str">
        <f t="shared" si="130"/>
        <v/>
      </c>
      <c r="H2811" s="59" t="str">
        <f t="shared" si="131"/>
        <v/>
      </c>
      <c r="I2811" s="26"/>
    </row>
    <row r="2812" spans="1:9" ht="15" hidden="1" thickBot="1" x14ac:dyDescent="0.35">
      <c r="A2812" s="23" t="s">
        <v>2712</v>
      </c>
      <c r="B2812" s="24" t="s">
        <v>2915</v>
      </c>
      <c r="C2812" s="41">
        <v>6636</v>
      </c>
      <c r="D2812" s="25"/>
      <c r="E2812" s="50">
        <v>1755</v>
      </c>
      <c r="F2812" s="39" t="str">
        <f t="shared" si="129"/>
        <v/>
      </c>
      <c r="G2812" s="59" t="str">
        <f t="shared" si="130"/>
        <v/>
      </c>
      <c r="H2812" s="59" t="str">
        <f t="shared" si="131"/>
        <v/>
      </c>
      <c r="I2812" s="26"/>
    </row>
    <row r="2813" spans="1:9" ht="15" hidden="1" thickBot="1" x14ac:dyDescent="0.35">
      <c r="A2813" s="23" t="s">
        <v>2712</v>
      </c>
      <c r="B2813" s="24" t="s">
        <v>2916</v>
      </c>
      <c r="C2813" s="41">
        <v>22355</v>
      </c>
      <c r="D2813" s="25"/>
      <c r="E2813" s="50">
        <v>3539</v>
      </c>
      <c r="F2813" s="39" t="str">
        <f t="shared" si="129"/>
        <v/>
      </c>
      <c r="G2813" s="59" t="str">
        <f t="shared" si="130"/>
        <v/>
      </c>
      <c r="H2813" s="59" t="str">
        <f t="shared" si="131"/>
        <v/>
      </c>
      <c r="I2813" s="26"/>
    </row>
    <row r="2814" spans="1:9" ht="15" hidden="1" thickBot="1" x14ac:dyDescent="0.35">
      <c r="A2814" s="23" t="s">
        <v>2712</v>
      </c>
      <c r="B2814" s="24" t="s">
        <v>2917</v>
      </c>
      <c r="C2814" s="41">
        <v>53280</v>
      </c>
      <c r="D2814" s="25"/>
      <c r="E2814" s="50">
        <v>5862</v>
      </c>
      <c r="F2814" s="39" t="str">
        <f t="shared" si="129"/>
        <v/>
      </c>
      <c r="G2814" s="59" t="str">
        <f t="shared" si="130"/>
        <v/>
      </c>
      <c r="H2814" s="59" t="str">
        <f t="shared" si="131"/>
        <v/>
      </c>
      <c r="I2814" s="26"/>
    </row>
    <row r="2815" spans="1:9" ht="15" hidden="1" thickBot="1" x14ac:dyDescent="0.35">
      <c r="A2815" s="23" t="s">
        <v>2712</v>
      </c>
      <c r="B2815" s="24" t="s">
        <v>2918</v>
      </c>
      <c r="C2815" s="41">
        <v>4170</v>
      </c>
      <c r="D2815" s="25"/>
      <c r="E2815" s="50">
        <v>1075</v>
      </c>
      <c r="F2815" s="39" t="str">
        <f t="shared" si="129"/>
        <v/>
      </c>
      <c r="G2815" s="59" t="str">
        <f t="shared" si="130"/>
        <v/>
      </c>
      <c r="H2815" s="59" t="str">
        <f t="shared" si="131"/>
        <v/>
      </c>
      <c r="I2815" s="26"/>
    </row>
    <row r="2816" spans="1:9" ht="15" hidden="1" thickBot="1" x14ac:dyDescent="0.35">
      <c r="A2816" s="23" t="s">
        <v>2712</v>
      </c>
      <c r="B2816" s="24" t="s">
        <v>2919</v>
      </c>
      <c r="C2816" s="41">
        <v>2412</v>
      </c>
      <c r="D2816" s="25"/>
      <c r="E2816" s="50">
        <v>457</v>
      </c>
      <c r="F2816" s="39" t="str">
        <f t="shared" si="129"/>
        <v/>
      </c>
      <c r="G2816" s="59" t="str">
        <f t="shared" si="130"/>
        <v/>
      </c>
      <c r="H2816" s="59" t="str">
        <f t="shared" si="131"/>
        <v/>
      </c>
      <c r="I2816" s="26"/>
    </row>
    <row r="2817" spans="1:9" ht="15" hidden="1" thickBot="1" x14ac:dyDescent="0.35">
      <c r="A2817" s="23" t="s">
        <v>2712</v>
      </c>
      <c r="B2817" s="24" t="s">
        <v>2920</v>
      </c>
      <c r="C2817" s="41">
        <v>13372</v>
      </c>
      <c r="D2817" s="25"/>
      <c r="E2817" s="50">
        <v>2103</v>
      </c>
      <c r="F2817" s="39" t="str">
        <f t="shared" ref="F2817:F2880" si="132">IF($D2817="","",$D2817+$E2817)</f>
        <v/>
      </c>
      <c r="G2817" s="59" t="str">
        <f t="shared" ref="G2817:G2880" si="133">IF($D2817="","",$D2817/$C2817)</f>
        <v/>
      </c>
      <c r="H2817" s="59" t="str">
        <f t="shared" ref="H2817:H2880" si="134">IF($F2817="","",$F2817/$C2817)</f>
        <v/>
      </c>
      <c r="I2817" s="26"/>
    </row>
    <row r="2818" spans="1:9" ht="15" hidden="1" thickBot="1" x14ac:dyDescent="0.35">
      <c r="A2818" s="23" t="s">
        <v>2712</v>
      </c>
      <c r="B2818" s="24" t="s">
        <v>2921</v>
      </c>
      <c r="C2818" s="41">
        <v>2815</v>
      </c>
      <c r="D2818" s="25"/>
      <c r="E2818" s="50">
        <v>532</v>
      </c>
      <c r="F2818" s="39" t="str">
        <f t="shared" si="132"/>
        <v/>
      </c>
      <c r="G2818" s="59" t="str">
        <f t="shared" si="133"/>
        <v/>
      </c>
      <c r="H2818" s="59" t="str">
        <f t="shared" si="134"/>
        <v/>
      </c>
      <c r="I2818" s="26"/>
    </row>
    <row r="2819" spans="1:9" ht="15" hidden="1" thickBot="1" x14ac:dyDescent="0.35">
      <c r="A2819" s="23" t="s">
        <v>2712</v>
      </c>
      <c r="B2819" s="24" t="s">
        <v>2922</v>
      </c>
      <c r="C2819" s="41">
        <v>19551</v>
      </c>
      <c r="D2819" s="25"/>
      <c r="E2819" s="50">
        <v>3622</v>
      </c>
      <c r="F2819" s="39" t="str">
        <f t="shared" si="132"/>
        <v/>
      </c>
      <c r="G2819" s="59" t="str">
        <f t="shared" si="133"/>
        <v/>
      </c>
      <c r="H2819" s="59" t="str">
        <f t="shared" si="134"/>
        <v/>
      </c>
      <c r="I2819" s="26"/>
    </row>
    <row r="2820" spans="1:9" ht="15" hidden="1" thickBot="1" x14ac:dyDescent="0.35">
      <c r="A2820" s="23" t="s">
        <v>2712</v>
      </c>
      <c r="B2820" s="24" t="s">
        <v>2923</v>
      </c>
      <c r="C2820" s="41">
        <v>2321</v>
      </c>
      <c r="D2820" s="25"/>
      <c r="E2820" s="50">
        <v>321</v>
      </c>
      <c r="F2820" s="39" t="str">
        <f t="shared" si="132"/>
        <v/>
      </c>
      <c r="G2820" s="59" t="str">
        <f t="shared" si="133"/>
        <v/>
      </c>
      <c r="H2820" s="59" t="str">
        <f t="shared" si="134"/>
        <v/>
      </c>
      <c r="I2820" s="26"/>
    </row>
    <row r="2821" spans="1:9" ht="15" hidden="1" thickBot="1" x14ac:dyDescent="0.35">
      <c r="A2821" s="23" t="s">
        <v>2712</v>
      </c>
      <c r="B2821" s="24" t="s">
        <v>2924</v>
      </c>
      <c r="C2821" s="41">
        <v>181280</v>
      </c>
      <c r="D2821" s="25"/>
      <c r="E2821" s="50">
        <v>30485</v>
      </c>
      <c r="F2821" s="39" t="str">
        <f t="shared" si="132"/>
        <v/>
      </c>
      <c r="G2821" s="59" t="str">
        <f t="shared" si="133"/>
        <v/>
      </c>
      <c r="H2821" s="59" t="str">
        <f t="shared" si="134"/>
        <v/>
      </c>
      <c r="I2821" s="26"/>
    </row>
    <row r="2822" spans="1:9" ht="15" hidden="1" thickBot="1" x14ac:dyDescent="0.35">
      <c r="A2822" s="23" t="s">
        <v>2712</v>
      </c>
      <c r="B2822" s="24" t="s">
        <v>2925</v>
      </c>
      <c r="C2822" s="41">
        <v>7156</v>
      </c>
      <c r="D2822" s="25"/>
      <c r="E2822" s="50">
        <v>1217</v>
      </c>
      <c r="F2822" s="39" t="str">
        <f t="shared" si="132"/>
        <v/>
      </c>
      <c r="G2822" s="59" t="str">
        <f t="shared" si="133"/>
        <v/>
      </c>
      <c r="H2822" s="59" t="str">
        <f t="shared" si="134"/>
        <v/>
      </c>
      <c r="I2822" s="26"/>
    </row>
    <row r="2823" spans="1:9" ht="15" hidden="1" thickBot="1" x14ac:dyDescent="0.35">
      <c r="A2823" s="23" t="s">
        <v>2712</v>
      </c>
      <c r="B2823" s="24" t="s">
        <v>2926</v>
      </c>
      <c r="C2823" s="41">
        <v>41706</v>
      </c>
      <c r="D2823" s="25"/>
      <c r="E2823" s="50">
        <v>5969</v>
      </c>
      <c r="F2823" s="39" t="str">
        <f t="shared" si="132"/>
        <v/>
      </c>
      <c r="G2823" s="59" t="str">
        <f t="shared" si="133"/>
        <v/>
      </c>
      <c r="H2823" s="59" t="str">
        <f t="shared" si="134"/>
        <v/>
      </c>
      <c r="I2823" s="26"/>
    </row>
    <row r="2824" spans="1:9" ht="15" hidden="1" thickBot="1" x14ac:dyDescent="0.35">
      <c r="A2824" s="23" t="s">
        <v>2712</v>
      </c>
      <c r="B2824" s="24" t="s">
        <v>2927</v>
      </c>
      <c r="C2824" s="41">
        <v>6869</v>
      </c>
      <c r="D2824" s="25"/>
      <c r="E2824" s="50">
        <v>1546</v>
      </c>
      <c r="F2824" s="39" t="str">
        <f t="shared" si="132"/>
        <v/>
      </c>
      <c r="G2824" s="59" t="str">
        <f t="shared" si="133"/>
        <v/>
      </c>
      <c r="H2824" s="59" t="str">
        <f t="shared" si="134"/>
        <v/>
      </c>
      <c r="I2824" s="26"/>
    </row>
    <row r="2825" spans="1:9" ht="15" hidden="1" thickBot="1" x14ac:dyDescent="0.35">
      <c r="A2825" s="23" t="s">
        <v>2712</v>
      </c>
      <c r="B2825" s="24" t="s">
        <v>2928</v>
      </c>
      <c r="C2825" s="41">
        <v>802</v>
      </c>
      <c r="D2825" s="25"/>
      <c r="E2825" s="50">
        <v>176</v>
      </c>
      <c r="F2825" s="39" t="str">
        <f t="shared" si="132"/>
        <v/>
      </c>
      <c r="G2825" s="59" t="str">
        <f t="shared" si="133"/>
        <v/>
      </c>
      <c r="H2825" s="59" t="str">
        <f t="shared" si="134"/>
        <v/>
      </c>
      <c r="I2825" s="26"/>
    </row>
    <row r="2826" spans="1:9" ht="15" hidden="1" thickBot="1" x14ac:dyDescent="0.35">
      <c r="A2826" s="23" t="s">
        <v>2712</v>
      </c>
      <c r="B2826" s="24" t="s">
        <v>2929</v>
      </c>
      <c r="C2826" s="41">
        <v>872</v>
      </c>
      <c r="D2826" s="25"/>
      <c r="E2826" s="50">
        <v>292</v>
      </c>
      <c r="F2826" s="39" t="str">
        <f t="shared" si="132"/>
        <v/>
      </c>
      <c r="G2826" s="59" t="str">
        <f t="shared" si="133"/>
        <v/>
      </c>
      <c r="H2826" s="59" t="str">
        <f t="shared" si="134"/>
        <v/>
      </c>
      <c r="I2826" s="26"/>
    </row>
    <row r="2827" spans="1:9" ht="15" hidden="1" thickBot="1" x14ac:dyDescent="0.35">
      <c r="A2827" s="23" t="s">
        <v>2712</v>
      </c>
      <c r="B2827" s="24" t="s">
        <v>2930</v>
      </c>
      <c r="C2827" s="41">
        <v>3200</v>
      </c>
      <c r="D2827" s="25"/>
      <c r="E2827" s="50">
        <v>638</v>
      </c>
      <c r="F2827" s="39" t="str">
        <f t="shared" si="132"/>
        <v/>
      </c>
      <c r="G2827" s="59" t="str">
        <f t="shared" si="133"/>
        <v/>
      </c>
      <c r="H2827" s="59" t="str">
        <f t="shared" si="134"/>
        <v/>
      </c>
      <c r="I2827" s="26"/>
    </row>
    <row r="2828" spans="1:9" ht="15" hidden="1" thickBot="1" x14ac:dyDescent="0.35">
      <c r="A2828" s="23" t="s">
        <v>2712</v>
      </c>
      <c r="B2828" s="24" t="s">
        <v>2931</v>
      </c>
      <c r="C2828" s="41">
        <v>5594</v>
      </c>
      <c r="D2828" s="25"/>
      <c r="E2828" s="50">
        <v>1203</v>
      </c>
      <c r="F2828" s="39" t="str">
        <f t="shared" si="132"/>
        <v/>
      </c>
      <c r="G2828" s="59" t="str">
        <f t="shared" si="133"/>
        <v/>
      </c>
      <c r="H2828" s="59" t="str">
        <f t="shared" si="134"/>
        <v/>
      </c>
      <c r="I2828" s="26"/>
    </row>
    <row r="2829" spans="1:9" ht="15" hidden="1" thickBot="1" x14ac:dyDescent="0.35">
      <c r="A2829" s="23" t="s">
        <v>2712</v>
      </c>
      <c r="B2829" s="24" t="s">
        <v>2932</v>
      </c>
      <c r="C2829" s="41">
        <v>1633870</v>
      </c>
      <c r="D2829" s="25"/>
      <c r="E2829" s="50">
        <v>145413</v>
      </c>
      <c r="F2829" s="39" t="str">
        <f t="shared" si="132"/>
        <v/>
      </c>
      <c r="G2829" s="59" t="str">
        <f t="shared" si="133"/>
        <v/>
      </c>
      <c r="H2829" s="59" t="str">
        <f t="shared" si="134"/>
        <v/>
      </c>
      <c r="I2829" s="26"/>
    </row>
    <row r="2830" spans="1:9" ht="15" hidden="1" thickBot="1" x14ac:dyDescent="0.35">
      <c r="A2830" s="23" t="s">
        <v>2712</v>
      </c>
      <c r="B2830" s="24" t="s">
        <v>2933</v>
      </c>
      <c r="C2830" s="41">
        <v>111110</v>
      </c>
      <c r="D2830" s="25"/>
      <c r="E2830" s="50">
        <v>17564</v>
      </c>
      <c r="F2830" s="39" t="str">
        <f t="shared" si="132"/>
        <v/>
      </c>
      <c r="G2830" s="59" t="str">
        <f t="shared" si="133"/>
        <v/>
      </c>
      <c r="H2830" s="59" t="str">
        <f t="shared" si="134"/>
        <v/>
      </c>
      <c r="I2830" s="26"/>
    </row>
    <row r="2831" spans="1:9" ht="15" hidden="1" thickBot="1" x14ac:dyDescent="0.35">
      <c r="A2831" s="23" t="s">
        <v>2712</v>
      </c>
      <c r="B2831" s="24" t="s">
        <v>2934</v>
      </c>
      <c r="C2831" s="41">
        <v>630</v>
      </c>
      <c r="D2831" s="25"/>
      <c r="E2831" s="50">
        <v>175</v>
      </c>
      <c r="F2831" s="39" t="str">
        <f t="shared" si="132"/>
        <v/>
      </c>
      <c r="G2831" s="59" t="str">
        <f t="shared" si="133"/>
        <v/>
      </c>
      <c r="H2831" s="59" t="str">
        <f t="shared" si="134"/>
        <v/>
      </c>
      <c r="I2831" s="26"/>
    </row>
    <row r="2832" spans="1:9" ht="15" hidden="1" thickBot="1" x14ac:dyDescent="0.35">
      <c r="A2832" s="23" t="s">
        <v>2712</v>
      </c>
      <c r="B2832" s="24" t="s">
        <v>2935</v>
      </c>
      <c r="C2832" s="41">
        <v>8697</v>
      </c>
      <c r="D2832" s="25"/>
      <c r="E2832" s="50">
        <v>1319</v>
      </c>
      <c r="F2832" s="39" t="str">
        <f t="shared" si="132"/>
        <v/>
      </c>
      <c r="G2832" s="59" t="str">
        <f t="shared" si="133"/>
        <v/>
      </c>
      <c r="H2832" s="59" t="str">
        <f t="shared" si="134"/>
        <v/>
      </c>
      <c r="I2832" s="26"/>
    </row>
    <row r="2833" spans="1:9" ht="15" hidden="1" thickBot="1" x14ac:dyDescent="0.35">
      <c r="A2833" s="23" t="s">
        <v>2712</v>
      </c>
      <c r="B2833" s="24" t="s">
        <v>2936</v>
      </c>
      <c r="C2833" s="41">
        <v>1250</v>
      </c>
      <c r="D2833" s="25"/>
      <c r="E2833" s="50">
        <v>322</v>
      </c>
      <c r="F2833" s="39" t="str">
        <f t="shared" si="132"/>
        <v/>
      </c>
      <c r="G2833" s="59" t="str">
        <f t="shared" si="133"/>
        <v/>
      </c>
      <c r="H2833" s="59" t="str">
        <f t="shared" si="134"/>
        <v/>
      </c>
      <c r="I2833" s="26"/>
    </row>
    <row r="2834" spans="1:9" ht="15" hidden="1" thickBot="1" x14ac:dyDescent="0.35">
      <c r="A2834" s="23" t="s">
        <v>2712</v>
      </c>
      <c r="B2834" s="24" t="s">
        <v>2937</v>
      </c>
      <c r="C2834" s="41">
        <v>25679</v>
      </c>
      <c r="D2834" s="25"/>
      <c r="E2834" s="50">
        <v>3543</v>
      </c>
      <c r="F2834" s="39" t="str">
        <f t="shared" si="132"/>
        <v/>
      </c>
      <c r="G2834" s="59" t="str">
        <f t="shared" si="133"/>
        <v/>
      </c>
      <c r="H2834" s="59" t="str">
        <f t="shared" si="134"/>
        <v/>
      </c>
      <c r="I2834" s="26"/>
    </row>
    <row r="2835" spans="1:9" ht="15" hidden="1" thickBot="1" x14ac:dyDescent="0.35">
      <c r="A2835" s="23" t="s">
        <v>2712</v>
      </c>
      <c r="B2835" s="24" t="s">
        <v>2938</v>
      </c>
      <c r="C2835" s="41">
        <v>93785</v>
      </c>
      <c r="D2835" s="25"/>
      <c r="E2835" s="50">
        <v>15583</v>
      </c>
      <c r="F2835" s="39" t="str">
        <f t="shared" si="132"/>
        <v/>
      </c>
      <c r="G2835" s="59" t="str">
        <f t="shared" si="133"/>
        <v/>
      </c>
      <c r="H2835" s="59" t="str">
        <f t="shared" si="134"/>
        <v/>
      </c>
      <c r="I2835" s="26"/>
    </row>
    <row r="2836" spans="1:9" ht="15" hidden="1" thickBot="1" x14ac:dyDescent="0.35">
      <c r="A2836" s="23" t="s">
        <v>2712</v>
      </c>
      <c r="B2836" s="24" t="s">
        <v>2939</v>
      </c>
      <c r="C2836" s="41">
        <v>997592</v>
      </c>
      <c r="D2836" s="25"/>
      <c r="E2836" s="50">
        <v>89806</v>
      </c>
      <c r="F2836" s="39" t="str">
        <f t="shared" si="132"/>
        <v/>
      </c>
      <c r="G2836" s="59" t="str">
        <f t="shared" si="133"/>
        <v/>
      </c>
      <c r="H2836" s="59" t="str">
        <f t="shared" si="134"/>
        <v/>
      </c>
      <c r="I2836" s="26"/>
    </row>
    <row r="2837" spans="1:9" ht="15" hidden="1" thickBot="1" x14ac:dyDescent="0.35">
      <c r="A2837" s="23" t="s">
        <v>2712</v>
      </c>
      <c r="B2837" s="24" t="s">
        <v>2940</v>
      </c>
      <c r="C2837" s="41">
        <v>11512</v>
      </c>
      <c r="D2837" s="25"/>
      <c r="E2837" s="50">
        <v>2790</v>
      </c>
      <c r="F2837" s="39" t="str">
        <f t="shared" si="132"/>
        <v/>
      </c>
      <c r="G2837" s="59" t="str">
        <f t="shared" si="133"/>
        <v/>
      </c>
      <c r="H2837" s="59" t="str">
        <f t="shared" si="134"/>
        <v/>
      </c>
      <c r="I2837" s="26"/>
    </row>
    <row r="2838" spans="1:9" ht="15" hidden="1" thickBot="1" x14ac:dyDescent="0.35">
      <c r="A2838" s="23" t="s">
        <v>2712</v>
      </c>
      <c r="B2838" s="24" t="s">
        <v>2941</v>
      </c>
      <c r="C2838" s="41">
        <v>15836</v>
      </c>
      <c r="D2838" s="25"/>
      <c r="E2838" s="50">
        <v>3439</v>
      </c>
      <c r="F2838" s="39" t="str">
        <f t="shared" si="132"/>
        <v/>
      </c>
      <c r="G2838" s="59" t="str">
        <f t="shared" si="133"/>
        <v/>
      </c>
      <c r="H2838" s="59" t="str">
        <f t="shared" si="134"/>
        <v/>
      </c>
      <c r="I2838" s="26"/>
    </row>
    <row r="2839" spans="1:9" ht="15" hidden="1" thickBot="1" x14ac:dyDescent="0.35">
      <c r="A2839" s="23" t="s">
        <v>2712</v>
      </c>
      <c r="B2839" s="24" t="s">
        <v>2942</v>
      </c>
      <c r="C2839" s="41">
        <v>33614</v>
      </c>
      <c r="D2839" s="25"/>
      <c r="E2839" s="50">
        <v>5708</v>
      </c>
      <c r="F2839" s="39" t="str">
        <f t="shared" si="132"/>
        <v/>
      </c>
      <c r="G2839" s="59" t="str">
        <f t="shared" si="133"/>
        <v/>
      </c>
      <c r="H2839" s="59" t="str">
        <f t="shared" si="134"/>
        <v/>
      </c>
      <c r="I2839" s="26"/>
    </row>
    <row r="2840" spans="1:9" ht="15" hidden="1" thickBot="1" x14ac:dyDescent="0.35">
      <c r="A2840" s="23" t="s">
        <v>2712</v>
      </c>
      <c r="B2840" s="24" t="s">
        <v>2943</v>
      </c>
      <c r="C2840" s="41">
        <v>2932</v>
      </c>
      <c r="D2840" s="25"/>
      <c r="E2840" s="50">
        <v>407</v>
      </c>
      <c r="F2840" s="39" t="str">
        <f t="shared" si="132"/>
        <v/>
      </c>
      <c r="G2840" s="59" t="str">
        <f t="shared" si="133"/>
        <v/>
      </c>
      <c r="H2840" s="59" t="str">
        <f t="shared" si="134"/>
        <v/>
      </c>
      <c r="I2840" s="26"/>
    </row>
    <row r="2841" spans="1:9" ht="15" hidden="1" thickBot="1" x14ac:dyDescent="0.35">
      <c r="A2841" s="23" t="s">
        <v>2712</v>
      </c>
      <c r="B2841" s="24" t="s">
        <v>2944</v>
      </c>
      <c r="C2841" s="41">
        <v>21376</v>
      </c>
      <c r="D2841" s="25"/>
      <c r="E2841" s="50">
        <v>3590</v>
      </c>
      <c r="F2841" s="39" t="str">
        <f t="shared" si="132"/>
        <v/>
      </c>
      <c r="G2841" s="59" t="str">
        <f t="shared" si="133"/>
        <v/>
      </c>
      <c r="H2841" s="59" t="str">
        <f t="shared" si="134"/>
        <v/>
      </c>
      <c r="I2841" s="26"/>
    </row>
    <row r="2842" spans="1:9" ht="15" hidden="1" thickBot="1" x14ac:dyDescent="0.35">
      <c r="A2842" s="23" t="s">
        <v>2712</v>
      </c>
      <c r="B2842" s="24" t="s">
        <v>2945</v>
      </c>
      <c r="C2842" s="41">
        <v>36008</v>
      </c>
      <c r="D2842" s="25"/>
      <c r="E2842" s="50">
        <v>5754</v>
      </c>
      <c r="F2842" s="39" t="str">
        <f t="shared" si="132"/>
        <v/>
      </c>
      <c r="G2842" s="59" t="str">
        <f t="shared" si="133"/>
        <v/>
      </c>
      <c r="H2842" s="59" t="str">
        <f t="shared" si="134"/>
        <v/>
      </c>
      <c r="I2842" s="26"/>
    </row>
    <row r="2843" spans="1:9" ht="15" hidden="1" thickBot="1" x14ac:dyDescent="0.35">
      <c r="A2843" s="23" t="s">
        <v>2712</v>
      </c>
      <c r="B2843" s="24" t="s">
        <v>2946</v>
      </c>
      <c r="C2843" s="41">
        <v>43477</v>
      </c>
      <c r="D2843" s="25"/>
      <c r="E2843" s="50">
        <v>8503</v>
      </c>
      <c r="F2843" s="39" t="str">
        <f t="shared" si="132"/>
        <v/>
      </c>
      <c r="G2843" s="59" t="str">
        <f t="shared" si="133"/>
        <v/>
      </c>
      <c r="H2843" s="59" t="str">
        <f t="shared" si="134"/>
        <v/>
      </c>
      <c r="I2843" s="26"/>
    </row>
    <row r="2844" spans="1:9" ht="15" hidden="1" thickBot="1" x14ac:dyDescent="0.35">
      <c r="A2844" s="23" t="s">
        <v>2712</v>
      </c>
      <c r="B2844" s="24" t="s">
        <v>2947</v>
      </c>
      <c r="C2844" s="41">
        <v>74902</v>
      </c>
      <c r="D2844" s="25"/>
      <c r="E2844" s="50">
        <v>11617</v>
      </c>
      <c r="F2844" s="39" t="str">
        <f t="shared" si="132"/>
        <v/>
      </c>
      <c r="G2844" s="59" t="str">
        <f t="shared" si="133"/>
        <v/>
      </c>
      <c r="H2844" s="59" t="str">
        <f t="shared" si="134"/>
        <v/>
      </c>
      <c r="I2844" s="26"/>
    </row>
    <row r="2845" spans="1:9" ht="15" hidden="1" thickBot="1" x14ac:dyDescent="0.35">
      <c r="A2845" s="23" t="s">
        <v>2712</v>
      </c>
      <c r="B2845" s="24" t="s">
        <v>2948</v>
      </c>
      <c r="C2845" s="41">
        <v>47861</v>
      </c>
      <c r="D2845" s="25"/>
      <c r="E2845" s="50">
        <v>5882</v>
      </c>
      <c r="F2845" s="39" t="str">
        <f t="shared" si="132"/>
        <v/>
      </c>
      <c r="G2845" s="59" t="str">
        <f t="shared" si="133"/>
        <v/>
      </c>
      <c r="H2845" s="59" t="str">
        <f t="shared" si="134"/>
        <v/>
      </c>
      <c r="I2845" s="26"/>
    </row>
    <row r="2846" spans="1:9" ht="15" hidden="1" thickBot="1" x14ac:dyDescent="0.35">
      <c r="A2846" s="23" t="s">
        <v>2712</v>
      </c>
      <c r="B2846" s="24" t="s">
        <v>2949</v>
      </c>
      <c r="C2846" s="41">
        <v>38304</v>
      </c>
      <c r="D2846" s="25"/>
      <c r="E2846" s="50">
        <v>4138</v>
      </c>
      <c r="F2846" s="39" t="str">
        <f t="shared" si="132"/>
        <v/>
      </c>
      <c r="G2846" s="59" t="str">
        <f t="shared" si="133"/>
        <v/>
      </c>
      <c r="H2846" s="59" t="str">
        <f t="shared" si="134"/>
        <v/>
      </c>
      <c r="I2846" s="26"/>
    </row>
    <row r="2847" spans="1:9" ht="15" hidden="1" thickBot="1" x14ac:dyDescent="0.35">
      <c r="A2847" s="23" t="s">
        <v>2712</v>
      </c>
      <c r="B2847" s="24" t="s">
        <v>2950</v>
      </c>
      <c r="C2847" s="41">
        <v>9169</v>
      </c>
      <c r="D2847" s="25"/>
      <c r="E2847" s="50">
        <v>1366</v>
      </c>
      <c r="F2847" s="39" t="str">
        <f t="shared" si="132"/>
        <v/>
      </c>
      <c r="G2847" s="59" t="str">
        <f t="shared" si="133"/>
        <v/>
      </c>
      <c r="H2847" s="59" t="str">
        <f t="shared" si="134"/>
        <v/>
      </c>
      <c r="I2847" s="26"/>
    </row>
    <row r="2848" spans="1:9" ht="15" hidden="1" thickBot="1" x14ac:dyDescent="0.35">
      <c r="A2848" s="23" t="s">
        <v>2712</v>
      </c>
      <c r="B2848" s="24" t="s">
        <v>2951</v>
      </c>
      <c r="C2848" s="41">
        <v>29243</v>
      </c>
      <c r="D2848" s="25"/>
      <c r="E2848" s="50">
        <v>6183</v>
      </c>
      <c r="F2848" s="39" t="str">
        <f t="shared" si="132"/>
        <v/>
      </c>
      <c r="G2848" s="59" t="str">
        <f t="shared" si="133"/>
        <v/>
      </c>
      <c r="H2848" s="59" t="str">
        <f t="shared" si="134"/>
        <v/>
      </c>
      <c r="I2848" s="26"/>
    </row>
    <row r="2849" spans="1:9" ht="15" hidden="1" thickBot="1" x14ac:dyDescent="0.35">
      <c r="A2849" s="23" t="s">
        <v>2712</v>
      </c>
      <c r="B2849" s="24" t="s">
        <v>2952</v>
      </c>
      <c r="C2849" s="41">
        <v>189002</v>
      </c>
      <c r="D2849" s="25"/>
      <c r="E2849" s="50">
        <v>22742</v>
      </c>
      <c r="F2849" s="39" t="str">
        <f t="shared" si="132"/>
        <v/>
      </c>
      <c r="G2849" s="59" t="str">
        <f t="shared" si="133"/>
        <v/>
      </c>
      <c r="H2849" s="59" t="str">
        <f t="shared" si="134"/>
        <v/>
      </c>
      <c r="I2849" s="26"/>
    </row>
    <row r="2850" spans="1:9" ht="15" hidden="1" thickBot="1" x14ac:dyDescent="0.35">
      <c r="A2850" s="23" t="s">
        <v>2712</v>
      </c>
      <c r="B2850" s="24" t="s">
        <v>2953</v>
      </c>
      <c r="C2850" s="41">
        <v>33635</v>
      </c>
      <c r="D2850" s="25"/>
      <c r="E2850" s="50">
        <v>5839</v>
      </c>
      <c r="F2850" s="39" t="str">
        <f t="shared" si="132"/>
        <v/>
      </c>
      <c r="G2850" s="59" t="str">
        <f t="shared" si="133"/>
        <v/>
      </c>
      <c r="H2850" s="59" t="str">
        <f t="shared" si="134"/>
        <v/>
      </c>
      <c r="I2850" s="26"/>
    </row>
    <row r="2851" spans="1:9" ht="15" hidden="1" thickBot="1" x14ac:dyDescent="0.35">
      <c r="A2851" s="23" t="s">
        <v>2712</v>
      </c>
      <c r="B2851" s="24" t="s">
        <v>2954</v>
      </c>
      <c r="C2851" s="41">
        <v>4352</v>
      </c>
      <c r="D2851" s="25"/>
      <c r="E2851" s="50">
        <v>904</v>
      </c>
      <c r="F2851" s="39" t="str">
        <f t="shared" si="132"/>
        <v/>
      </c>
      <c r="G2851" s="59" t="str">
        <f t="shared" si="133"/>
        <v/>
      </c>
      <c r="H2851" s="59" t="str">
        <f t="shared" si="134"/>
        <v/>
      </c>
      <c r="I2851" s="26"/>
    </row>
    <row r="2852" spans="1:9" ht="15" hidden="1" thickBot="1" x14ac:dyDescent="0.35">
      <c r="A2852" s="23" t="s">
        <v>2712</v>
      </c>
      <c r="B2852" s="24" t="s">
        <v>2955</v>
      </c>
      <c r="C2852" s="41">
        <v>99041</v>
      </c>
      <c r="D2852" s="25"/>
      <c r="E2852" s="50">
        <v>19536</v>
      </c>
      <c r="F2852" s="39" t="str">
        <f t="shared" si="132"/>
        <v/>
      </c>
      <c r="G2852" s="59" t="str">
        <f t="shared" si="133"/>
        <v/>
      </c>
      <c r="H2852" s="59" t="str">
        <f t="shared" si="134"/>
        <v/>
      </c>
      <c r="I2852" s="26"/>
    </row>
    <row r="2853" spans="1:9" ht="15" hidden="1" thickBot="1" x14ac:dyDescent="0.35">
      <c r="A2853" s="23" t="s">
        <v>2712</v>
      </c>
      <c r="B2853" s="24" t="s">
        <v>2956</v>
      </c>
      <c r="C2853" s="41">
        <v>10763</v>
      </c>
      <c r="D2853" s="25"/>
      <c r="E2853" s="50">
        <v>1990</v>
      </c>
      <c r="F2853" s="39" t="str">
        <f t="shared" si="132"/>
        <v/>
      </c>
      <c r="G2853" s="59" t="str">
        <f t="shared" si="133"/>
        <v/>
      </c>
      <c r="H2853" s="59" t="str">
        <f t="shared" si="134"/>
        <v/>
      </c>
      <c r="I2853" s="26"/>
    </row>
    <row r="2854" spans="1:9" ht="15" hidden="1" thickBot="1" x14ac:dyDescent="0.35">
      <c r="A2854" s="23" t="s">
        <v>2712</v>
      </c>
      <c r="B2854" s="24" t="s">
        <v>2957</v>
      </c>
      <c r="C2854" s="41">
        <v>14135</v>
      </c>
      <c r="D2854" s="25"/>
      <c r="E2854" s="50">
        <v>1853</v>
      </c>
      <c r="F2854" s="39" t="str">
        <f t="shared" si="132"/>
        <v/>
      </c>
      <c r="G2854" s="59" t="str">
        <f t="shared" si="133"/>
        <v/>
      </c>
      <c r="H2854" s="59" t="str">
        <f t="shared" si="134"/>
        <v/>
      </c>
      <c r="I2854" s="26"/>
    </row>
    <row r="2855" spans="1:9" ht="15" hidden="1" thickBot="1" x14ac:dyDescent="0.35">
      <c r="A2855" s="23" t="s">
        <v>2712</v>
      </c>
      <c r="B2855" s="24" t="s">
        <v>2958</v>
      </c>
      <c r="C2855" s="41">
        <v>453940</v>
      </c>
      <c r="D2855" s="25"/>
      <c r="E2855" s="50">
        <v>49463</v>
      </c>
      <c r="F2855" s="39" t="str">
        <f t="shared" si="132"/>
        <v/>
      </c>
      <c r="G2855" s="59" t="str">
        <f t="shared" si="133"/>
        <v/>
      </c>
      <c r="H2855" s="59" t="str">
        <f t="shared" si="134"/>
        <v/>
      </c>
      <c r="I2855" s="26"/>
    </row>
    <row r="2856" spans="1:9" ht="15" hidden="1" thickBot="1" x14ac:dyDescent="0.35">
      <c r="A2856" s="23" t="s">
        <v>2712</v>
      </c>
      <c r="B2856" s="24" t="s">
        <v>2959</v>
      </c>
      <c r="C2856" s="41">
        <v>39881</v>
      </c>
      <c r="D2856" s="25"/>
      <c r="E2856" s="50">
        <v>5330</v>
      </c>
      <c r="F2856" s="39" t="str">
        <f t="shared" si="132"/>
        <v/>
      </c>
      <c r="G2856" s="59" t="str">
        <f t="shared" si="133"/>
        <v/>
      </c>
      <c r="H2856" s="59" t="str">
        <f t="shared" si="134"/>
        <v/>
      </c>
      <c r="I2856" s="26"/>
    </row>
    <row r="2857" spans="1:9" ht="15" hidden="1" thickBot="1" x14ac:dyDescent="0.35">
      <c r="A2857" s="23" t="s">
        <v>2712</v>
      </c>
      <c r="B2857" s="24" t="s">
        <v>2960</v>
      </c>
      <c r="C2857" s="41">
        <v>5893</v>
      </c>
      <c r="D2857" s="25"/>
      <c r="E2857" s="50">
        <v>832</v>
      </c>
      <c r="F2857" s="39" t="str">
        <f t="shared" si="132"/>
        <v/>
      </c>
      <c r="G2857" s="59" t="str">
        <f t="shared" si="133"/>
        <v/>
      </c>
      <c r="H2857" s="59" t="str">
        <f t="shared" si="134"/>
        <v/>
      </c>
      <c r="I2857" s="26"/>
    </row>
    <row r="2858" spans="1:9" ht="15" hidden="1" thickBot="1" x14ac:dyDescent="0.35">
      <c r="A2858" s="23" t="s">
        <v>2712</v>
      </c>
      <c r="B2858" s="24" t="s">
        <v>2961</v>
      </c>
      <c r="C2858" s="41">
        <v>51481</v>
      </c>
      <c r="D2858" s="25"/>
      <c r="E2858" s="50">
        <v>7716</v>
      </c>
      <c r="F2858" s="39" t="str">
        <f t="shared" si="132"/>
        <v/>
      </c>
      <c r="G2858" s="59" t="str">
        <f t="shared" si="133"/>
        <v/>
      </c>
      <c r="H2858" s="59" t="str">
        <f t="shared" si="134"/>
        <v/>
      </c>
      <c r="I2858" s="26"/>
    </row>
    <row r="2859" spans="1:9" ht="15" hidden="1" thickBot="1" x14ac:dyDescent="0.35">
      <c r="A2859" s="23" t="s">
        <v>2712</v>
      </c>
      <c r="B2859" s="24" t="s">
        <v>2962</v>
      </c>
      <c r="C2859" s="41">
        <v>35860</v>
      </c>
      <c r="D2859" s="25"/>
      <c r="E2859" s="50">
        <v>9653</v>
      </c>
      <c r="F2859" s="39" t="str">
        <f t="shared" si="132"/>
        <v/>
      </c>
      <c r="G2859" s="59" t="str">
        <f t="shared" si="133"/>
        <v/>
      </c>
      <c r="H2859" s="59" t="str">
        <f t="shared" si="134"/>
        <v/>
      </c>
      <c r="I2859" s="26"/>
    </row>
    <row r="2860" spans="1:9" ht="15" hidden="1" thickBot="1" x14ac:dyDescent="0.35">
      <c r="A2860" s="23" t="s">
        <v>2712</v>
      </c>
      <c r="B2860" s="24" t="s">
        <v>2963</v>
      </c>
      <c r="C2860" s="41">
        <v>6270</v>
      </c>
      <c r="D2860" s="25"/>
      <c r="E2860" s="50">
        <v>885</v>
      </c>
      <c r="F2860" s="39" t="str">
        <f t="shared" si="132"/>
        <v/>
      </c>
      <c r="G2860" s="59" t="str">
        <f t="shared" si="133"/>
        <v/>
      </c>
      <c r="H2860" s="59" t="str">
        <f t="shared" si="134"/>
        <v/>
      </c>
      <c r="I2860" s="26"/>
    </row>
    <row r="2861" spans="1:9" ht="15" hidden="1" thickBot="1" x14ac:dyDescent="0.35">
      <c r="A2861" s="23" t="s">
        <v>2712</v>
      </c>
      <c r="B2861" s="24" t="s">
        <v>2964</v>
      </c>
      <c r="C2861" s="41">
        <v>14232</v>
      </c>
      <c r="D2861" s="25"/>
      <c r="E2861" s="50">
        <v>3685</v>
      </c>
      <c r="F2861" s="39" t="str">
        <f t="shared" si="132"/>
        <v/>
      </c>
      <c r="G2861" s="59" t="str">
        <f t="shared" si="133"/>
        <v/>
      </c>
      <c r="H2861" s="59" t="str">
        <f t="shared" si="134"/>
        <v/>
      </c>
      <c r="I2861" s="26"/>
    </row>
    <row r="2862" spans="1:9" ht="15" hidden="1" thickBot="1" x14ac:dyDescent="0.35">
      <c r="A2862" s="23" t="s">
        <v>2712</v>
      </c>
      <c r="B2862" s="24" t="s">
        <v>2965</v>
      </c>
      <c r="C2862" s="41">
        <v>9953</v>
      </c>
      <c r="D2862" s="25"/>
      <c r="E2862" s="50">
        <v>1414</v>
      </c>
      <c r="F2862" s="39" t="str">
        <f t="shared" si="132"/>
        <v/>
      </c>
      <c r="G2862" s="59" t="str">
        <f t="shared" si="133"/>
        <v/>
      </c>
      <c r="H2862" s="59" t="str">
        <f t="shared" si="134"/>
        <v/>
      </c>
      <c r="I2862" s="26"/>
    </row>
    <row r="2863" spans="1:9" ht="15" hidden="1" thickBot="1" x14ac:dyDescent="0.35">
      <c r="A2863" s="23" t="s">
        <v>2712</v>
      </c>
      <c r="B2863" s="24" t="s">
        <v>2966</v>
      </c>
      <c r="C2863" s="41">
        <v>9495</v>
      </c>
      <c r="D2863" s="25"/>
      <c r="E2863" s="50">
        <v>1155</v>
      </c>
      <c r="F2863" s="39" t="str">
        <f t="shared" si="132"/>
        <v/>
      </c>
      <c r="G2863" s="59" t="str">
        <f t="shared" si="133"/>
        <v/>
      </c>
      <c r="H2863" s="59" t="str">
        <f t="shared" si="134"/>
        <v/>
      </c>
      <c r="I2863" s="26"/>
    </row>
    <row r="2864" spans="1:9" ht="15" hidden="1" thickBot="1" x14ac:dyDescent="0.35">
      <c r="A2864" s="23" t="s">
        <v>2712</v>
      </c>
      <c r="B2864" s="24" t="s">
        <v>2967</v>
      </c>
      <c r="C2864" s="48" t="s">
        <v>136</v>
      </c>
      <c r="D2864" s="25"/>
      <c r="E2864" s="50" t="s">
        <v>137</v>
      </c>
      <c r="F2864" s="39" t="str">
        <f t="shared" si="132"/>
        <v/>
      </c>
      <c r="G2864" s="59" t="str">
        <f t="shared" si="133"/>
        <v/>
      </c>
      <c r="H2864" s="59" t="str">
        <f t="shared" si="134"/>
        <v/>
      </c>
      <c r="I2864" s="26"/>
    </row>
    <row r="2865" spans="1:9" ht="15" hidden="1" thickBot="1" x14ac:dyDescent="0.35">
      <c r="A2865" s="23" t="s">
        <v>2712</v>
      </c>
      <c r="B2865" s="24" t="s">
        <v>2968</v>
      </c>
      <c r="C2865" s="41">
        <v>22026776</v>
      </c>
      <c r="D2865" s="25"/>
      <c r="E2865" s="50">
        <v>2481183</v>
      </c>
      <c r="F2865" s="39" t="str">
        <f t="shared" si="132"/>
        <v/>
      </c>
      <c r="G2865" s="59" t="str">
        <f t="shared" si="133"/>
        <v/>
      </c>
      <c r="H2865" s="59" t="str">
        <f t="shared" si="134"/>
        <v/>
      </c>
      <c r="I2865" s="26"/>
    </row>
    <row r="2866" spans="1:9" ht="15" hidden="1" thickBot="1" x14ac:dyDescent="0.35">
      <c r="A2866" s="23" t="s">
        <v>2969</v>
      </c>
      <c r="B2866" s="24" t="s">
        <v>2970</v>
      </c>
      <c r="C2866" s="41">
        <v>5419</v>
      </c>
      <c r="D2866" s="25"/>
      <c r="E2866" s="50">
        <v>1095</v>
      </c>
      <c r="F2866" s="39" t="str">
        <f t="shared" si="132"/>
        <v/>
      </c>
      <c r="G2866" s="59" t="str">
        <f t="shared" si="133"/>
        <v/>
      </c>
      <c r="H2866" s="59" t="str">
        <f t="shared" si="134"/>
        <v/>
      </c>
      <c r="I2866" s="26"/>
    </row>
    <row r="2867" spans="1:9" ht="15" hidden="1" thickBot="1" x14ac:dyDescent="0.35">
      <c r="A2867" s="23" t="s">
        <v>2969</v>
      </c>
      <c r="B2867" s="24" t="s">
        <v>2971</v>
      </c>
      <c r="C2867" s="41">
        <v>47728</v>
      </c>
      <c r="D2867" s="25"/>
      <c r="E2867" s="50">
        <v>5017</v>
      </c>
      <c r="F2867" s="39" t="str">
        <f t="shared" si="132"/>
        <v/>
      </c>
      <c r="G2867" s="59" t="str">
        <f t="shared" si="133"/>
        <v/>
      </c>
      <c r="H2867" s="59" t="str">
        <f t="shared" si="134"/>
        <v/>
      </c>
      <c r="I2867" s="26"/>
    </row>
    <row r="2868" spans="1:9" ht="15" hidden="1" thickBot="1" x14ac:dyDescent="0.35">
      <c r="A2868" s="23" t="s">
        <v>2969</v>
      </c>
      <c r="B2868" s="24" t="s">
        <v>2972</v>
      </c>
      <c r="C2868" s="41">
        <v>109416</v>
      </c>
      <c r="D2868" s="25"/>
      <c r="E2868" s="50">
        <v>7187</v>
      </c>
      <c r="F2868" s="39" t="str">
        <f t="shared" si="132"/>
        <v/>
      </c>
      <c r="G2868" s="59" t="str">
        <f t="shared" si="133"/>
        <v/>
      </c>
      <c r="H2868" s="59" t="str">
        <f t="shared" si="134"/>
        <v/>
      </c>
      <c r="I2868" s="26"/>
    </row>
    <row r="2869" spans="1:9" ht="15" hidden="1" thickBot="1" x14ac:dyDescent="0.35">
      <c r="A2869" s="23" t="s">
        <v>2969</v>
      </c>
      <c r="B2869" s="24" t="s">
        <v>2973</v>
      </c>
      <c r="C2869" s="41">
        <v>17939</v>
      </c>
      <c r="D2869" s="25"/>
      <c r="E2869" s="50">
        <v>3959</v>
      </c>
      <c r="F2869" s="39" t="str">
        <f t="shared" si="132"/>
        <v/>
      </c>
      <c r="G2869" s="59" t="str">
        <f t="shared" si="133"/>
        <v/>
      </c>
      <c r="H2869" s="59" t="str">
        <f t="shared" si="134"/>
        <v/>
      </c>
      <c r="I2869" s="26"/>
    </row>
    <row r="2870" spans="1:9" ht="15" hidden="1" thickBot="1" x14ac:dyDescent="0.35">
      <c r="A2870" s="23" t="s">
        <v>2969</v>
      </c>
      <c r="B2870" s="24" t="s">
        <v>2974</v>
      </c>
      <c r="C2870" s="41">
        <v>558</v>
      </c>
      <c r="D2870" s="25"/>
      <c r="E2870" s="50">
        <v>185</v>
      </c>
      <c r="F2870" s="39" t="str">
        <f t="shared" si="132"/>
        <v/>
      </c>
      <c r="G2870" s="59" t="str">
        <f t="shared" si="133"/>
        <v/>
      </c>
      <c r="H2870" s="59" t="str">
        <f t="shared" si="134"/>
        <v/>
      </c>
      <c r="I2870" s="26"/>
    </row>
    <row r="2871" spans="1:9" ht="15" hidden="1" thickBot="1" x14ac:dyDescent="0.35">
      <c r="A2871" s="23" t="s">
        <v>2969</v>
      </c>
      <c r="B2871" s="24" t="s">
        <v>2975</v>
      </c>
      <c r="C2871" s="41">
        <v>308211</v>
      </c>
      <c r="D2871" s="25"/>
      <c r="E2871" s="50">
        <v>24984</v>
      </c>
      <c r="F2871" s="39" t="str">
        <f t="shared" si="132"/>
        <v/>
      </c>
      <c r="G2871" s="59" t="str">
        <f t="shared" si="133"/>
        <v/>
      </c>
      <c r="H2871" s="59" t="str">
        <f t="shared" si="134"/>
        <v/>
      </c>
      <c r="I2871" s="26"/>
    </row>
    <row r="2872" spans="1:9" ht="15" hidden="1" thickBot="1" x14ac:dyDescent="0.35">
      <c r="A2872" s="23" t="s">
        <v>2969</v>
      </c>
      <c r="B2872" s="24" t="s">
        <v>2976</v>
      </c>
      <c r="C2872" s="41">
        <v>16925</v>
      </c>
      <c r="D2872" s="25"/>
      <c r="E2872" s="50">
        <v>2392</v>
      </c>
      <c r="F2872" s="39" t="str">
        <f t="shared" si="132"/>
        <v/>
      </c>
      <c r="G2872" s="59" t="str">
        <f t="shared" si="133"/>
        <v/>
      </c>
      <c r="H2872" s="59" t="str">
        <f t="shared" si="134"/>
        <v/>
      </c>
      <c r="I2872" s="26"/>
    </row>
    <row r="2873" spans="1:9" ht="15" hidden="1" thickBot="1" x14ac:dyDescent="0.35">
      <c r="A2873" s="23" t="s">
        <v>2969</v>
      </c>
      <c r="B2873" s="24" t="s">
        <v>2977</v>
      </c>
      <c r="C2873" s="41">
        <v>9315</v>
      </c>
      <c r="D2873" s="25"/>
      <c r="E2873" s="50">
        <v>1706</v>
      </c>
      <c r="F2873" s="39" t="str">
        <f t="shared" si="132"/>
        <v/>
      </c>
      <c r="G2873" s="59" t="str">
        <f t="shared" si="133"/>
        <v/>
      </c>
      <c r="H2873" s="59" t="str">
        <f t="shared" si="134"/>
        <v/>
      </c>
      <c r="I2873" s="26"/>
    </row>
    <row r="2874" spans="1:9" ht="15" hidden="1" thickBot="1" x14ac:dyDescent="0.35">
      <c r="A2874" s="23" t="s">
        <v>2969</v>
      </c>
      <c r="B2874" s="24" t="s">
        <v>2978</v>
      </c>
      <c r="C2874" s="41">
        <v>3918</v>
      </c>
      <c r="D2874" s="25"/>
      <c r="E2874" s="50">
        <v>1060</v>
      </c>
      <c r="F2874" s="39" t="str">
        <f t="shared" si="132"/>
        <v/>
      </c>
      <c r="G2874" s="59" t="str">
        <f t="shared" si="133"/>
        <v/>
      </c>
      <c r="H2874" s="59" t="str">
        <f t="shared" si="134"/>
        <v/>
      </c>
      <c r="I2874" s="26"/>
    </row>
    <row r="2875" spans="1:9" ht="15" hidden="1" thickBot="1" x14ac:dyDescent="0.35">
      <c r="A2875" s="23" t="s">
        <v>2969</v>
      </c>
      <c r="B2875" s="24" t="s">
        <v>2979</v>
      </c>
      <c r="C2875" s="41">
        <v>7534</v>
      </c>
      <c r="D2875" s="25"/>
      <c r="E2875" s="50">
        <v>1933</v>
      </c>
      <c r="F2875" s="39" t="str">
        <f t="shared" si="132"/>
        <v/>
      </c>
      <c r="G2875" s="59" t="str">
        <f t="shared" si="133"/>
        <v/>
      </c>
      <c r="H2875" s="59" t="str">
        <f t="shared" si="134"/>
        <v/>
      </c>
      <c r="I2875" s="26"/>
    </row>
    <row r="2876" spans="1:9" ht="15" hidden="1" thickBot="1" x14ac:dyDescent="0.35">
      <c r="A2876" s="23" t="s">
        <v>2969</v>
      </c>
      <c r="B2876" s="24" t="s">
        <v>2980</v>
      </c>
      <c r="C2876" s="41">
        <v>41101</v>
      </c>
      <c r="D2876" s="25"/>
      <c r="E2876" s="50">
        <v>6182</v>
      </c>
      <c r="F2876" s="39" t="str">
        <f t="shared" si="132"/>
        <v/>
      </c>
      <c r="G2876" s="59" t="str">
        <f t="shared" si="133"/>
        <v/>
      </c>
      <c r="H2876" s="59" t="str">
        <f t="shared" si="134"/>
        <v/>
      </c>
      <c r="I2876" s="26"/>
    </row>
    <row r="2877" spans="1:9" ht="15" hidden="1" thickBot="1" x14ac:dyDescent="0.35">
      <c r="A2877" s="23" t="s">
        <v>2969</v>
      </c>
      <c r="B2877" s="24" t="s">
        <v>2981</v>
      </c>
      <c r="C2877" s="41">
        <v>9207</v>
      </c>
      <c r="D2877" s="25"/>
      <c r="E2877" s="50">
        <v>1552</v>
      </c>
      <c r="F2877" s="39" t="str">
        <f t="shared" si="132"/>
        <v/>
      </c>
      <c r="G2877" s="59" t="str">
        <f t="shared" si="133"/>
        <v/>
      </c>
      <c r="H2877" s="59" t="str">
        <f t="shared" si="134"/>
        <v/>
      </c>
      <c r="I2877" s="26"/>
    </row>
    <row r="2878" spans="1:9" ht="15" hidden="1" thickBot="1" x14ac:dyDescent="0.35">
      <c r="A2878" s="23" t="s">
        <v>2969</v>
      </c>
      <c r="B2878" s="24" t="s">
        <v>2982</v>
      </c>
      <c r="C2878" s="41">
        <v>6028</v>
      </c>
      <c r="D2878" s="25"/>
      <c r="E2878" s="50">
        <v>1778</v>
      </c>
      <c r="F2878" s="39" t="str">
        <f t="shared" si="132"/>
        <v/>
      </c>
      <c r="G2878" s="59" t="str">
        <f t="shared" si="133"/>
        <v/>
      </c>
      <c r="H2878" s="59" t="str">
        <f t="shared" si="134"/>
        <v/>
      </c>
      <c r="I2878" s="26"/>
    </row>
    <row r="2879" spans="1:9" ht="15" hidden="1" thickBot="1" x14ac:dyDescent="0.35">
      <c r="A2879" s="23" t="s">
        <v>2969</v>
      </c>
      <c r="B2879" s="24" t="s">
        <v>2983</v>
      </c>
      <c r="C2879" s="41">
        <v>10795</v>
      </c>
      <c r="D2879" s="25"/>
      <c r="E2879" s="50">
        <v>2284</v>
      </c>
      <c r="F2879" s="39" t="str">
        <f t="shared" si="132"/>
        <v/>
      </c>
      <c r="G2879" s="59" t="str">
        <f t="shared" si="133"/>
        <v/>
      </c>
      <c r="H2879" s="59" t="str">
        <f t="shared" si="134"/>
        <v/>
      </c>
      <c r="I2879" s="26"/>
    </row>
    <row r="2880" spans="1:9" ht="15" hidden="1" thickBot="1" x14ac:dyDescent="0.35">
      <c r="A2880" s="23" t="s">
        <v>2969</v>
      </c>
      <c r="B2880" s="24" t="s">
        <v>2984</v>
      </c>
      <c r="C2880" s="41">
        <v>10337</v>
      </c>
      <c r="D2880" s="25"/>
      <c r="E2880" s="50">
        <v>1002</v>
      </c>
      <c r="F2880" s="39" t="str">
        <f t="shared" si="132"/>
        <v/>
      </c>
      <c r="G2880" s="59" t="str">
        <f t="shared" si="133"/>
        <v/>
      </c>
      <c r="H2880" s="59" t="str">
        <f t="shared" si="134"/>
        <v/>
      </c>
      <c r="I2880" s="26"/>
    </row>
    <row r="2881" spans="1:9" ht="15" hidden="1" thickBot="1" x14ac:dyDescent="0.35">
      <c r="A2881" s="23" t="s">
        <v>2969</v>
      </c>
      <c r="B2881" s="24" t="s">
        <v>2985</v>
      </c>
      <c r="C2881" s="41">
        <v>1463</v>
      </c>
      <c r="D2881" s="25"/>
      <c r="E2881" s="50">
        <v>407</v>
      </c>
      <c r="F2881" s="39" t="str">
        <f t="shared" ref="F2881:F2944" si="135">IF($D2881="","",$D2881+$E2881)</f>
        <v/>
      </c>
      <c r="G2881" s="59" t="str">
        <f t="shared" ref="G2881:G2944" si="136">IF($D2881="","",$D2881/$C2881)</f>
        <v/>
      </c>
      <c r="H2881" s="59" t="str">
        <f t="shared" ref="H2881:H2944" si="137">IF($F2881="","",$F2881/$C2881)</f>
        <v/>
      </c>
      <c r="I2881" s="26"/>
    </row>
    <row r="2882" spans="1:9" ht="15" hidden="1" thickBot="1" x14ac:dyDescent="0.35">
      <c r="A2882" s="23" t="s">
        <v>2969</v>
      </c>
      <c r="B2882" s="24" t="s">
        <v>2986</v>
      </c>
      <c r="C2882" s="41">
        <v>1898</v>
      </c>
      <c r="D2882" s="25"/>
      <c r="E2882" s="50">
        <v>331</v>
      </c>
      <c r="F2882" s="39" t="str">
        <f t="shared" si="135"/>
        <v/>
      </c>
      <c r="G2882" s="59" t="str">
        <f t="shared" si="136"/>
        <v/>
      </c>
      <c r="H2882" s="59" t="str">
        <f t="shared" si="137"/>
        <v/>
      </c>
      <c r="I2882" s="26"/>
    </row>
    <row r="2883" spans="1:9" ht="15" hidden="1" thickBot="1" x14ac:dyDescent="0.35">
      <c r="A2883" s="23" t="s">
        <v>2969</v>
      </c>
      <c r="B2883" s="24" t="s">
        <v>2987</v>
      </c>
      <c r="C2883" s="41">
        <v>966032</v>
      </c>
      <c r="D2883" s="25"/>
      <c r="E2883" s="50">
        <v>78344</v>
      </c>
      <c r="F2883" s="39" t="str">
        <f t="shared" si="135"/>
        <v/>
      </c>
      <c r="G2883" s="59" t="str">
        <f t="shared" si="136"/>
        <v/>
      </c>
      <c r="H2883" s="59" t="str">
        <f t="shared" si="137"/>
        <v/>
      </c>
      <c r="I2883" s="26"/>
    </row>
    <row r="2884" spans="1:9" ht="15" hidden="1" thickBot="1" x14ac:dyDescent="0.35">
      <c r="A2884" s="23" t="s">
        <v>2969</v>
      </c>
      <c r="B2884" s="24" t="s">
        <v>2988</v>
      </c>
      <c r="C2884" s="41">
        <v>11592</v>
      </c>
      <c r="D2884" s="25"/>
      <c r="E2884" s="50">
        <v>2037</v>
      </c>
      <c r="F2884" s="39" t="str">
        <f t="shared" si="135"/>
        <v/>
      </c>
      <c r="G2884" s="59" t="str">
        <f t="shared" si="136"/>
        <v/>
      </c>
      <c r="H2884" s="59" t="str">
        <f t="shared" si="137"/>
        <v/>
      </c>
      <c r="I2884" s="26"/>
    </row>
    <row r="2885" spans="1:9" ht="15" hidden="1" thickBot="1" x14ac:dyDescent="0.35">
      <c r="A2885" s="23" t="s">
        <v>2969</v>
      </c>
      <c r="B2885" s="24" t="s">
        <v>2989</v>
      </c>
      <c r="C2885" s="41">
        <v>22866</v>
      </c>
      <c r="D2885" s="25"/>
      <c r="E2885" s="50">
        <v>4029</v>
      </c>
      <c r="F2885" s="39" t="str">
        <f t="shared" si="135"/>
        <v/>
      </c>
      <c r="G2885" s="59" t="str">
        <f t="shared" si="136"/>
        <v/>
      </c>
      <c r="H2885" s="59" t="str">
        <f t="shared" si="137"/>
        <v/>
      </c>
      <c r="I2885" s="26"/>
    </row>
    <row r="2886" spans="1:9" ht="15" hidden="1" thickBot="1" x14ac:dyDescent="0.35">
      <c r="A2886" s="23" t="s">
        <v>2969</v>
      </c>
      <c r="B2886" s="24" t="s">
        <v>2990</v>
      </c>
      <c r="C2886" s="41">
        <v>18021</v>
      </c>
      <c r="D2886" s="25"/>
      <c r="E2886" s="50">
        <v>3596</v>
      </c>
      <c r="F2886" s="39" t="str">
        <f t="shared" si="135"/>
        <v/>
      </c>
      <c r="G2886" s="59" t="str">
        <f t="shared" si="136"/>
        <v/>
      </c>
      <c r="H2886" s="59" t="str">
        <f t="shared" si="137"/>
        <v/>
      </c>
      <c r="I2886" s="26"/>
    </row>
    <row r="2887" spans="1:9" ht="15" hidden="1" thickBot="1" x14ac:dyDescent="0.35">
      <c r="A2887" s="23" t="s">
        <v>2969</v>
      </c>
      <c r="B2887" s="24" t="s">
        <v>2991</v>
      </c>
      <c r="C2887" s="41">
        <v>35860</v>
      </c>
      <c r="D2887" s="25"/>
      <c r="E2887" s="50">
        <v>3852</v>
      </c>
      <c r="F2887" s="39" t="str">
        <f t="shared" si="135"/>
        <v/>
      </c>
      <c r="G2887" s="59" t="str">
        <f t="shared" si="136"/>
        <v/>
      </c>
      <c r="H2887" s="59" t="str">
        <f t="shared" si="137"/>
        <v/>
      </c>
      <c r="I2887" s="26"/>
    </row>
    <row r="2888" spans="1:9" ht="15" hidden="1" thickBot="1" x14ac:dyDescent="0.35">
      <c r="A2888" s="23" t="s">
        <v>2969</v>
      </c>
      <c r="B2888" s="24" t="s">
        <v>2992</v>
      </c>
      <c r="C2888" s="41">
        <v>58106</v>
      </c>
      <c r="D2888" s="25"/>
      <c r="E2888" s="50">
        <v>5420</v>
      </c>
      <c r="F2888" s="39" t="str">
        <f t="shared" si="135"/>
        <v/>
      </c>
      <c r="G2888" s="59" t="str">
        <f t="shared" si="136"/>
        <v/>
      </c>
      <c r="H2888" s="59" t="str">
        <f t="shared" si="137"/>
        <v/>
      </c>
      <c r="I2888" s="26"/>
    </row>
    <row r="2889" spans="1:9" ht="15" hidden="1" thickBot="1" x14ac:dyDescent="0.35">
      <c r="A2889" s="23" t="s">
        <v>2969</v>
      </c>
      <c r="B2889" s="24" t="s">
        <v>2993</v>
      </c>
      <c r="C2889" s="41">
        <v>30570</v>
      </c>
      <c r="D2889" s="25"/>
      <c r="E2889" s="50">
        <v>3126</v>
      </c>
      <c r="F2889" s="39" t="str">
        <f t="shared" si="135"/>
        <v/>
      </c>
      <c r="G2889" s="59" t="str">
        <f t="shared" si="136"/>
        <v/>
      </c>
      <c r="H2889" s="59" t="str">
        <f t="shared" si="137"/>
        <v/>
      </c>
      <c r="I2889" s="26"/>
    </row>
    <row r="2890" spans="1:9" ht="15" hidden="1" thickBot="1" x14ac:dyDescent="0.35">
      <c r="A2890" s="23" t="s">
        <v>2969</v>
      </c>
      <c r="B2890" s="24" t="s">
        <v>2994</v>
      </c>
      <c r="C2890" s="41">
        <v>519868</v>
      </c>
      <c r="D2890" s="25"/>
      <c r="E2890" s="50">
        <v>31069</v>
      </c>
      <c r="F2890" s="39" t="str">
        <f t="shared" si="135"/>
        <v/>
      </c>
      <c r="G2890" s="59" t="str">
        <f t="shared" si="136"/>
        <v/>
      </c>
      <c r="H2890" s="59" t="str">
        <f t="shared" si="137"/>
        <v/>
      </c>
      <c r="I2890" s="26"/>
    </row>
    <row r="2891" spans="1:9" ht="15" hidden="1" thickBot="1" x14ac:dyDescent="0.35">
      <c r="A2891" s="23" t="s">
        <v>2969</v>
      </c>
      <c r="B2891" s="24" t="s">
        <v>2995</v>
      </c>
      <c r="C2891" s="41">
        <v>26014</v>
      </c>
      <c r="D2891" s="25"/>
      <c r="E2891" s="50">
        <v>2421</v>
      </c>
      <c r="F2891" s="39" t="str">
        <f t="shared" si="135"/>
        <v/>
      </c>
      <c r="G2891" s="59" t="str">
        <f t="shared" si="136"/>
        <v/>
      </c>
      <c r="H2891" s="59" t="str">
        <f t="shared" si="137"/>
        <v/>
      </c>
      <c r="I2891" s="26"/>
    </row>
    <row r="2892" spans="1:9" ht="15" hidden="1" thickBot="1" x14ac:dyDescent="0.35">
      <c r="A2892" s="23" t="s">
        <v>2969</v>
      </c>
      <c r="B2892" s="24" t="s">
        <v>2996</v>
      </c>
      <c r="C2892" s="41">
        <v>131637</v>
      </c>
      <c r="D2892" s="25"/>
      <c r="E2892" s="50">
        <v>26600</v>
      </c>
      <c r="F2892" s="39" t="str">
        <f t="shared" si="135"/>
        <v/>
      </c>
      <c r="G2892" s="59" t="str">
        <f t="shared" si="136"/>
        <v/>
      </c>
      <c r="H2892" s="59" t="str">
        <f t="shared" si="137"/>
        <v/>
      </c>
      <c r="I2892" s="26"/>
    </row>
    <row r="2893" spans="1:9" ht="15" hidden="1" thickBot="1" x14ac:dyDescent="0.35">
      <c r="A2893" s="23" t="s">
        <v>2969</v>
      </c>
      <c r="B2893" s="24" t="s">
        <v>2997</v>
      </c>
      <c r="C2893" s="41">
        <v>2116</v>
      </c>
      <c r="D2893" s="25"/>
      <c r="E2893" s="50">
        <v>592</v>
      </c>
      <c r="F2893" s="39" t="str">
        <f t="shared" si="135"/>
        <v/>
      </c>
      <c r="G2893" s="59" t="str">
        <f t="shared" si="136"/>
        <v/>
      </c>
      <c r="H2893" s="59" t="str">
        <f t="shared" si="137"/>
        <v/>
      </c>
      <c r="I2893" s="26"/>
    </row>
    <row r="2894" spans="1:9" ht="15" hidden="1" thickBot="1" x14ac:dyDescent="0.35">
      <c r="A2894" s="23" t="s">
        <v>2969</v>
      </c>
      <c r="B2894" s="24" t="s">
        <v>2998</v>
      </c>
      <c r="C2894" s="41">
        <v>215568</v>
      </c>
      <c r="D2894" s="25"/>
      <c r="E2894" s="50">
        <v>22232</v>
      </c>
      <c r="F2894" s="39" t="str">
        <f t="shared" si="135"/>
        <v/>
      </c>
      <c r="G2894" s="59" t="str">
        <f t="shared" si="136"/>
        <v/>
      </c>
      <c r="H2894" s="59" t="str">
        <f t="shared" si="137"/>
        <v/>
      </c>
      <c r="I2894" s="26"/>
    </row>
    <row r="2895" spans="1:9" ht="15" hidden="1" thickBot="1" x14ac:dyDescent="0.35">
      <c r="A2895" s="23" t="s">
        <v>2969</v>
      </c>
      <c r="B2895" s="24" t="s">
        <v>2999</v>
      </c>
      <c r="C2895" s="48" t="s">
        <v>136</v>
      </c>
      <c r="D2895" s="25"/>
      <c r="E2895" s="50" t="s">
        <v>137</v>
      </c>
      <c r="F2895" s="39" t="str">
        <f t="shared" si="135"/>
        <v/>
      </c>
      <c r="G2895" s="59" t="str">
        <f t="shared" si="136"/>
        <v/>
      </c>
      <c r="H2895" s="59" t="str">
        <f t="shared" si="137"/>
        <v/>
      </c>
      <c r="I2895" s="26"/>
    </row>
    <row r="2896" spans="1:9" ht="15" hidden="1" thickBot="1" x14ac:dyDescent="0.35">
      <c r="A2896" s="23" t="s">
        <v>2969</v>
      </c>
      <c r="B2896" s="24" t="s">
        <v>3000</v>
      </c>
      <c r="C2896" s="41">
        <v>2646042</v>
      </c>
      <c r="D2896" s="25"/>
      <c r="E2896" s="50">
        <v>246370</v>
      </c>
      <c r="F2896" s="39" t="str">
        <f t="shared" si="135"/>
        <v/>
      </c>
      <c r="G2896" s="59" t="str">
        <f t="shared" si="136"/>
        <v/>
      </c>
      <c r="H2896" s="59" t="str">
        <f t="shared" si="137"/>
        <v/>
      </c>
      <c r="I2896" s="26"/>
    </row>
    <row r="2897" spans="1:9" ht="15" hidden="1" thickBot="1" x14ac:dyDescent="0.35">
      <c r="A2897" s="23" t="s">
        <v>3001</v>
      </c>
      <c r="B2897" s="24" t="s">
        <v>3002</v>
      </c>
      <c r="C2897" s="41">
        <v>34694</v>
      </c>
      <c r="D2897" s="25"/>
      <c r="E2897" s="50">
        <v>6939</v>
      </c>
      <c r="F2897" s="39" t="str">
        <f t="shared" si="135"/>
        <v/>
      </c>
      <c r="G2897" s="59" t="str">
        <f t="shared" si="136"/>
        <v/>
      </c>
      <c r="H2897" s="59" t="str">
        <f t="shared" si="137"/>
        <v/>
      </c>
      <c r="I2897" s="26"/>
    </row>
    <row r="2898" spans="1:9" ht="15" hidden="1" thickBot="1" x14ac:dyDescent="0.35">
      <c r="A2898" s="23" t="s">
        <v>3001</v>
      </c>
      <c r="B2898" s="24" t="s">
        <v>3003</v>
      </c>
      <c r="C2898" s="41">
        <v>34071</v>
      </c>
      <c r="D2898" s="25"/>
      <c r="E2898" s="50">
        <v>8622</v>
      </c>
      <c r="F2898" s="39" t="str">
        <f t="shared" si="135"/>
        <v/>
      </c>
      <c r="G2898" s="59" t="str">
        <f t="shared" si="136"/>
        <v/>
      </c>
      <c r="H2898" s="59" t="str">
        <f t="shared" si="137"/>
        <v/>
      </c>
      <c r="I2898" s="26"/>
    </row>
    <row r="2899" spans="1:9" ht="15" hidden="1" thickBot="1" x14ac:dyDescent="0.35">
      <c r="A2899" s="23" t="s">
        <v>3001</v>
      </c>
      <c r="B2899" s="24" t="s">
        <v>3004</v>
      </c>
      <c r="C2899" s="41">
        <v>28535</v>
      </c>
      <c r="D2899" s="25"/>
      <c r="E2899" s="50">
        <v>6791</v>
      </c>
      <c r="F2899" s="39" t="str">
        <f t="shared" si="135"/>
        <v/>
      </c>
      <c r="G2899" s="59" t="str">
        <f t="shared" si="136"/>
        <v/>
      </c>
      <c r="H2899" s="59" t="str">
        <f t="shared" si="137"/>
        <v/>
      </c>
      <c r="I2899" s="26"/>
    </row>
    <row r="2900" spans="1:9" ht="15" hidden="1" thickBot="1" x14ac:dyDescent="0.35">
      <c r="A2900" s="23" t="s">
        <v>3001</v>
      </c>
      <c r="B2900" s="24" t="s">
        <v>3005</v>
      </c>
      <c r="C2900" s="41">
        <v>153452</v>
      </c>
      <c r="D2900" s="25"/>
      <c r="E2900" s="50">
        <v>26286</v>
      </c>
      <c r="F2900" s="39" t="str">
        <f t="shared" si="135"/>
        <v/>
      </c>
      <c r="G2900" s="59" t="str">
        <f t="shared" si="136"/>
        <v/>
      </c>
      <c r="H2900" s="59" t="str">
        <f t="shared" si="137"/>
        <v/>
      </c>
      <c r="I2900" s="26"/>
    </row>
    <row r="2901" spans="1:9" ht="15" hidden="1" thickBot="1" x14ac:dyDescent="0.35">
      <c r="A2901" s="23" t="s">
        <v>3001</v>
      </c>
      <c r="B2901" s="24" t="s">
        <v>3006</v>
      </c>
      <c r="C2901" s="41">
        <v>5776</v>
      </c>
      <c r="D2901" s="25"/>
      <c r="E2901" s="50">
        <v>1764</v>
      </c>
      <c r="F2901" s="39" t="str">
        <f t="shared" si="135"/>
        <v/>
      </c>
      <c r="G2901" s="59" t="str">
        <f t="shared" si="136"/>
        <v/>
      </c>
      <c r="H2901" s="59" t="str">
        <f t="shared" si="137"/>
        <v/>
      </c>
      <c r="I2901" s="26"/>
    </row>
    <row r="2902" spans="1:9" ht="15" hidden="1" thickBot="1" x14ac:dyDescent="0.35">
      <c r="A2902" s="23" t="s">
        <v>3001</v>
      </c>
      <c r="B2902" s="24" t="s">
        <v>3007</v>
      </c>
      <c r="C2902" s="41">
        <v>46474</v>
      </c>
      <c r="D2902" s="25"/>
      <c r="E2902" s="50">
        <v>8057</v>
      </c>
      <c r="F2902" s="39" t="str">
        <f t="shared" si="135"/>
        <v/>
      </c>
      <c r="G2902" s="59" t="str">
        <f t="shared" si="136"/>
        <v/>
      </c>
      <c r="H2902" s="59" t="str">
        <f t="shared" si="137"/>
        <v/>
      </c>
      <c r="I2902" s="26"/>
    </row>
    <row r="2903" spans="1:9" ht="15" hidden="1" thickBot="1" x14ac:dyDescent="0.35">
      <c r="A2903" s="23" t="s">
        <v>3001</v>
      </c>
      <c r="B2903" s="24" t="s">
        <v>3008</v>
      </c>
      <c r="C2903" s="41">
        <v>6662</v>
      </c>
      <c r="D2903" s="25"/>
      <c r="E2903" s="50">
        <v>1690</v>
      </c>
      <c r="F2903" s="39" t="str">
        <f t="shared" si="135"/>
        <v/>
      </c>
      <c r="G2903" s="59" t="str">
        <f t="shared" si="136"/>
        <v/>
      </c>
      <c r="H2903" s="59" t="str">
        <f t="shared" si="137"/>
        <v/>
      </c>
      <c r="I2903" s="26"/>
    </row>
    <row r="2904" spans="1:9" ht="15" hidden="1" thickBot="1" x14ac:dyDescent="0.35">
      <c r="A2904" s="23" t="s">
        <v>3001</v>
      </c>
      <c r="B2904" s="24" t="s">
        <v>3009</v>
      </c>
      <c r="C2904" s="41">
        <v>23390</v>
      </c>
      <c r="D2904" s="25"/>
      <c r="E2904" s="50">
        <v>4670</v>
      </c>
      <c r="F2904" s="39" t="str">
        <f t="shared" si="135"/>
        <v/>
      </c>
      <c r="G2904" s="59" t="str">
        <f t="shared" si="136"/>
        <v/>
      </c>
      <c r="H2904" s="59" t="str">
        <f t="shared" si="137"/>
        <v/>
      </c>
      <c r="I2904" s="26"/>
    </row>
    <row r="2905" spans="1:9" ht="15" hidden="1" thickBot="1" x14ac:dyDescent="0.35">
      <c r="A2905" s="23" t="s">
        <v>3001</v>
      </c>
      <c r="B2905" s="24" t="s">
        <v>3010</v>
      </c>
      <c r="C2905" s="41">
        <v>27246</v>
      </c>
      <c r="D2905" s="25"/>
      <c r="E2905" s="50">
        <v>6313</v>
      </c>
      <c r="F2905" s="39" t="str">
        <f t="shared" si="135"/>
        <v/>
      </c>
      <c r="G2905" s="59" t="str">
        <f t="shared" si="136"/>
        <v/>
      </c>
      <c r="H2905" s="59" t="str">
        <f t="shared" si="137"/>
        <v/>
      </c>
      <c r="I2905" s="26"/>
    </row>
    <row r="2906" spans="1:9" ht="15" hidden="1" thickBot="1" x14ac:dyDescent="0.35">
      <c r="A2906" s="23" t="s">
        <v>3001</v>
      </c>
      <c r="B2906" s="24" t="s">
        <v>3011</v>
      </c>
      <c r="C2906" s="41">
        <v>24927</v>
      </c>
      <c r="D2906" s="25"/>
      <c r="E2906" s="50">
        <v>6693</v>
      </c>
      <c r="F2906" s="39" t="str">
        <f t="shared" si="135"/>
        <v/>
      </c>
      <c r="G2906" s="59" t="str">
        <f t="shared" si="136"/>
        <v/>
      </c>
      <c r="H2906" s="59" t="str">
        <f t="shared" si="137"/>
        <v/>
      </c>
      <c r="I2906" s="26"/>
    </row>
    <row r="2907" spans="1:9" ht="15" hidden="1" thickBot="1" x14ac:dyDescent="0.35">
      <c r="A2907" s="23" t="s">
        <v>3001</v>
      </c>
      <c r="B2907" s="24" t="s">
        <v>3012</v>
      </c>
      <c r="C2907" s="41">
        <v>55924</v>
      </c>
      <c r="D2907" s="25"/>
      <c r="E2907" s="50">
        <v>14665</v>
      </c>
      <c r="F2907" s="39" t="str">
        <f t="shared" si="135"/>
        <v/>
      </c>
      <c r="G2907" s="59" t="str">
        <f t="shared" si="136"/>
        <v/>
      </c>
      <c r="H2907" s="59" t="str">
        <f t="shared" si="137"/>
        <v/>
      </c>
      <c r="I2907" s="26"/>
    </row>
    <row r="2908" spans="1:9" ht="15" hidden="1" thickBot="1" x14ac:dyDescent="0.35">
      <c r="A2908" s="23" t="s">
        <v>3001</v>
      </c>
      <c r="B2908" s="24" t="s">
        <v>3013</v>
      </c>
      <c r="C2908" s="41">
        <v>55951</v>
      </c>
      <c r="D2908" s="25"/>
      <c r="E2908" s="50">
        <v>12511</v>
      </c>
      <c r="F2908" s="39" t="str">
        <f t="shared" si="135"/>
        <v/>
      </c>
      <c r="G2908" s="59" t="str">
        <f t="shared" si="136"/>
        <v/>
      </c>
      <c r="H2908" s="59" t="str">
        <f t="shared" si="137"/>
        <v/>
      </c>
      <c r="I2908" s="26"/>
    </row>
    <row r="2909" spans="1:9" ht="15" hidden="1" thickBot="1" x14ac:dyDescent="0.35">
      <c r="A2909" s="23" t="s">
        <v>3001</v>
      </c>
      <c r="B2909" s="24" t="s">
        <v>3014</v>
      </c>
      <c r="C2909" s="41">
        <v>40528</v>
      </c>
      <c r="D2909" s="25"/>
      <c r="E2909" s="50">
        <v>10100</v>
      </c>
      <c r="F2909" s="39" t="str">
        <f t="shared" si="135"/>
        <v/>
      </c>
      <c r="G2909" s="59" t="str">
        <f t="shared" si="136"/>
        <v/>
      </c>
      <c r="H2909" s="59" t="str">
        <f t="shared" si="137"/>
        <v/>
      </c>
      <c r="I2909" s="26"/>
    </row>
    <row r="2910" spans="1:9" ht="15" hidden="1" thickBot="1" x14ac:dyDescent="0.35">
      <c r="A2910" s="23" t="s">
        <v>3001</v>
      </c>
      <c r="B2910" s="24" t="s">
        <v>3015</v>
      </c>
      <c r="C2910" s="41">
        <v>51584</v>
      </c>
      <c r="D2910" s="25"/>
      <c r="E2910" s="50">
        <v>13558</v>
      </c>
      <c r="F2910" s="39" t="str">
        <f t="shared" si="135"/>
        <v/>
      </c>
      <c r="G2910" s="59" t="str">
        <f t="shared" si="136"/>
        <v/>
      </c>
      <c r="H2910" s="59" t="str">
        <f t="shared" si="137"/>
        <v/>
      </c>
      <c r="I2910" s="26"/>
    </row>
    <row r="2911" spans="1:9" ht="15" hidden="1" thickBot="1" x14ac:dyDescent="0.35">
      <c r="A2911" s="23" t="s">
        <v>3001</v>
      </c>
      <c r="B2911" s="24" t="s">
        <v>3016</v>
      </c>
      <c r="C2911" s="48" t="s">
        <v>136</v>
      </c>
      <c r="D2911" s="25"/>
      <c r="E2911" s="50" t="s">
        <v>137</v>
      </c>
      <c r="F2911" s="39" t="str">
        <f t="shared" si="135"/>
        <v/>
      </c>
      <c r="G2911" s="59" t="str">
        <f t="shared" si="136"/>
        <v/>
      </c>
      <c r="H2911" s="59" t="str">
        <f t="shared" si="137"/>
        <v/>
      </c>
      <c r="I2911" s="26"/>
    </row>
    <row r="2912" spans="1:9" ht="15" hidden="1" thickBot="1" x14ac:dyDescent="0.35">
      <c r="A2912" s="23" t="s">
        <v>3001</v>
      </c>
      <c r="B2912" s="24" t="s">
        <v>3017</v>
      </c>
      <c r="C2912" s="41">
        <v>589214</v>
      </c>
      <c r="D2912" s="25"/>
      <c r="E2912" s="50">
        <v>128660</v>
      </c>
      <c r="F2912" s="39" t="str">
        <f t="shared" si="135"/>
        <v/>
      </c>
      <c r="G2912" s="59" t="str">
        <f t="shared" si="136"/>
        <v/>
      </c>
      <c r="H2912" s="59" t="str">
        <f t="shared" si="137"/>
        <v/>
      </c>
      <c r="I2912" s="26"/>
    </row>
    <row r="2913" spans="1:9" ht="15" hidden="1" thickBot="1" x14ac:dyDescent="0.35">
      <c r="A2913" s="23" t="s">
        <v>3018</v>
      </c>
      <c r="B2913" s="24" t="s">
        <v>3019</v>
      </c>
      <c r="C2913" s="41">
        <v>27043</v>
      </c>
      <c r="D2913" s="25"/>
      <c r="E2913" s="50">
        <v>7304</v>
      </c>
      <c r="F2913" s="39" t="str">
        <f t="shared" si="135"/>
        <v/>
      </c>
      <c r="G2913" s="59" t="str">
        <f t="shared" si="136"/>
        <v/>
      </c>
      <c r="H2913" s="59" t="str">
        <f t="shared" si="137"/>
        <v/>
      </c>
      <c r="I2913" s="26"/>
    </row>
    <row r="2914" spans="1:9" ht="15" hidden="1" thickBot="1" x14ac:dyDescent="0.35">
      <c r="A2914" s="23" t="s">
        <v>3018</v>
      </c>
      <c r="B2914" s="24" t="s">
        <v>3020</v>
      </c>
      <c r="C2914" s="41">
        <v>95681</v>
      </c>
      <c r="D2914" s="25"/>
      <c r="E2914" s="50">
        <v>18354</v>
      </c>
      <c r="F2914" s="39" t="str">
        <f t="shared" si="135"/>
        <v/>
      </c>
      <c r="G2914" s="59" t="str">
        <f t="shared" si="136"/>
        <v/>
      </c>
      <c r="H2914" s="59" t="str">
        <f t="shared" si="137"/>
        <v/>
      </c>
      <c r="I2914" s="26"/>
    </row>
    <row r="2915" spans="1:9" ht="15" hidden="1" thickBot="1" x14ac:dyDescent="0.35">
      <c r="A2915" s="23" t="s">
        <v>3018</v>
      </c>
      <c r="B2915" s="24" t="s">
        <v>3021</v>
      </c>
      <c r="C2915" s="41">
        <v>14116</v>
      </c>
      <c r="D2915" s="25"/>
      <c r="E2915" s="50">
        <v>3915</v>
      </c>
      <c r="F2915" s="39" t="str">
        <f t="shared" si="135"/>
        <v/>
      </c>
      <c r="G2915" s="59" t="str">
        <f t="shared" si="136"/>
        <v/>
      </c>
      <c r="H2915" s="59" t="str">
        <f t="shared" si="137"/>
        <v/>
      </c>
      <c r="I2915" s="26"/>
    </row>
    <row r="2916" spans="1:9" ht="15" hidden="1" thickBot="1" x14ac:dyDescent="0.35">
      <c r="A2916" s="23" t="s">
        <v>3018</v>
      </c>
      <c r="B2916" s="24" t="s">
        <v>3022</v>
      </c>
      <c r="C2916" s="41">
        <v>11075</v>
      </c>
      <c r="D2916" s="25"/>
      <c r="E2916" s="50">
        <v>2340</v>
      </c>
      <c r="F2916" s="39" t="str">
        <f t="shared" si="135"/>
        <v/>
      </c>
      <c r="G2916" s="59" t="str">
        <f t="shared" si="136"/>
        <v/>
      </c>
      <c r="H2916" s="59" t="str">
        <f t="shared" si="137"/>
        <v/>
      </c>
      <c r="I2916" s="26"/>
    </row>
    <row r="2917" spans="1:9" ht="15" hidden="1" thickBot="1" x14ac:dyDescent="0.35">
      <c r="A2917" s="23" t="s">
        <v>3018</v>
      </c>
      <c r="B2917" s="24" t="s">
        <v>3023</v>
      </c>
      <c r="C2917" s="41">
        <v>28446</v>
      </c>
      <c r="D2917" s="25"/>
      <c r="E2917" s="50">
        <v>6418</v>
      </c>
      <c r="F2917" s="39" t="str">
        <f t="shared" si="135"/>
        <v/>
      </c>
      <c r="G2917" s="59" t="str">
        <f t="shared" si="136"/>
        <v/>
      </c>
      <c r="H2917" s="59" t="str">
        <f t="shared" si="137"/>
        <v/>
      </c>
      <c r="I2917" s="26"/>
    </row>
    <row r="2918" spans="1:9" ht="15" hidden="1" thickBot="1" x14ac:dyDescent="0.35">
      <c r="A2918" s="23" t="s">
        <v>3018</v>
      </c>
      <c r="B2918" s="24" t="s">
        <v>3024</v>
      </c>
      <c r="C2918" s="41">
        <v>14079</v>
      </c>
      <c r="D2918" s="25"/>
      <c r="E2918" s="50">
        <v>3196</v>
      </c>
      <c r="F2918" s="39" t="str">
        <f t="shared" si="135"/>
        <v/>
      </c>
      <c r="G2918" s="59" t="str">
        <f t="shared" si="136"/>
        <v/>
      </c>
      <c r="H2918" s="59" t="str">
        <f t="shared" si="137"/>
        <v/>
      </c>
      <c r="I2918" s="26"/>
    </row>
    <row r="2919" spans="1:9" ht="15" hidden="1" thickBot="1" x14ac:dyDescent="0.35">
      <c r="A2919" s="23" t="s">
        <v>3018</v>
      </c>
      <c r="B2919" s="24" t="s">
        <v>3025</v>
      </c>
      <c r="C2919" s="41">
        <v>207654</v>
      </c>
      <c r="D2919" s="25"/>
      <c r="E2919" s="50">
        <v>20926</v>
      </c>
      <c r="F2919" s="39" t="str">
        <f t="shared" si="135"/>
        <v/>
      </c>
      <c r="G2919" s="59" t="str">
        <f t="shared" si="136"/>
        <v/>
      </c>
      <c r="H2919" s="59" t="str">
        <f t="shared" si="137"/>
        <v/>
      </c>
      <c r="I2919" s="26"/>
    </row>
    <row r="2920" spans="1:9" ht="15" hidden="1" thickBot="1" x14ac:dyDescent="0.35">
      <c r="A2920" s="23" t="s">
        <v>3018</v>
      </c>
      <c r="B2920" s="24" t="s">
        <v>3026</v>
      </c>
      <c r="C2920" s="41">
        <v>64032</v>
      </c>
      <c r="D2920" s="25"/>
      <c r="E2920" s="50">
        <v>15701</v>
      </c>
      <c r="F2920" s="39" t="str">
        <f t="shared" si="135"/>
        <v/>
      </c>
      <c r="G2920" s="59" t="str">
        <f t="shared" si="136"/>
        <v/>
      </c>
      <c r="H2920" s="59" t="str">
        <f t="shared" si="137"/>
        <v/>
      </c>
      <c r="I2920" s="26"/>
    </row>
    <row r="2921" spans="1:9" ht="15" hidden="1" thickBot="1" x14ac:dyDescent="0.35">
      <c r="A2921" s="23" t="s">
        <v>3018</v>
      </c>
      <c r="B2921" s="24" t="s">
        <v>3027</v>
      </c>
      <c r="C2921" s="41">
        <v>3793</v>
      </c>
      <c r="D2921" s="25"/>
      <c r="E2921" s="50">
        <v>1164</v>
      </c>
      <c r="F2921" s="39" t="str">
        <f t="shared" si="135"/>
        <v/>
      </c>
      <c r="G2921" s="59" t="str">
        <f t="shared" si="136"/>
        <v/>
      </c>
      <c r="H2921" s="59" t="str">
        <f t="shared" si="137"/>
        <v/>
      </c>
      <c r="I2921" s="26"/>
    </row>
    <row r="2922" spans="1:9" ht="15" hidden="1" thickBot="1" x14ac:dyDescent="0.35">
      <c r="A2922" s="23" t="s">
        <v>3018</v>
      </c>
      <c r="B2922" s="24" t="s">
        <v>3028</v>
      </c>
      <c r="C2922" s="41">
        <v>70924</v>
      </c>
      <c r="D2922" s="25"/>
      <c r="E2922" s="50">
        <v>16223</v>
      </c>
      <c r="F2922" s="39" t="str">
        <f t="shared" si="135"/>
        <v/>
      </c>
      <c r="G2922" s="59" t="str">
        <f t="shared" si="136"/>
        <v/>
      </c>
      <c r="H2922" s="59" t="str">
        <f t="shared" si="137"/>
        <v/>
      </c>
      <c r="I2922" s="26"/>
    </row>
    <row r="2923" spans="1:9" ht="15" hidden="1" thickBot="1" x14ac:dyDescent="0.35">
      <c r="A2923" s="23" t="s">
        <v>3018</v>
      </c>
      <c r="B2923" s="24" t="s">
        <v>3029</v>
      </c>
      <c r="C2923" s="41">
        <v>5238</v>
      </c>
      <c r="D2923" s="25"/>
      <c r="E2923" s="50">
        <v>1367</v>
      </c>
      <c r="F2923" s="39" t="str">
        <f t="shared" si="135"/>
        <v/>
      </c>
      <c r="G2923" s="59" t="str">
        <f t="shared" si="136"/>
        <v/>
      </c>
      <c r="H2923" s="59" t="str">
        <f t="shared" si="137"/>
        <v/>
      </c>
      <c r="I2923" s="26"/>
    </row>
    <row r="2924" spans="1:9" ht="15" hidden="1" thickBot="1" x14ac:dyDescent="0.35">
      <c r="A2924" s="23" t="s">
        <v>3018</v>
      </c>
      <c r="B2924" s="24" t="s">
        <v>3030</v>
      </c>
      <c r="C2924" s="41">
        <v>31286</v>
      </c>
      <c r="D2924" s="25"/>
      <c r="E2924" s="50">
        <v>6624</v>
      </c>
      <c r="F2924" s="39" t="str">
        <f t="shared" si="135"/>
        <v/>
      </c>
      <c r="G2924" s="59" t="str">
        <f t="shared" si="136"/>
        <v/>
      </c>
      <c r="H2924" s="59" t="str">
        <f t="shared" si="137"/>
        <v/>
      </c>
      <c r="I2924" s="26"/>
    </row>
    <row r="2925" spans="1:9" ht="15" hidden="1" thickBot="1" x14ac:dyDescent="0.35">
      <c r="A2925" s="23" t="s">
        <v>3018</v>
      </c>
      <c r="B2925" s="24" t="s">
        <v>3031</v>
      </c>
      <c r="C2925" s="41">
        <v>13392</v>
      </c>
      <c r="D2925" s="25"/>
      <c r="E2925" s="50">
        <v>3292</v>
      </c>
      <c r="F2925" s="39" t="str">
        <f t="shared" si="135"/>
        <v/>
      </c>
      <c r="G2925" s="59" t="str">
        <f t="shared" si="136"/>
        <v/>
      </c>
      <c r="H2925" s="59" t="str">
        <f t="shared" si="137"/>
        <v/>
      </c>
      <c r="I2925" s="26"/>
    </row>
    <row r="2926" spans="1:9" ht="15" hidden="1" thickBot="1" x14ac:dyDescent="0.35">
      <c r="A2926" s="23" t="s">
        <v>3018</v>
      </c>
      <c r="B2926" s="24" t="s">
        <v>3032</v>
      </c>
      <c r="C2926" s="41">
        <v>18727</v>
      </c>
      <c r="D2926" s="25"/>
      <c r="E2926" s="50">
        <v>4228</v>
      </c>
      <c r="F2926" s="39" t="str">
        <f t="shared" si="135"/>
        <v/>
      </c>
      <c r="G2926" s="59" t="str">
        <f t="shared" si="136"/>
        <v/>
      </c>
      <c r="H2926" s="59" t="str">
        <f t="shared" si="137"/>
        <v/>
      </c>
      <c r="I2926" s="26"/>
    </row>
    <row r="2927" spans="1:9" ht="15" hidden="1" thickBot="1" x14ac:dyDescent="0.35">
      <c r="A2927" s="23" t="s">
        <v>3018</v>
      </c>
      <c r="B2927" s="24" t="s">
        <v>3033</v>
      </c>
      <c r="C2927" s="41">
        <v>13078</v>
      </c>
      <c r="D2927" s="25"/>
      <c r="E2927" s="50">
        <v>2957</v>
      </c>
      <c r="F2927" s="39" t="str">
        <f t="shared" si="135"/>
        <v/>
      </c>
      <c r="G2927" s="59" t="str">
        <f t="shared" si="136"/>
        <v/>
      </c>
      <c r="H2927" s="59" t="str">
        <f t="shared" si="137"/>
        <v/>
      </c>
      <c r="I2927" s="26"/>
    </row>
    <row r="2928" spans="1:9" ht="15" hidden="1" thickBot="1" x14ac:dyDescent="0.35">
      <c r="A2928" s="23" t="s">
        <v>3018</v>
      </c>
      <c r="B2928" s="24" t="s">
        <v>3034</v>
      </c>
      <c r="C2928" s="41">
        <v>49527</v>
      </c>
      <c r="D2928" s="25"/>
      <c r="E2928" s="50">
        <v>10453</v>
      </c>
      <c r="F2928" s="39" t="str">
        <f t="shared" si="135"/>
        <v/>
      </c>
      <c r="G2928" s="59" t="str">
        <f t="shared" si="136"/>
        <v/>
      </c>
      <c r="H2928" s="59" t="str">
        <f t="shared" si="137"/>
        <v/>
      </c>
      <c r="I2928" s="26"/>
    </row>
    <row r="2929" spans="1:9" ht="15" hidden="1" thickBot="1" x14ac:dyDescent="0.35">
      <c r="A2929" s="23" t="s">
        <v>3018</v>
      </c>
      <c r="B2929" s="24" t="s">
        <v>3035</v>
      </c>
      <c r="C2929" s="41">
        <v>25406</v>
      </c>
      <c r="D2929" s="25"/>
      <c r="E2929" s="50">
        <v>4787</v>
      </c>
      <c r="F2929" s="39" t="str">
        <f t="shared" si="135"/>
        <v/>
      </c>
      <c r="G2929" s="59" t="str">
        <f t="shared" si="136"/>
        <v/>
      </c>
      <c r="H2929" s="59" t="str">
        <f t="shared" si="137"/>
        <v/>
      </c>
      <c r="I2929" s="26"/>
    </row>
    <row r="2930" spans="1:9" ht="15" hidden="1" thickBot="1" x14ac:dyDescent="0.35">
      <c r="A2930" s="23" t="s">
        <v>3018</v>
      </c>
      <c r="B2930" s="24" t="s">
        <v>3036</v>
      </c>
      <c r="C2930" s="41">
        <v>25786</v>
      </c>
      <c r="D2930" s="25"/>
      <c r="E2930" s="50">
        <v>6792</v>
      </c>
      <c r="F2930" s="39" t="str">
        <f t="shared" si="135"/>
        <v/>
      </c>
      <c r="G2930" s="59" t="str">
        <f t="shared" si="136"/>
        <v/>
      </c>
      <c r="H2930" s="59" t="str">
        <f t="shared" si="137"/>
        <v/>
      </c>
      <c r="I2930" s="26"/>
    </row>
    <row r="2931" spans="1:9" ht="15" hidden="1" thickBot="1" x14ac:dyDescent="0.35">
      <c r="A2931" s="23" t="s">
        <v>3018</v>
      </c>
      <c r="B2931" s="24" t="s">
        <v>3037</v>
      </c>
      <c r="C2931" s="41">
        <v>6307</v>
      </c>
      <c r="D2931" s="25"/>
      <c r="E2931" s="50">
        <v>1498</v>
      </c>
      <c r="F2931" s="39" t="str">
        <f t="shared" si="135"/>
        <v/>
      </c>
      <c r="G2931" s="59" t="str">
        <f t="shared" si="136"/>
        <v/>
      </c>
      <c r="H2931" s="59" t="str">
        <f t="shared" si="137"/>
        <v/>
      </c>
      <c r="I2931" s="26"/>
    </row>
    <row r="2932" spans="1:9" ht="15" hidden="1" thickBot="1" x14ac:dyDescent="0.35">
      <c r="A2932" s="23" t="s">
        <v>3018</v>
      </c>
      <c r="B2932" s="24" t="s">
        <v>3038</v>
      </c>
      <c r="C2932" s="41">
        <v>10413</v>
      </c>
      <c r="D2932" s="25"/>
      <c r="E2932" s="50">
        <v>2780</v>
      </c>
      <c r="F2932" s="39" t="str">
        <f t="shared" si="135"/>
        <v/>
      </c>
      <c r="G2932" s="59" t="str">
        <f t="shared" si="136"/>
        <v/>
      </c>
      <c r="H2932" s="59" t="str">
        <f t="shared" si="137"/>
        <v/>
      </c>
      <c r="I2932" s="26"/>
    </row>
    <row r="2933" spans="1:9" ht="15" hidden="1" thickBot="1" x14ac:dyDescent="0.35">
      <c r="A2933" s="23" t="s">
        <v>3018</v>
      </c>
      <c r="B2933" s="24" t="s">
        <v>3039</v>
      </c>
      <c r="C2933" s="41">
        <v>307365</v>
      </c>
      <c r="D2933" s="25"/>
      <c r="E2933" s="50">
        <v>45053</v>
      </c>
      <c r="F2933" s="39" t="str">
        <f t="shared" si="135"/>
        <v/>
      </c>
      <c r="G2933" s="59" t="str">
        <f t="shared" si="136"/>
        <v/>
      </c>
      <c r="H2933" s="59" t="str">
        <f t="shared" si="137"/>
        <v/>
      </c>
      <c r="I2933" s="26"/>
    </row>
    <row r="2934" spans="1:9" ht="15" hidden="1" thickBot="1" x14ac:dyDescent="0.35">
      <c r="A2934" s="23" t="s">
        <v>3018</v>
      </c>
      <c r="B2934" s="24" t="s">
        <v>3040</v>
      </c>
      <c r="C2934" s="41">
        <v>12125</v>
      </c>
      <c r="D2934" s="25"/>
      <c r="E2934" s="50">
        <v>2879</v>
      </c>
      <c r="F2934" s="39" t="str">
        <f t="shared" si="135"/>
        <v/>
      </c>
      <c r="G2934" s="59" t="str">
        <f t="shared" si="136"/>
        <v/>
      </c>
      <c r="H2934" s="59" t="str">
        <f t="shared" si="137"/>
        <v/>
      </c>
      <c r="I2934" s="26"/>
    </row>
    <row r="2935" spans="1:9" ht="15" hidden="1" thickBot="1" x14ac:dyDescent="0.35">
      <c r="A2935" s="23" t="s">
        <v>3018</v>
      </c>
      <c r="B2935" s="24" t="s">
        <v>3041</v>
      </c>
      <c r="C2935" s="41">
        <v>4699</v>
      </c>
      <c r="D2935" s="25"/>
      <c r="E2935" s="50">
        <v>1046</v>
      </c>
      <c r="F2935" s="39" t="str">
        <f t="shared" si="135"/>
        <v/>
      </c>
      <c r="G2935" s="59" t="str">
        <f t="shared" si="136"/>
        <v/>
      </c>
      <c r="H2935" s="59" t="str">
        <f t="shared" si="137"/>
        <v/>
      </c>
      <c r="I2935" s="26"/>
    </row>
    <row r="2936" spans="1:9" ht="15" hidden="1" thickBot="1" x14ac:dyDescent="0.35">
      <c r="A2936" s="23" t="s">
        <v>3018</v>
      </c>
      <c r="B2936" s="24" t="s">
        <v>3042</v>
      </c>
      <c r="C2936" s="41">
        <v>43200</v>
      </c>
      <c r="D2936" s="25"/>
      <c r="E2936" s="50">
        <v>7941</v>
      </c>
      <c r="F2936" s="39" t="str">
        <f t="shared" si="135"/>
        <v/>
      </c>
      <c r="G2936" s="59" t="str">
        <f t="shared" si="136"/>
        <v/>
      </c>
      <c r="H2936" s="59" t="str">
        <f t="shared" si="137"/>
        <v/>
      </c>
      <c r="I2936" s="26"/>
    </row>
    <row r="2937" spans="1:9" ht="15" hidden="1" thickBot="1" x14ac:dyDescent="0.35">
      <c r="A2937" s="23" t="s">
        <v>3018</v>
      </c>
      <c r="B2937" s="24" t="s">
        <v>3043</v>
      </c>
      <c r="C2937" s="41">
        <v>8467</v>
      </c>
      <c r="D2937" s="25"/>
      <c r="E2937" s="50">
        <v>1768</v>
      </c>
      <c r="F2937" s="39" t="str">
        <f t="shared" si="135"/>
        <v/>
      </c>
      <c r="G2937" s="59" t="str">
        <f t="shared" si="136"/>
        <v/>
      </c>
      <c r="H2937" s="59" t="str">
        <f t="shared" si="137"/>
        <v/>
      </c>
      <c r="I2937" s="26"/>
    </row>
    <row r="2938" spans="1:9" ht="15" hidden="1" thickBot="1" x14ac:dyDescent="0.35">
      <c r="A2938" s="23" t="s">
        <v>3018</v>
      </c>
      <c r="B2938" s="24" t="s">
        <v>3044</v>
      </c>
      <c r="C2938" s="41">
        <v>13150</v>
      </c>
      <c r="D2938" s="25"/>
      <c r="E2938" s="50">
        <v>2741</v>
      </c>
      <c r="F2938" s="39" t="str">
        <f t="shared" si="135"/>
        <v/>
      </c>
      <c r="G2938" s="59" t="str">
        <f t="shared" si="136"/>
        <v/>
      </c>
      <c r="H2938" s="59" t="str">
        <f t="shared" si="137"/>
        <v/>
      </c>
      <c r="I2938" s="26"/>
    </row>
    <row r="2939" spans="1:9" ht="15" hidden="1" thickBot="1" x14ac:dyDescent="0.35">
      <c r="A2939" s="23" t="s">
        <v>3018</v>
      </c>
      <c r="B2939" s="24" t="s">
        <v>3045</v>
      </c>
      <c r="C2939" s="41">
        <v>24758</v>
      </c>
      <c r="D2939" s="25"/>
      <c r="E2939" s="50">
        <v>4665</v>
      </c>
      <c r="F2939" s="39" t="str">
        <f t="shared" si="135"/>
        <v/>
      </c>
      <c r="G2939" s="59" t="str">
        <f t="shared" si="136"/>
        <v/>
      </c>
      <c r="H2939" s="59" t="str">
        <f t="shared" si="137"/>
        <v/>
      </c>
      <c r="I2939" s="26"/>
    </row>
    <row r="2940" spans="1:9" ht="15" hidden="1" thickBot="1" x14ac:dyDescent="0.35">
      <c r="A2940" s="23" t="s">
        <v>3018</v>
      </c>
      <c r="B2940" s="24" t="s">
        <v>3046</v>
      </c>
      <c r="C2940" s="41">
        <v>9897</v>
      </c>
      <c r="D2940" s="25"/>
      <c r="E2940" s="50">
        <v>2372</v>
      </c>
      <c r="F2940" s="39" t="str">
        <f t="shared" si="135"/>
        <v/>
      </c>
      <c r="G2940" s="59" t="str">
        <f t="shared" si="136"/>
        <v/>
      </c>
      <c r="H2940" s="59" t="str">
        <f t="shared" si="137"/>
        <v/>
      </c>
      <c r="I2940" s="26"/>
    </row>
    <row r="2941" spans="1:9" ht="15" hidden="1" thickBot="1" x14ac:dyDescent="0.35">
      <c r="A2941" s="23" t="s">
        <v>3018</v>
      </c>
      <c r="B2941" s="24" t="s">
        <v>3047</v>
      </c>
      <c r="C2941" s="41">
        <v>1022522</v>
      </c>
      <c r="D2941" s="25"/>
      <c r="E2941" s="50">
        <v>123704</v>
      </c>
      <c r="F2941" s="39" t="str">
        <f t="shared" si="135"/>
        <v/>
      </c>
      <c r="G2941" s="59" t="str">
        <f t="shared" si="136"/>
        <v/>
      </c>
      <c r="H2941" s="59" t="str">
        <f t="shared" si="137"/>
        <v/>
      </c>
      <c r="I2941" s="26"/>
    </row>
    <row r="2942" spans="1:9" ht="15" hidden="1" thickBot="1" x14ac:dyDescent="0.35">
      <c r="A2942" s="23" t="s">
        <v>3018</v>
      </c>
      <c r="B2942" s="24" t="s">
        <v>3048</v>
      </c>
      <c r="C2942" s="41">
        <v>62328</v>
      </c>
      <c r="D2942" s="25"/>
      <c r="E2942" s="50">
        <v>11133</v>
      </c>
      <c r="F2942" s="39" t="str">
        <f t="shared" si="135"/>
        <v/>
      </c>
      <c r="G2942" s="59" t="str">
        <f t="shared" si="136"/>
        <v/>
      </c>
      <c r="H2942" s="59" t="str">
        <f t="shared" si="137"/>
        <v/>
      </c>
      <c r="I2942" s="26"/>
    </row>
    <row r="2943" spans="1:9" ht="15" hidden="1" thickBot="1" x14ac:dyDescent="0.35">
      <c r="A2943" s="23" t="s">
        <v>3018</v>
      </c>
      <c r="B2943" s="24" t="s">
        <v>3049</v>
      </c>
      <c r="C2943" s="41">
        <v>14345</v>
      </c>
      <c r="D2943" s="25"/>
      <c r="E2943" s="50">
        <v>3261</v>
      </c>
      <c r="F2943" s="39" t="str">
        <f t="shared" si="135"/>
        <v/>
      </c>
      <c r="G2943" s="59" t="str">
        <f t="shared" si="136"/>
        <v/>
      </c>
      <c r="H2943" s="59" t="str">
        <f t="shared" si="137"/>
        <v/>
      </c>
      <c r="I2943" s="26"/>
    </row>
    <row r="2944" spans="1:9" ht="15" hidden="1" thickBot="1" x14ac:dyDescent="0.35">
      <c r="A2944" s="23" t="s">
        <v>3018</v>
      </c>
      <c r="B2944" s="24" t="s">
        <v>3050</v>
      </c>
      <c r="C2944" s="41">
        <v>22859</v>
      </c>
      <c r="D2944" s="25"/>
      <c r="E2944" s="50">
        <v>5101</v>
      </c>
      <c r="F2944" s="39" t="str">
        <f t="shared" si="135"/>
        <v/>
      </c>
      <c r="G2944" s="59" t="str">
        <f t="shared" si="136"/>
        <v/>
      </c>
      <c r="H2944" s="59" t="str">
        <f t="shared" si="137"/>
        <v/>
      </c>
      <c r="I2944" s="26"/>
    </row>
    <row r="2945" spans="1:9" ht="15" hidden="1" thickBot="1" x14ac:dyDescent="0.35">
      <c r="A2945" s="23" t="s">
        <v>3018</v>
      </c>
      <c r="B2945" s="24" t="s">
        <v>3051</v>
      </c>
      <c r="C2945" s="41">
        <v>49640</v>
      </c>
      <c r="D2945" s="25"/>
      <c r="E2945" s="50">
        <v>10685</v>
      </c>
      <c r="F2945" s="39" t="str">
        <f t="shared" ref="F2945:F3008" si="138">IF($D2945="","",$D2945+$E2945)</f>
        <v/>
      </c>
      <c r="G2945" s="59" t="str">
        <f t="shared" ref="G2945:G3008" si="139">IF($D2945="","",$D2945/$C2945)</f>
        <v/>
      </c>
      <c r="H2945" s="59" t="str">
        <f t="shared" ref="H2945:H3008" si="140">IF($F2945="","",$F2945/$C2945)</f>
        <v/>
      </c>
      <c r="I2945" s="26"/>
    </row>
    <row r="2946" spans="1:9" ht="15" hidden="1" thickBot="1" x14ac:dyDescent="0.35">
      <c r="A2946" s="23" t="s">
        <v>3018</v>
      </c>
      <c r="B2946" s="24" t="s">
        <v>3052</v>
      </c>
      <c r="C2946" s="41">
        <v>74214</v>
      </c>
      <c r="D2946" s="25"/>
      <c r="E2946" s="50">
        <v>14346</v>
      </c>
      <c r="F2946" s="39" t="str">
        <f t="shared" si="138"/>
        <v/>
      </c>
      <c r="G2946" s="59" t="str">
        <f t="shared" si="139"/>
        <v/>
      </c>
      <c r="H2946" s="59" t="str">
        <f t="shared" si="140"/>
        <v/>
      </c>
      <c r="I2946" s="26"/>
    </row>
    <row r="2947" spans="1:9" ht="15" hidden="1" thickBot="1" x14ac:dyDescent="0.35">
      <c r="A2947" s="23" t="s">
        <v>3018</v>
      </c>
      <c r="B2947" s="24" t="s">
        <v>3053</v>
      </c>
      <c r="C2947" s="41">
        <v>14973</v>
      </c>
      <c r="D2947" s="25"/>
      <c r="E2947" s="50">
        <v>3594</v>
      </c>
      <c r="F2947" s="39" t="str">
        <f t="shared" si="138"/>
        <v/>
      </c>
      <c r="G2947" s="59" t="str">
        <f t="shared" si="139"/>
        <v/>
      </c>
      <c r="H2947" s="59" t="str">
        <f t="shared" si="140"/>
        <v/>
      </c>
      <c r="I2947" s="26"/>
    </row>
    <row r="2948" spans="1:9" ht="15" hidden="1" thickBot="1" x14ac:dyDescent="0.35">
      <c r="A2948" s="23" t="s">
        <v>3018</v>
      </c>
      <c r="B2948" s="24" t="s">
        <v>3054</v>
      </c>
      <c r="C2948" s="41">
        <v>32965</v>
      </c>
      <c r="D2948" s="25"/>
      <c r="E2948" s="50">
        <v>7058</v>
      </c>
      <c r="F2948" s="39" t="str">
        <f t="shared" si="138"/>
        <v/>
      </c>
      <c r="G2948" s="59" t="str">
        <f t="shared" si="139"/>
        <v/>
      </c>
      <c r="H2948" s="59" t="str">
        <f t="shared" si="140"/>
        <v/>
      </c>
      <c r="I2948" s="26"/>
    </row>
    <row r="2949" spans="1:9" ht="15" hidden="1" thickBot="1" x14ac:dyDescent="0.35">
      <c r="A2949" s="23" t="s">
        <v>3018</v>
      </c>
      <c r="B2949" s="24" t="s">
        <v>3055</v>
      </c>
      <c r="C2949" s="41">
        <v>19988</v>
      </c>
      <c r="D2949" s="25"/>
      <c r="E2949" s="50">
        <v>4533</v>
      </c>
      <c r="F2949" s="39" t="str">
        <f t="shared" si="138"/>
        <v/>
      </c>
      <c r="G2949" s="59" t="str">
        <f t="shared" si="139"/>
        <v/>
      </c>
      <c r="H2949" s="59" t="str">
        <f t="shared" si="140"/>
        <v/>
      </c>
      <c r="I2949" s="26"/>
    </row>
    <row r="2950" spans="1:9" ht="15" hidden="1" thickBot="1" x14ac:dyDescent="0.35">
      <c r="A2950" s="23" t="s">
        <v>3018</v>
      </c>
      <c r="B2950" s="24" t="s">
        <v>3056</v>
      </c>
      <c r="C2950" s="41">
        <v>13229</v>
      </c>
      <c r="D2950" s="25"/>
      <c r="E2950" s="50">
        <v>3892</v>
      </c>
      <c r="F2950" s="39" t="str">
        <f t="shared" si="138"/>
        <v/>
      </c>
      <c r="G2950" s="59" t="str">
        <f t="shared" si="139"/>
        <v/>
      </c>
      <c r="H2950" s="59" t="str">
        <f t="shared" si="140"/>
        <v/>
      </c>
      <c r="I2950" s="26"/>
    </row>
    <row r="2951" spans="1:9" ht="15" hidden="1" thickBot="1" x14ac:dyDescent="0.35">
      <c r="A2951" s="23" t="s">
        <v>3018</v>
      </c>
      <c r="B2951" s="24" t="s">
        <v>3057</v>
      </c>
      <c r="C2951" s="41">
        <v>16179</v>
      </c>
      <c r="D2951" s="25"/>
      <c r="E2951" s="50">
        <v>3312</v>
      </c>
      <c r="F2951" s="39" t="str">
        <f t="shared" si="138"/>
        <v/>
      </c>
      <c r="G2951" s="59" t="str">
        <f t="shared" si="139"/>
        <v/>
      </c>
      <c r="H2951" s="59" t="str">
        <f t="shared" si="140"/>
        <v/>
      </c>
      <c r="I2951" s="26"/>
    </row>
    <row r="2952" spans="1:9" ht="15" hidden="1" thickBot="1" x14ac:dyDescent="0.35">
      <c r="A2952" s="23" t="s">
        <v>3018</v>
      </c>
      <c r="B2952" s="24" t="s">
        <v>3058</v>
      </c>
      <c r="C2952" s="41">
        <v>7390</v>
      </c>
      <c r="D2952" s="25"/>
      <c r="E2952" s="50">
        <v>1838</v>
      </c>
      <c r="F2952" s="39" t="str">
        <f t="shared" si="138"/>
        <v/>
      </c>
      <c r="G2952" s="59" t="str">
        <f t="shared" si="139"/>
        <v/>
      </c>
      <c r="H2952" s="59" t="str">
        <f t="shared" si="140"/>
        <v/>
      </c>
      <c r="I2952" s="26"/>
    </row>
    <row r="2953" spans="1:9" ht="15" hidden="1" thickBot="1" x14ac:dyDescent="0.35">
      <c r="A2953" s="23" t="s">
        <v>3018</v>
      </c>
      <c r="B2953" s="24" t="s">
        <v>3059</v>
      </c>
      <c r="C2953" s="41">
        <v>29941</v>
      </c>
      <c r="D2953" s="25"/>
      <c r="E2953" s="50">
        <v>8144</v>
      </c>
      <c r="F2953" s="39" t="str">
        <f t="shared" si="138"/>
        <v/>
      </c>
      <c r="G2953" s="59" t="str">
        <f t="shared" si="139"/>
        <v/>
      </c>
      <c r="H2953" s="59" t="str">
        <f t="shared" si="140"/>
        <v/>
      </c>
      <c r="I2953" s="26"/>
    </row>
    <row r="2954" spans="1:9" ht="15" hidden="1" thickBot="1" x14ac:dyDescent="0.35">
      <c r="A2954" s="23" t="s">
        <v>3018</v>
      </c>
      <c r="B2954" s="24" t="s">
        <v>3060</v>
      </c>
      <c r="C2954" s="41">
        <v>96833</v>
      </c>
      <c r="D2954" s="25"/>
      <c r="E2954" s="50">
        <v>15694</v>
      </c>
      <c r="F2954" s="39" t="str">
        <f t="shared" si="138"/>
        <v/>
      </c>
      <c r="G2954" s="59" t="str">
        <f t="shared" si="139"/>
        <v/>
      </c>
      <c r="H2954" s="59" t="str">
        <f t="shared" si="140"/>
        <v/>
      </c>
      <c r="I2954" s="26"/>
    </row>
    <row r="2955" spans="1:9" ht="15" hidden="1" thickBot="1" x14ac:dyDescent="0.35">
      <c r="A2955" s="23" t="s">
        <v>3018</v>
      </c>
      <c r="B2955" s="24" t="s">
        <v>3061</v>
      </c>
      <c r="C2955" s="41">
        <v>293852</v>
      </c>
      <c r="D2955" s="25"/>
      <c r="E2955" s="50">
        <v>41271</v>
      </c>
      <c r="F2955" s="39" t="str">
        <f t="shared" si="138"/>
        <v/>
      </c>
      <c r="G2955" s="59" t="str">
        <f t="shared" si="139"/>
        <v/>
      </c>
      <c r="H2955" s="59" t="str">
        <f t="shared" si="140"/>
        <v/>
      </c>
      <c r="I2955" s="26"/>
    </row>
    <row r="2956" spans="1:9" ht="15" hidden="1" thickBot="1" x14ac:dyDescent="0.35">
      <c r="A2956" s="23" t="s">
        <v>3018</v>
      </c>
      <c r="B2956" s="24" t="s">
        <v>3062</v>
      </c>
      <c r="C2956" s="41">
        <v>45430</v>
      </c>
      <c r="D2956" s="25"/>
      <c r="E2956" s="50">
        <v>10996</v>
      </c>
      <c r="F2956" s="39" t="str">
        <f t="shared" si="138"/>
        <v/>
      </c>
      <c r="G2956" s="59" t="str">
        <f t="shared" si="139"/>
        <v/>
      </c>
      <c r="H2956" s="59" t="str">
        <f t="shared" si="140"/>
        <v/>
      </c>
      <c r="I2956" s="26"/>
    </row>
    <row r="2957" spans="1:9" ht="15" hidden="1" thickBot="1" x14ac:dyDescent="0.35">
      <c r="A2957" s="23" t="s">
        <v>3018</v>
      </c>
      <c r="B2957" s="24" t="s">
        <v>3063</v>
      </c>
      <c r="C2957" s="41">
        <v>2004</v>
      </c>
      <c r="D2957" s="25"/>
      <c r="E2957" s="50">
        <v>710</v>
      </c>
      <c r="F2957" s="39" t="str">
        <f t="shared" si="138"/>
        <v/>
      </c>
      <c r="G2957" s="59" t="str">
        <f t="shared" si="139"/>
        <v/>
      </c>
      <c r="H2957" s="59" t="str">
        <f t="shared" si="140"/>
        <v/>
      </c>
      <c r="I2957" s="26"/>
    </row>
    <row r="2958" spans="1:9" ht="15" hidden="1" thickBot="1" x14ac:dyDescent="0.35">
      <c r="A2958" s="23" t="s">
        <v>3018</v>
      </c>
      <c r="B2958" s="24" t="s">
        <v>3064</v>
      </c>
      <c r="C2958" s="41">
        <v>33145</v>
      </c>
      <c r="D2958" s="25"/>
      <c r="E2958" s="50">
        <v>6487</v>
      </c>
      <c r="F2958" s="39" t="str">
        <f t="shared" si="138"/>
        <v/>
      </c>
      <c r="G2958" s="59" t="str">
        <f t="shared" si="139"/>
        <v/>
      </c>
      <c r="H2958" s="59" t="str">
        <f t="shared" si="140"/>
        <v/>
      </c>
      <c r="I2958" s="26"/>
    </row>
    <row r="2959" spans="1:9" ht="15" hidden="1" thickBot="1" x14ac:dyDescent="0.35">
      <c r="A2959" s="23" t="s">
        <v>3018</v>
      </c>
      <c r="B2959" s="24" t="s">
        <v>3065</v>
      </c>
      <c r="C2959" s="41">
        <v>66068</v>
      </c>
      <c r="D2959" s="25"/>
      <c r="E2959" s="50">
        <v>17657</v>
      </c>
      <c r="F2959" s="39" t="str">
        <f t="shared" si="138"/>
        <v/>
      </c>
      <c r="G2959" s="59" t="str">
        <f t="shared" si="139"/>
        <v/>
      </c>
      <c r="H2959" s="59" t="str">
        <f t="shared" si="140"/>
        <v/>
      </c>
      <c r="I2959" s="26"/>
    </row>
    <row r="2960" spans="1:9" ht="15" hidden="1" thickBot="1" x14ac:dyDescent="0.35">
      <c r="A2960" s="23" t="s">
        <v>3018</v>
      </c>
      <c r="B2960" s="24" t="s">
        <v>3066</v>
      </c>
      <c r="C2960" s="41">
        <v>6227</v>
      </c>
      <c r="D2960" s="25"/>
      <c r="E2960" s="50">
        <v>1471</v>
      </c>
      <c r="F2960" s="39" t="str">
        <f t="shared" si="138"/>
        <v/>
      </c>
      <c r="G2960" s="59" t="str">
        <f t="shared" si="139"/>
        <v/>
      </c>
      <c r="H2960" s="59" t="str">
        <f t="shared" si="140"/>
        <v/>
      </c>
      <c r="I2960" s="26"/>
    </row>
    <row r="2961" spans="1:9" ht="15" hidden="1" thickBot="1" x14ac:dyDescent="0.35">
      <c r="A2961" s="23" t="s">
        <v>3018</v>
      </c>
      <c r="B2961" s="24" t="s">
        <v>3067</v>
      </c>
      <c r="C2961" s="41">
        <v>23242</v>
      </c>
      <c r="D2961" s="25"/>
      <c r="E2961" s="50">
        <v>3470</v>
      </c>
      <c r="F2961" s="39" t="str">
        <f t="shared" si="138"/>
        <v/>
      </c>
      <c r="G2961" s="59" t="str">
        <f t="shared" si="139"/>
        <v/>
      </c>
      <c r="H2961" s="59" t="str">
        <f t="shared" si="140"/>
        <v/>
      </c>
      <c r="I2961" s="26"/>
    </row>
    <row r="2962" spans="1:9" ht="15" hidden="1" thickBot="1" x14ac:dyDescent="0.35">
      <c r="A2962" s="23" t="s">
        <v>3018</v>
      </c>
      <c r="B2962" s="24" t="s">
        <v>3068</v>
      </c>
      <c r="C2962" s="41">
        <v>15173</v>
      </c>
      <c r="D2962" s="25"/>
      <c r="E2962" s="50">
        <v>2853</v>
      </c>
      <c r="F2962" s="39" t="str">
        <f t="shared" si="138"/>
        <v/>
      </c>
      <c r="G2962" s="59" t="str">
        <f t="shared" si="139"/>
        <v/>
      </c>
      <c r="H2962" s="59" t="str">
        <f t="shared" si="140"/>
        <v/>
      </c>
      <c r="I2962" s="26"/>
    </row>
    <row r="2963" spans="1:9" ht="15" hidden="1" thickBot="1" x14ac:dyDescent="0.35">
      <c r="A2963" s="23" t="s">
        <v>3018</v>
      </c>
      <c r="B2963" s="24" t="s">
        <v>3069</v>
      </c>
      <c r="C2963" s="41">
        <v>9531</v>
      </c>
      <c r="D2963" s="25"/>
      <c r="E2963" s="50">
        <v>3735</v>
      </c>
      <c r="F2963" s="39" t="str">
        <f t="shared" si="138"/>
        <v/>
      </c>
      <c r="G2963" s="59" t="str">
        <f t="shared" si="139"/>
        <v/>
      </c>
      <c r="H2963" s="59" t="str">
        <f t="shared" si="140"/>
        <v/>
      </c>
      <c r="I2963" s="26"/>
    </row>
    <row r="2964" spans="1:9" ht="15" hidden="1" thickBot="1" x14ac:dyDescent="0.35">
      <c r="A2964" s="23" t="s">
        <v>3018</v>
      </c>
      <c r="B2964" s="24" t="s">
        <v>3070</v>
      </c>
      <c r="C2964" s="41">
        <v>19802</v>
      </c>
      <c r="D2964" s="25"/>
      <c r="E2964" s="50">
        <v>3753</v>
      </c>
      <c r="F2964" s="39" t="str">
        <f t="shared" si="138"/>
        <v/>
      </c>
      <c r="G2964" s="59" t="str">
        <f t="shared" si="139"/>
        <v/>
      </c>
      <c r="H2964" s="59" t="str">
        <f t="shared" si="140"/>
        <v/>
      </c>
      <c r="I2964" s="26"/>
    </row>
    <row r="2965" spans="1:9" ht="15" hidden="1" thickBot="1" x14ac:dyDescent="0.35">
      <c r="A2965" s="23" t="s">
        <v>3018</v>
      </c>
      <c r="B2965" s="24" t="s">
        <v>3071</v>
      </c>
      <c r="C2965" s="41">
        <v>347173</v>
      </c>
      <c r="D2965" s="25"/>
      <c r="E2965" s="50">
        <v>30729</v>
      </c>
      <c r="F2965" s="39" t="str">
        <f t="shared" si="138"/>
        <v/>
      </c>
      <c r="G2965" s="59" t="str">
        <f t="shared" si="139"/>
        <v/>
      </c>
      <c r="H2965" s="59" t="str">
        <f t="shared" si="140"/>
        <v/>
      </c>
      <c r="I2965" s="26"/>
    </row>
    <row r="2966" spans="1:9" ht="15" hidden="1" thickBot="1" x14ac:dyDescent="0.35">
      <c r="A2966" s="23" t="s">
        <v>3018</v>
      </c>
      <c r="B2966" s="24" t="s">
        <v>3072</v>
      </c>
      <c r="C2966" s="41">
        <v>30411</v>
      </c>
      <c r="D2966" s="25"/>
      <c r="E2966" s="50">
        <v>6551</v>
      </c>
      <c r="F2966" s="39" t="str">
        <f t="shared" si="138"/>
        <v/>
      </c>
      <c r="G2966" s="59" t="str">
        <f t="shared" si="139"/>
        <v/>
      </c>
      <c r="H2966" s="59" t="str">
        <f t="shared" si="140"/>
        <v/>
      </c>
      <c r="I2966" s="26"/>
    </row>
    <row r="2967" spans="1:9" ht="15" hidden="1" thickBot="1" x14ac:dyDescent="0.35">
      <c r="A2967" s="23" t="s">
        <v>3018</v>
      </c>
      <c r="B2967" s="24" t="s">
        <v>3073</v>
      </c>
      <c r="C2967" s="41">
        <v>9785</v>
      </c>
      <c r="D2967" s="25"/>
      <c r="E2967" s="50">
        <v>2634</v>
      </c>
      <c r="F2967" s="39" t="str">
        <f t="shared" si="138"/>
        <v/>
      </c>
      <c r="G2967" s="59" t="str">
        <f t="shared" si="139"/>
        <v/>
      </c>
      <c r="H2967" s="59" t="str">
        <f t="shared" si="140"/>
        <v/>
      </c>
      <c r="I2967" s="26"/>
    </row>
    <row r="2968" spans="1:9" ht="15" hidden="1" thickBot="1" x14ac:dyDescent="0.35">
      <c r="A2968" s="23" t="s">
        <v>3018</v>
      </c>
      <c r="B2968" s="24" t="s">
        <v>3074</v>
      </c>
      <c r="C2968" s="41">
        <v>11045</v>
      </c>
      <c r="D2968" s="25"/>
      <c r="E2968" s="50">
        <v>2551</v>
      </c>
      <c r="F2968" s="39" t="str">
        <f t="shared" si="138"/>
        <v/>
      </c>
      <c r="G2968" s="59" t="str">
        <f t="shared" si="139"/>
        <v/>
      </c>
      <c r="H2968" s="59" t="str">
        <f t="shared" si="140"/>
        <v/>
      </c>
      <c r="I2968" s="26"/>
    </row>
    <row r="2969" spans="1:9" ht="15" hidden="1" thickBot="1" x14ac:dyDescent="0.35">
      <c r="A2969" s="23" t="s">
        <v>3018</v>
      </c>
      <c r="B2969" s="24" t="s">
        <v>3075</v>
      </c>
      <c r="C2969" s="41">
        <v>7998</v>
      </c>
      <c r="D2969" s="25"/>
      <c r="E2969" s="50">
        <v>2387</v>
      </c>
      <c r="F2969" s="39" t="str">
        <f t="shared" si="138"/>
        <v/>
      </c>
      <c r="G2969" s="59" t="str">
        <f t="shared" si="139"/>
        <v/>
      </c>
      <c r="H2969" s="59" t="str">
        <f t="shared" si="140"/>
        <v/>
      </c>
      <c r="I2969" s="26"/>
    </row>
    <row r="2970" spans="1:9" ht="15" hidden="1" thickBot="1" x14ac:dyDescent="0.35">
      <c r="A2970" s="23" t="s">
        <v>3018</v>
      </c>
      <c r="B2970" s="24" t="s">
        <v>3076</v>
      </c>
      <c r="C2970" s="41">
        <v>26442</v>
      </c>
      <c r="D2970" s="25"/>
      <c r="E2970" s="50">
        <v>7412</v>
      </c>
      <c r="F2970" s="39" t="str">
        <f t="shared" si="138"/>
        <v/>
      </c>
      <c r="G2970" s="59" t="str">
        <f t="shared" si="139"/>
        <v/>
      </c>
      <c r="H2970" s="59" t="str">
        <f t="shared" si="140"/>
        <v/>
      </c>
      <c r="I2970" s="26"/>
    </row>
    <row r="2971" spans="1:9" ht="15" hidden="1" thickBot="1" x14ac:dyDescent="0.35">
      <c r="A2971" s="23" t="s">
        <v>3018</v>
      </c>
      <c r="B2971" s="24" t="s">
        <v>3077</v>
      </c>
      <c r="C2971" s="41">
        <v>9310</v>
      </c>
      <c r="D2971" s="25"/>
      <c r="E2971" s="50">
        <v>3050</v>
      </c>
      <c r="F2971" s="39" t="str">
        <f t="shared" si="138"/>
        <v/>
      </c>
      <c r="G2971" s="59" t="str">
        <f t="shared" si="139"/>
        <v/>
      </c>
      <c r="H2971" s="59" t="str">
        <f t="shared" si="140"/>
        <v/>
      </c>
      <c r="I2971" s="26"/>
    </row>
    <row r="2972" spans="1:9" ht="15" hidden="1" thickBot="1" x14ac:dyDescent="0.35">
      <c r="A2972" s="23" t="s">
        <v>3018</v>
      </c>
      <c r="B2972" s="24" t="s">
        <v>3078</v>
      </c>
      <c r="C2972" s="41">
        <v>90663</v>
      </c>
      <c r="D2972" s="25"/>
      <c r="E2972" s="50">
        <v>11402</v>
      </c>
      <c r="F2972" s="39" t="str">
        <f t="shared" si="138"/>
        <v/>
      </c>
      <c r="G2972" s="59" t="str">
        <f t="shared" si="139"/>
        <v/>
      </c>
      <c r="H2972" s="59" t="str">
        <f t="shared" si="140"/>
        <v/>
      </c>
      <c r="I2972" s="26"/>
    </row>
    <row r="2973" spans="1:9" ht="15" hidden="1" thickBot="1" x14ac:dyDescent="0.35">
      <c r="A2973" s="23" t="s">
        <v>3018</v>
      </c>
      <c r="B2973" s="24" t="s">
        <v>3079</v>
      </c>
      <c r="C2973" s="41">
        <v>13088</v>
      </c>
      <c r="D2973" s="25"/>
      <c r="E2973" s="50">
        <v>3981</v>
      </c>
      <c r="F2973" s="39" t="str">
        <f t="shared" si="138"/>
        <v/>
      </c>
      <c r="G2973" s="59" t="str">
        <f t="shared" si="139"/>
        <v/>
      </c>
      <c r="H2973" s="59" t="str">
        <f t="shared" si="140"/>
        <v/>
      </c>
      <c r="I2973" s="26"/>
    </row>
    <row r="2974" spans="1:9" ht="15" hidden="1" thickBot="1" x14ac:dyDescent="0.35">
      <c r="A2974" s="23" t="s">
        <v>3018</v>
      </c>
      <c r="B2974" s="24" t="s">
        <v>3080</v>
      </c>
      <c r="C2974" s="41">
        <v>18887</v>
      </c>
      <c r="D2974" s="25"/>
      <c r="E2974" s="50">
        <v>3660</v>
      </c>
      <c r="F2974" s="39" t="str">
        <f t="shared" si="138"/>
        <v/>
      </c>
      <c r="G2974" s="59" t="str">
        <f t="shared" si="139"/>
        <v/>
      </c>
      <c r="H2974" s="59" t="str">
        <f t="shared" si="140"/>
        <v/>
      </c>
      <c r="I2974" s="26"/>
    </row>
    <row r="2975" spans="1:9" ht="15" hidden="1" thickBot="1" x14ac:dyDescent="0.35">
      <c r="A2975" s="23" t="s">
        <v>3018</v>
      </c>
      <c r="B2975" s="24" t="s">
        <v>3081</v>
      </c>
      <c r="C2975" s="41">
        <v>10061</v>
      </c>
      <c r="D2975" s="25"/>
      <c r="E2975" s="50">
        <v>3019</v>
      </c>
      <c r="F2975" s="39" t="str">
        <f t="shared" si="138"/>
        <v/>
      </c>
      <c r="G2975" s="59" t="str">
        <f t="shared" si="139"/>
        <v/>
      </c>
      <c r="H2975" s="59" t="str">
        <f t="shared" si="140"/>
        <v/>
      </c>
      <c r="I2975" s="26"/>
    </row>
    <row r="2976" spans="1:9" ht="15" hidden="1" thickBot="1" x14ac:dyDescent="0.35">
      <c r="A2976" s="23" t="s">
        <v>3018</v>
      </c>
      <c r="B2976" s="24" t="s">
        <v>3082</v>
      </c>
      <c r="C2976" s="41">
        <v>10931</v>
      </c>
      <c r="D2976" s="25"/>
      <c r="E2976" s="50">
        <v>3979</v>
      </c>
      <c r="F2976" s="39" t="str">
        <f t="shared" si="138"/>
        <v/>
      </c>
      <c r="G2976" s="59" t="str">
        <f t="shared" si="139"/>
        <v/>
      </c>
      <c r="H2976" s="59" t="str">
        <f t="shared" si="140"/>
        <v/>
      </c>
      <c r="I2976" s="26"/>
    </row>
    <row r="2977" spans="1:9" ht="15" hidden="1" thickBot="1" x14ac:dyDescent="0.35">
      <c r="A2977" s="23" t="s">
        <v>3018</v>
      </c>
      <c r="B2977" s="24" t="s">
        <v>3083</v>
      </c>
      <c r="C2977" s="41">
        <v>12672</v>
      </c>
      <c r="D2977" s="25"/>
      <c r="E2977" s="50">
        <v>3079</v>
      </c>
      <c r="F2977" s="39" t="str">
        <f t="shared" si="138"/>
        <v/>
      </c>
      <c r="G2977" s="59" t="str">
        <f t="shared" si="139"/>
        <v/>
      </c>
      <c r="H2977" s="59" t="str">
        <f t="shared" si="140"/>
        <v/>
      </c>
      <c r="I2977" s="26"/>
    </row>
    <row r="2978" spans="1:9" ht="15" hidden="1" thickBot="1" x14ac:dyDescent="0.35">
      <c r="A2978" s="23" t="s">
        <v>3018</v>
      </c>
      <c r="B2978" s="24" t="s">
        <v>3084</v>
      </c>
      <c r="C2978" s="41">
        <v>30560</v>
      </c>
      <c r="D2978" s="25"/>
      <c r="E2978" s="50">
        <v>7617</v>
      </c>
      <c r="F2978" s="39" t="str">
        <f t="shared" si="138"/>
        <v/>
      </c>
      <c r="G2978" s="59" t="str">
        <f t="shared" si="139"/>
        <v/>
      </c>
      <c r="H2978" s="59" t="str">
        <f t="shared" si="140"/>
        <v/>
      </c>
      <c r="I2978" s="26"/>
    </row>
    <row r="2979" spans="1:9" ht="15" hidden="1" thickBot="1" x14ac:dyDescent="0.35">
      <c r="A2979" s="23" t="s">
        <v>3018</v>
      </c>
      <c r="B2979" s="24" t="s">
        <v>3085</v>
      </c>
      <c r="C2979" s="41">
        <v>20573</v>
      </c>
      <c r="D2979" s="25"/>
      <c r="E2979" s="50">
        <v>5343</v>
      </c>
      <c r="F2979" s="39" t="str">
        <f t="shared" si="138"/>
        <v/>
      </c>
      <c r="G2979" s="59" t="str">
        <f t="shared" si="139"/>
        <v/>
      </c>
      <c r="H2979" s="59" t="str">
        <f t="shared" si="140"/>
        <v/>
      </c>
      <c r="I2979" s="26"/>
    </row>
    <row r="2980" spans="1:9" ht="15" hidden="1" thickBot="1" x14ac:dyDescent="0.35">
      <c r="A2980" s="23" t="s">
        <v>3018</v>
      </c>
      <c r="B2980" s="24" t="s">
        <v>3086</v>
      </c>
      <c r="C2980" s="41">
        <v>15404</v>
      </c>
      <c r="D2980" s="25"/>
      <c r="E2980" s="50">
        <v>3928</v>
      </c>
      <c r="F2980" s="39" t="str">
        <f t="shared" si="138"/>
        <v/>
      </c>
      <c r="G2980" s="59" t="str">
        <f t="shared" si="139"/>
        <v/>
      </c>
      <c r="H2980" s="59" t="str">
        <f t="shared" si="140"/>
        <v/>
      </c>
      <c r="I2980" s="26"/>
    </row>
    <row r="2981" spans="1:9" ht="15" hidden="1" thickBot="1" x14ac:dyDescent="0.35">
      <c r="A2981" s="23" t="s">
        <v>3018</v>
      </c>
      <c r="B2981" s="24" t="s">
        <v>3087</v>
      </c>
      <c r="C2981" s="41">
        <v>54878</v>
      </c>
      <c r="D2981" s="25"/>
      <c r="E2981" s="50">
        <v>12333</v>
      </c>
      <c r="F2981" s="39" t="str">
        <f t="shared" si="138"/>
        <v/>
      </c>
      <c r="G2981" s="59" t="str">
        <f t="shared" si="139"/>
        <v/>
      </c>
      <c r="H2981" s="59" t="str">
        <f t="shared" si="140"/>
        <v/>
      </c>
      <c r="I2981" s="26"/>
    </row>
    <row r="2982" spans="1:9" ht="15" hidden="1" thickBot="1" x14ac:dyDescent="0.35">
      <c r="A2982" s="23" t="s">
        <v>3018</v>
      </c>
      <c r="B2982" s="24" t="s">
        <v>3088</v>
      </c>
      <c r="C2982" s="41">
        <v>23733</v>
      </c>
      <c r="D2982" s="25"/>
      <c r="E2982" s="50">
        <v>4684</v>
      </c>
      <c r="F2982" s="39" t="str">
        <f t="shared" si="138"/>
        <v/>
      </c>
      <c r="G2982" s="59" t="str">
        <f t="shared" si="139"/>
        <v/>
      </c>
      <c r="H2982" s="59" t="str">
        <f t="shared" si="140"/>
        <v/>
      </c>
      <c r="I2982" s="26"/>
    </row>
    <row r="2983" spans="1:9" ht="15" hidden="1" thickBot="1" x14ac:dyDescent="0.35">
      <c r="A2983" s="23" t="s">
        <v>3018</v>
      </c>
      <c r="B2983" s="24" t="s">
        <v>3089</v>
      </c>
      <c r="C2983" s="41">
        <v>19779</v>
      </c>
      <c r="D2983" s="25"/>
      <c r="E2983" s="50">
        <v>3926</v>
      </c>
      <c r="F2983" s="39" t="str">
        <f t="shared" si="138"/>
        <v/>
      </c>
      <c r="G2983" s="59" t="str">
        <f t="shared" si="139"/>
        <v/>
      </c>
      <c r="H2983" s="59" t="str">
        <f t="shared" si="140"/>
        <v/>
      </c>
      <c r="I2983" s="26"/>
    </row>
    <row r="2984" spans="1:9" ht="15" hidden="1" thickBot="1" x14ac:dyDescent="0.35">
      <c r="A2984" s="23" t="s">
        <v>3018</v>
      </c>
      <c r="B2984" s="24" t="s">
        <v>3090</v>
      </c>
      <c r="C2984" s="41">
        <v>29936</v>
      </c>
      <c r="D2984" s="25"/>
      <c r="E2984" s="50">
        <v>5096</v>
      </c>
      <c r="F2984" s="39" t="str">
        <f t="shared" si="138"/>
        <v/>
      </c>
      <c r="G2984" s="59" t="str">
        <f t="shared" si="139"/>
        <v/>
      </c>
      <c r="H2984" s="59" t="str">
        <f t="shared" si="140"/>
        <v/>
      </c>
      <c r="I2984" s="26"/>
    </row>
    <row r="2985" spans="1:9" ht="15" hidden="1" thickBot="1" x14ac:dyDescent="0.35">
      <c r="A2985" s="23" t="s">
        <v>3018</v>
      </c>
      <c r="B2985" s="24" t="s">
        <v>3091</v>
      </c>
      <c r="C2985" s="41">
        <v>390096</v>
      </c>
      <c r="D2985" s="25"/>
      <c r="E2985" s="50">
        <v>39121</v>
      </c>
      <c r="F2985" s="39" t="str">
        <f t="shared" si="138"/>
        <v/>
      </c>
      <c r="G2985" s="59" t="str">
        <f t="shared" si="139"/>
        <v/>
      </c>
      <c r="H2985" s="59" t="str">
        <f t="shared" si="140"/>
        <v/>
      </c>
      <c r="I2985" s="26"/>
    </row>
    <row r="2986" spans="1:9" ht="15" hidden="1" thickBot="1" x14ac:dyDescent="0.35">
      <c r="A2986" s="23" t="s">
        <v>3018</v>
      </c>
      <c r="B2986" s="24" t="s">
        <v>3092</v>
      </c>
      <c r="C2986" s="41">
        <v>30308</v>
      </c>
      <c r="D2986" s="25"/>
      <c r="E2986" s="50">
        <v>7266</v>
      </c>
      <c r="F2986" s="39" t="str">
        <f t="shared" si="138"/>
        <v/>
      </c>
      <c r="G2986" s="59" t="str">
        <f t="shared" si="139"/>
        <v/>
      </c>
      <c r="H2986" s="59" t="str">
        <f t="shared" si="140"/>
        <v/>
      </c>
      <c r="I2986" s="26"/>
    </row>
    <row r="2987" spans="1:9" ht="15" hidden="1" thickBot="1" x14ac:dyDescent="0.35">
      <c r="A2987" s="23" t="s">
        <v>3018</v>
      </c>
      <c r="B2987" s="24" t="s">
        <v>3093</v>
      </c>
      <c r="C2987" s="41">
        <v>6295</v>
      </c>
      <c r="D2987" s="25"/>
      <c r="E2987" s="50">
        <v>1825</v>
      </c>
      <c r="F2987" s="39" t="str">
        <f t="shared" si="138"/>
        <v/>
      </c>
      <c r="G2987" s="59" t="str">
        <f t="shared" si="139"/>
        <v/>
      </c>
      <c r="H2987" s="59" t="str">
        <f t="shared" si="140"/>
        <v/>
      </c>
      <c r="I2987" s="26"/>
    </row>
    <row r="2988" spans="1:9" ht="15" hidden="1" thickBot="1" x14ac:dyDescent="0.35">
      <c r="A2988" s="23" t="s">
        <v>3018</v>
      </c>
      <c r="B2988" s="24" t="s">
        <v>3094</v>
      </c>
      <c r="C2988" s="41">
        <v>6368</v>
      </c>
      <c r="D2988" s="25"/>
      <c r="E2988" s="50">
        <v>1643</v>
      </c>
      <c r="F2988" s="39" t="str">
        <f t="shared" si="138"/>
        <v/>
      </c>
      <c r="G2988" s="59" t="str">
        <f t="shared" si="139"/>
        <v/>
      </c>
      <c r="H2988" s="59" t="str">
        <f t="shared" si="140"/>
        <v/>
      </c>
      <c r="I2988" s="26"/>
    </row>
    <row r="2989" spans="1:9" ht="15" hidden="1" thickBot="1" x14ac:dyDescent="0.35">
      <c r="A2989" s="23" t="s">
        <v>3018</v>
      </c>
      <c r="B2989" s="24" t="s">
        <v>3095</v>
      </c>
      <c r="C2989" s="41">
        <v>86323</v>
      </c>
      <c r="D2989" s="25"/>
      <c r="E2989" s="50">
        <v>18216</v>
      </c>
      <c r="F2989" s="39" t="str">
        <f t="shared" si="138"/>
        <v/>
      </c>
      <c r="G2989" s="59" t="str">
        <f t="shared" si="139"/>
        <v/>
      </c>
      <c r="H2989" s="59" t="str">
        <f t="shared" si="140"/>
        <v/>
      </c>
      <c r="I2989" s="26"/>
    </row>
    <row r="2990" spans="1:9" ht="15" hidden="1" thickBot="1" x14ac:dyDescent="0.35">
      <c r="A2990" s="23" t="s">
        <v>3018</v>
      </c>
      <c r="B2990" s="24" t="s">
        <v>3096</v>
      </c>
      <c r="C2990" s="41">
        <v>19800</v>
      </c>
      <c r="D2990" s="25"/>
      <c r="E2990" s="50">
        <v>5118</v>
      </c>
      <c r="F2990" s="39" t="str">
        <f t="shared" si="138"/>
        <v/>
      </c>
      <c r="G2990" s="59" t="str">
        <f t="shared" si="139"/>
        <v/>
      </c>
      <c r="H2990" s="59" t="str">
        <f t="shared" si="140"/>
        <v/>
      </c>
      <c r="I2990" s="26"/>
    </row>
    <row r="2991" spans="1:9" ht="15" hidden="1" thickBot="1" x14ac:dyDescent="0.35">
      <c r="A2991" s="23" t="s">
        <v>3018</v>
      </c>
      <c r="B2991" s="24" t="s">
        <v>3097</v>
      </c>
      <c r="C2991" s="41">
        <v>68897</v>
      </c>
      <c r="D2991" s="25"/>
      <c r="E2991" s="50">
        <v>14905</v>
      </c>
      <c r="F2991" s="39" t="str">
        <f t="shared" si="138"/>
        <v/>
      </c>
      <c r="G2991" s="59" t="str">
        <f t="shared" si="139"/>
        <v/>
      </c>
      <c r="H2991" s="59" t="str">
        <f t="shared" si="140"/>
        <v/>
      </c>
      <c r="I2991" s="26"/>
    </row>
    <row r="2992" spans="1:9" ht="15" hidden="1" thickBot="1" x14ac:dyDescent="0.35">
      <c r="A2992" s="23" t="s">
        <v>3018</v>
      </c>
      <c r="B2992" s="24" t="s">
        <v>3098</v>
      </c>
      <c r="C2992" s="41">
        <v>24512</v>
      </c>
      <c r="D2992" s="25"/>
      <c r="E2992" s="50">
        <v>4891</v>
      </c>
      <c r="F2992" s="39" t="str">
        <f t="shared" si="138"/>
        <v/>
      </c>
      <c r="G2992" s="59" t="str">
        <f t="shared" si="139"/>
        <v/>
      </c>
      <c r="H2992" s="59" t="str">
        <f t="shared" si="140"/>
        <v/>
      </c>
      <c r="I2992" s="26"/>
    </row>
    <row r="2993" spans="1:9" ht="15" hidden="1" thickBot="1" x14ac:dyDescent="0.35">
      <c r="A2993" s="23" t="s">
        <v>3018</v>
      </c>
      <c r="B2993" s="24" t="s">
        <v>3099</v>
      </c>
      <c r="C2993" s="41">
        <v>19193</v>
      </c>
      <c r="D2993" s="25"/>
      <c r="E2993" s="50">
        <v>3224</v>
      </c>
      <c r="F2993" s="39" t="str">
        <f t="shared" si="138"/>
        <v/>
      </c>
      <c r="G2993" s="59" t="str">
        <f t="shared" si="139"/>
        <v/>
      </c>
      <c r="H2993" s="59" t="str">
        <f t="shared" si="140"/>
        <v/>
      </c>
      <c r="I2993" s="26"/>
    </row>
    <row r="2994" spans="1:9" ht="15" hidden="1" thickBot="1" x14ac:dyDescent="0.35">
      <c r="A2994" s="23" t="s">
        <v>3018</v>
      </c>
      <c r="B2994" s="24" t="s">
        <v>3100</v>
      </c>
      <c r="C2994" s="41">
        <v>38051</v>
      </c>
      <c r="D2994" s="25"/>
      <c r="E2994" s="50">
        <v>9160</v>
      </c>
      <c r="F2994" s="39" t="str">
        <f t="shared" si="138"/>
        <v/>
      </c>
      <c r="G2994" s="59" t="str">
        <f t="shared" si="139"/>
        <v/>
      </c>
      <c r="H2994" s="59" t="str">
        <f t="shared" si="140"/>
        <v/>
      </c>
      <c r="I2994" s="26"/>
    </row>
    <row r="2995" spans="1:9" ht="15" hidden="1" thickBot="1" x14ac:dyDescent="0.35">
      <c r="A2995" s="23" t="s">
        <v>3018</v>
      </c>
      <c r="B2995" s="24" t="s">
        <v>3101</v>
      </c>
      <c r="C2995" s="41">
        <v>27408</v>
      </c>
      <c r="D2995" s="25"/>
      <c r="E2995" s="50">
        <v>6508</v>
      </c>
      <c r="F2995" s="39" t="str">
        <f t="shared" si="138"/>
        <v/>
      </c>
      <c r="G2995" s="59" t="str">
        <f t="shared" si="139"/>
        <v/>
      </c>
      <c r="H2995" s="59" t="str">
        <f t="shared" si="140"/>
        <v/>
      </c>
      <c r="I2995" s="26"/>
    </row>
    <row r="2996" spans="1:9" ht="15" hidden="1" thickBot="1" x14ac:dyDescent="0.35">
      <c r="A2996" s="23" t="s">
        <v>3018</v>
      </c>
      <c r="B2996" s="24" t="s">
        <v>3102</v>
      </c>
      <c r="C2996" s="41">
        <v>15043</v>
      </c>
      <c r="D2996" s="25"/>
      <c r="E2996" s="50">
        <v>3467</v>
      </c>
      <c r="F2996" s="39" t="str">
        <f t="shared" si="138"/>
        <v/>
      </c>
      <c r="G2996" s="59" t="str">
        <f t="shared" si="139"/>
        <v/>
      </c>
      <c r="H2996" s="59" t="str">
        <f t="shared" si="140"/>
        <v/>
      </c>
      <c r="I2996" s="26"/>
    </row>
    <row r="2997" spans="1:9" ht="15" hidden="1" thickBot="1" x14ac:dyDescent="0.35">
      <c r="A2997" s="23" t="s">
        <v>3018</v>
      </c>
      <c r="B2997" s="24" t="s">
        <v>3103</v>
      </c>
      <c r="C2997" s="41">
        <v>117675</v>
      </c>
      <c r="D2997" s="25"/>
      <c r="E2997" s="50">
        <v>18130</v>
      </c>
      <c r="F2997" s="39" t="str">
        <f t="shared" si="138"/>
        <v/>
      </c>
      <c r="G2997" s="59" t="str">
        <f t="shared" si="139"/>
        <v/>
      </c>
      <c r="H2997" s="59" t="str">
        <f t="shared" si="140"/>
        <v/>
      </c>
      <c r="I2997" s="26"/>
    </row>
    <row r="2998" spans="1:9" ht="15" hidden="1" thickBot="1" x14ac:dyDescent="0.35">
      <c r="A2998" s="23" t="s">
        <v>3018</v>
      </c>
      <c r="B2998" s="24" t="s">
        <v>3104</v>
      </c>
      <c r="C2998" s="41">
        <v>125235</v>
      </c>
      <c r="D2998" s="25"/>
      <c r="E2998" s="50">
        <v>15398</v>
      </c>
      <c r="F2998" s="39" t="str">
        <f t="shared" si="138"/>
        <v/>
      </c>
      <c r="G2998" s="59" t="str">
        <f t="shared" si="139"/>
        <v/>
      </c>
      <c r="H2998" s="59" t="str">
        <f t="shared" si="140"/>
        <v/>
      </c>
      <c r="I2998" s="26"/>
    </row>
    <row r="2999" spans="1:9" ht="15" hidden="1" thickBot="1" x14ac:dyDescent="0.35">
      <c r="A2999" s="23" t="s">
        <v>3018</v>
      </c>
      <c r="B2999" s="24" t="s">
        <v>3105</v>
      </c>
      <c r="C2999" s="41">
        <v>5820</v>
      </c>
      <c r="D2999" s="25"/>
      <c r="E2999" s="50">
        <v>1256</v>
      </c>
      <c r="F2999" s="39" t="str">
        <f t="shared" si="138"/>
        <v/>
      </c>
      <c r="G2999" s="59" t="str">
        <f t="shared" si="139"/>
        <v/>
      </c>
      <c r="H2999" s="59" t="str">
        <f t="shared" si="140"/>
        <v/>
      </c>
      <c r="I2999" s="26"/>
    </row>
    <row r="3000" spans="1:9" ht="15" hidden="1" thickBot="1" x14ac:dyDescent="0.35">
      <c r="A3000" s="23" t="s">
        <v>3018</v>
      </c>
      <c r="B3000" s="24" t="s">
        <v>3106</v>
      </c>
      <c r="C3000" s="41">
        <v>6666</v>
      </c>
      <c r="D3000" s="25"/>
      <c r="E3000" s="50">
        <v>1866</v>
      </c>
      <c r="F3000" s="39" t="str">
        <f t="shared" si="138"/>
        <v/>
      </c>
      <c r="G3000" s="59" t="str">
        <f t="shared" si="139"/>
        <v/>
      </c>
      <c r="H3000" s="59" t="str">
        <f t="shared" si="140"/>
        <v/>
      </c>
      <c r="I3000" s="26"/>
    </row>
    <row r="3001" spans="1:9" ht="15" hidden="1" thickBot="1" x14ac:dyDescent="0.35">
      <c r="A3001" s="23" t="s">
        <v>3018</v>
      </c>
      <c r="B3001" s="24" t="s">
        <v>3107</v>
      </c>
      <c r="C3001" s="41">
        <v>36539</v>
      </c>
      <c r="D3001" s="25"/>
      <c r="E3001" s="50">
        <v>8140</v>
      </c>
      <c r="F3001" s="39" t="str">
        <f t="shared" si="138"/>
        <v/>
      </c>
      <c r="G3001" s="59" t="str">
        <f t="shared" si="139"/>
        <v/>
      </c>
      <c r="H3001" s="59" t="str">
        <f t="shared" si="140"/>
        <v/>
      </c>
      <c r="I3001" s="26"/>
    </row>
    <row r="3002" spans="1:9" ht="15" hidden="1" thickBot="1" x14ac:dyDescent="0.35">
      <c r="A3002" s="23" t="s">
        <v>3018</v>
      </c>
      <c r="B3002" s="24" t="s">
        <v>3108</v>
      </c>
      <c r="C3002" s="41">
        <v>34378</v>
      </c>
      <c r="D3002" s="25"/>
      <c r="E3002" s="50">
        <v>6671</v>
      </c>
      <c r="F3002" s="39" t="str">
        <f t="shared" si="138"/>
        <v/>
      </c>
      <c r="G3002" s="59" t="str">
        <f t="shared" si="139"/>
        <v/>
      </c>
      <c r="H3002" s="59" t="str">
        <f t="shared" si="140"/>
        <v/>
      </c>
      <c r="I3002" s="26"/>
    </row>
    <row r="3003" spans="1:9" ht="15" hidden="1" thickBot="1" x14ac:dyDescent="0.35">
      <c r="A3003" s="23" t="s">
        <v>3018</v>
      </c>
      <c r="B3003" s="24" t="s">
        <v>3109</v>
      </c>
      <c r="C3003" s="41">
        <v>48225</v>
      </c>
      <c r="D3003" s="25"/>
      <c r="E3003" s="50">
        <v>9646</v>
      </c>
      <c r="F3003" s="39" t="str">
        <f t="shared" si="138"/>
        <v/>
      </c>
      <c r="G3003" s="59" t="str">
        <f t="shared" si="139"/>
        <v/>
      </c>
      <c r="H3003" s="59" t="str">
        <f t="shared" si="140"/>
        <v/>
      </c>
      <c r="I3003" s="26"/>
    </row>
    <row r="3004" spans="1:9" ht="15" hidden="1" thickBot="1" x14ac:dyDescent="0.35">
      <c r="A3004" s="23" t="s">
        <v>3018</v>
      </c>
      <c r="B3004" s="24" t="s">
        <v>3110</v>
      </c>
      <c r="C3004" s="41">
        <v>15230</v>
      </c>
      <c r="D3004" s="25"/>
      <c r="E3004" s="50">
        <v>4359</v>
      </c>
      <c r="F3004" s="39" t="str">
        <f t="shared" si="138"/>
        <v/>
      </c>
      <c r="G3004" s="59" t="str">
        <f t="shared" si="139"/>
        <v/>
      </c>
      <c r="H3004" s="59" t="str">
        <f t="shared" si="140"/>
        <v/>
      </c>
      <c r="I3004" s="26"/>
    </row>
    <row r="3005" spans="1:9" ht="15" hidden="1" thickBot="1" x14ac:dyDescent="0.35">
      <c r="A3005" s="23" t="s">
        <v>3018</v>
      </c>
      <c r="B3005" s="24" t="s">
        <v>3111</v>
      </c>
      <c r="C3005" s="41">
        <v>33054</v>
      </c>
      <c r="D3005" s="25"/>
      <c r="E3005" s="50">
        <v>6506</v>
      </c>
      <c r="F3005" s="39" t="str">
        <f t="shared" si="138"/>
        <v/>
      </c>
      <c r="G3005" s="59" t="str">
        <f t="shared" si="139"/>
        <v/>
      </c>
      <c r="H3005" s="59" t="str">
        <f t="shared" si="140"/>
        <v/>
      </c>
      <c r="I3005" s="26"/>
    </row>
    <row r="3006" spans="1:9" ht="15" hidden="1" thickBot="1" x14ac:dyDescent="0.35">
      <c r="A3006" s="23" t="s">
        <v>3018</v>
      </c>
      <c r="B3006" s="24" t="s">
        <v>3112</v>
      </c>
      <c r="C3006" s="41">
        <v>25399</v>
      </c>
      <c r="D3006" s="25"/>
      <c r="E3006" s="50">
        <v>5830</v>
      </c>
      <c r="F3006" s="39" t="str">
        <f t="shared" si="138"/>
        <v/>
      </c>
      <c r="G3006" s="59" t="str">
        <f t="shared" si="139"/>
        <v/>
      </c>
      <c r="H3006" s="59" t="str">
        <f t="shared" si="140"/>
        <v/>
      </c>
      <c r="I3006" s="26"/>
    </row>
    <row r="3007" spans="1:9" ht="15" hidden="1" thickBot="1" x14ac:dyDescent="0.35">
      <c r="A3007" s="23" t="s">
        <v>3018</v>
      </c>
      <c r="B3007" s="24" t="s">
        <v>3113</v>
      </c>
      <c r="C3007" s="41">
        <v>60000</v>
      </c>
      <c r="D3007" s="25"/>
      <c r="E3007" s="50">
        <v>10238</v>
      </c>
      <c r="F3007" s="39" t="str">
        <f t="shared" si="138"/>
        <v/>
      </c>
      <c r="G3007" s="59" t="str">
        <f t="shared" si="139"/>
        <v/>
      </c>
      <c r="H3007" s="59" t="str">
        <f t="shared" si="140"/>
        <v/>
      </c>
      <c r="I3007" s="26"/>
    </row>
    <row r="3008" spans="1:9" ht="15" hidden="1" thickBot="1" x14ac:dyDescent="0.35">
      <c r="A3008" s="23" t="s">
        <v>3018</v>
      </c>
      <c r="B3008" s="24" t="s">
        <v>3114</v>
      </c>
      <c r="C3008" s="41">
        <v>130897</v>
      </c>
      <c r="D3008" s="25"/>
      <c r="E3008" s="50">
        <v>15080</v>
      </c>
      <c r="F3008" s="39" t="str">
        <f t="shared" si="138"/>
        <v/>
      </c>
      <c r="G3008" s="59" t="str">
        <f t="shared" si="139"/>
        <v/>
      </c>
      <c r="H3008" s="59" t="str">
        <f t="shared" si="140"/>
        <v/>
      </c>
      <c r="I3008" s="26"/>
    </row>
    <row r="3009" spans="1:9" ht="15" hidden="1" thickBot="1" x14ac:dyDescent="0.35">
      <c r="A3009" s="23" t="s">
        <v>3018</v>
      </c>
      <c r="B3009" s="24" t="s">
        <v>3115</v>
      </c>
      <c r="C3009" s="41">
        <v>15010</v>
      </c>
      <c r="D3009" s="25"/>
      <c r="E3009" s="50">
        <v>2570</v>
      </c>
      <c r="F3009" s="39" t="str">
        <f t="shared" ref="F3009:F3072" si="141">IF($D3009="","",$D3009+$E3009)</f>
        <v/>
      </c>
      <c r="G3009" s="59" t="str">
        <f t="shared" ref="G3009:G3072" si="142">IF($D3009="","",$D3009/$C3009)</f>
        <v/>
      </c>
      <c r="H3009" s="59" t="str">
        <f t="shared" ref="H3009:H3072" si="143">IF($F3009="","",$F3009/$C3009)</f>
        <v/>
      </c>
      <c r="I3009" s="26"/>
    </row>
    <row r="3010" spans="1:9" ht="15" hidden="1" thickBot="1" x14ac:dyDescent="0.35">
      <c r="A3010" s="23" t="s">
        <v>3018</v>
      </c>
      <c r="B3010" s="24" t="s">
        <v>3116</v>
      </c>
      <c r="C3010" s="41">
        <v>5303</v>
      </c>
      <c r="D3010" s="25"/>
      <c r="E3010" s="50">
        <v>1206</v>
      </c>
      <c r="F3010" s="39" t="str">
        <f t="shared" si="141"/>
        <v/>
      </c>
      <c r="G3010" s="59" t="str">
        <f t="shared" si="142"/>
        <v/>
      </c>
      <c r="H3010" s="59" t="str">
        <f t="shared" si="143"/>
        <v/>
      </c>
      <c r="I3010" s="26"/>
    </row>
    <row r="3011" spans="1:9" ht="15" hidden="1" thickBot="1" x14ac:dyDescent="0.35">
      <c r="A3011" s="23" t="s">
        <v>3018</v>
      </c>
      <c r="B3011" s="24" t="s">
        <v>3117</v>
      </c>
      <c r="C3011" s="41">
        <v>41861</v>
      </c>
      <c r="D3011" s="25"/>
      <c r="E3011" s="50">
        <v>5591</v>
      </c>
      <c r="F3011" s="39" t="str">
        <f t="shared" si="141"/>
        <v/>
      </c>
      <c r="G3011" s="59" t="str">
        <f t="shared" si="142"/>
        <v/>
      </c>
      <c r="H3011" s="59" t="str">
        <f t="shared" si="143"/>
        <v/>
      </c>
      <c r="I3011" s="26"/>
    </row>
    <row r="3012" spans="1:9" ht="15" hidden="1" thickBot="1" x14ac:dyDescent="0.35">
      <c r="A3012" s="23" t="s">
        <v>3018</v>
      </c>
      <c r="B3012" s="24" t="s">
        <v>3118</v>
      </c>
      <c r="C3012" s="41">
        <v>204931</v>
      </c>
      <c r="D3012" s="25"/>
      <c r="E3012" s="50">
        <v>29896</v>
      </c>
      <c r="F3012" s="39" t="str">
        <f t="shared" si="141"/>
        <v/>
      </c>
      <c r="G3012" s="59" t="str">
        <f t="shared" si="142"/>
        <v/>
      </c>
      <c r="H3012" s="59" t="str">
        <f t="shared" si="143"/>
        <v/>
      </c>
      <c r="I3012" s="26"/>
    </row>
    <row r="3013" spans="1:9" ht="15" hidden="1" thickBot="1" x14ac:dyDescent="0.35">
      <c r="A3013" s="23" t="s">
        <v>3018</v>
      </c>
      <c r="B3013" s="24" t="s">
        <v>3119</v>
      </c>
      <c r="C3013" s="41">
        <v>15616</v>
      </c>
      <c r="D3013" s="25"/>
      <c r="E3013" s="50">
        <v>3498</v>
      </c>
      <c r="F3013" s="39" t="str">
        <f t="shared" si="141"/>
        <v/>
      </c>
      <c r="G3013" s="59" t="str">
        <f t="shared" si="142"/>
        <v/>
      </c>
      <c r="H3013" s="59" t="str">
        <f t="shared" si="143"/>
        <v/>
      </c>
      <c r="I3013" s="26"/>
    </row>
    <row r="3014" spans="1:9" ht="15" hidden="1" thickBot="1" x14ac:dyDescent="0.35">
      <c r="A3014" s="23" t="s">
        <v>3018</v>
      </c>
      <c r="B3014" s="24" t="s">
        <v>3120</v>
      </c>
      <c r="C3014" s="41">
        <v>4770</v>
      </c>
      <c r="D3014" s="25"/>
      <c r="E3014" s="50">
        <v>1450</v>
      </c>
      <c r="F3014" s="39" t="str">
        <f t="shared" si="141"/>
        <v/>
      </c>
      <c r="G3014" s="59" t="str">
        <f t="shared" si="142"/>
        <v/>
      </c>
      <c r="H3014" s="59" t="str">
        <f t="shared" si="143"/>
        <v/>
      </c>
      <c r="I3014" s="26"/>
    </row>
    <row r="3015" spans="1:9" ht="15" hidden="1" thickBot="1" x14ac:dyDescent="0.35">
      <c r="A3015" s="23" t="s">
        <v>3018</v>
      </c>
      <c r="B3015" s="24" t="s">
        <v>3121</v>
      </c>
      <c r="C3015" s="41">
        <v>36176</v>
      </c>
      <c r="D3015" s="25"/>
      <c r="E3015" s="50">
        <v>8661</v>
      </c>
      <c r="F3015" s="39" t="str">
        <f t="shared" si="141"/>
        <v/>
      </c>
      <c r="G3015" s="59" t="str">
        <f t="shared" si="142"/>
        <v/>
      </c>
      <c r="H3015" s="59" t="str">
        <f t="shared" si="143"/>
        <v/>
      </c>
      <c r="I3015" s="26"/>
    </row>
    <row r="3016" spans="1:9" ht="15" hidden="1" thickBot="1" x14ac:dyDescent="0.35">
      <c r="A3016" s="23" t="s">
        <v>3018</v>
      </c>
      <c r="B3016" s="24" t="s">
        <v>3122</v>
      </c>
      <c r="C3016" s="41">
        <v>4153</v>
      </c>
      <c r="D3016" s="25"/>
      <c r="E3016" s="50">
        <v>876</v>
      </c>
      <c r="F3016" s="39" t="str">
        <f t="shared" si="141"/>
        <v/>
      </c>
      <c r="G3016" s="59" t="str">
        <f t="shared" si="142"/>
        <v/>
      </c>
      <c r="H3016" s="59" t="str">
        <f t="shared" si="143"/>
        <v/>
      </c>
      <c r="I3016" s="26"/>
    </row>
    <row r="3017" spans="1:9" ht="15" hidden="1" thickBot="1" x14ac:dyDescent="0.35">
      <c r="A3017" s="23" t="s">
        <v>3018</v>
      </c>
      <c r="B3017" s="24" t="s">
        <v>3123</v>
      </c>
      <c r="C3017" s="41">
        <v>20465</v>
      </c>
      <c r="D3017" s="25"/>
      <c r="E3017" s="50">
        <v>3083</v>
      </c>
      <c r="F3017" s="39" t="str">
        <f t="shared" si="141"/>
        <v/>
      </c>
      <c r="G3017" s="59" t="str">
        <f t="shared" si="142"/>
        <v/>
      </c>
      <c r="H3017" s="59" t="str">
        <f t="shared" si="143"/>
        <v/>
      </c>
      <c r="I3017" s="26"/>
    </row>
    <row r="3018" spans="1:9" ht="15" hidden="1" thickBot="1" x14ac:dyDescent="0.35">
      <c r="A3018" s="23" t="s">
        <v>3018</v>
      </c>
      <c r="B3018" s="24" t="s">
        <v>3124</v>
      </c>
      <c r="C3018" s="41">
        <v>13382</v>
      </c>
      <c r="D3018" s="25"/>
      <c r="E3018" s="50">
        <v>1692</v>
      </c>
      <c r="F3018" s="39" t="str">
        <f t="shared" si="141"/>
        <v/>
      </c>
      <c r="G3018" s="59" t="str">
        <f t="shared" si="142"/>
        <v/>
      </c>
      <c r="H3018" s="59" t="str">
        <f t="shared" si="143"/>
        <v/>
      </c>
      <c r="I3018" s="26"/>
    </row>
    <row r="3019" spans="1:9" ht="15" hidden="1" thickBot="1" x14ac:dyDescent="0.35">
      <c r="A3019" s="23" t="s">
        <v>3018</v>
      </c>
      <c r="B3019" s="24" t="s">
        <v>3125</v>
      </c>
      <c r="C3019" s="41">
        <v>7349</v>
      </c>
      <c r="D3019" s="25"/>
      <c r="E3019" s="50">
        <v>1652</v>
      </c>
      <c r="F3019" s="39" t="str">
        <f t="shared" si="141"/>
        <v/>
      </c>
      <c r="G3019" s="59" t="str">
        <f t="shared" si="142"/>
        <v/>
      </c>
      <c r="H3019" s="59" t="str">
        <f t="shared" si="143"/>
        <v/>
      </c>
      <c r="I3019" s="26"/>
    </row>
    <row r="3020" spans="1:9" ht="15" hidden="1" thickBot="1" x14ac:dyDescent="0.35">
      <c r="A3020" s="23" t="s">
        <v>3018</v>
      </c>
      <c r="B3020" s="24" t="s">
        <v>3126</v>
      </c>
      <c r="C3020" s="41">
        <v>24931</v>
      </c>
      <c r="D3020" s="25"/>
      <c r="E3020" s="50">
        <v>3523</v>
      </c>
      <c r="F3020" s="39" t="str">
        <f t="shared" si="141"/>
        <v/>
      </c>
      <c r="G3020" s="59" t="str">
        <f t="shared" si="142"/>
        <v/>
      </c>
      <c r="H3020" s="59" t="str">
        <f t="shared" si="143"/>
        <v/>
      </c>
      <c r="I3020" s="26"/>
    </row>
    <row r="3021" spans="1:9" ht="15" hidden="1" thickBot="1" x14ac:dyDescent="0.35">
      <c r="A3021" s="23" t="s">
        <v>3018</v>
      </c>
      <c r="B3021" s="24" t="s">
        <v>3127</v>
      </c>
      <c r="C3021" s="41">
        <v>5926</v>
      </c>
      <c r="D3021" s="25"/>
      <c r="E3021" s="50">
        <v>1682</v>
      </c>
      <c r="F3021" s="39" t="str">
        <f t="shared" si="141"/>
        <v/>
      </c>
      <c r="G3021" s="59" t="str">
        <f t="shared" si="142"/>
        <v/>
      </c>
      <c r="H3021" s="59" t="str">
        <f t="shared" si="143"/>
        <v/>
      </c>
      <c r="I3021" s="26"/>
    </row>
    <row r="3022" spans="1:9" ht="15" hidden="1" thickBot="1" x14ac:dyDescent="0.35">
      <c r="A3022" s="23" t="s">
        <v>3018</v>
      </c>
      <c r="B3022" s="24" t="s">
        <v>3128</v>
      </c>
      <c r="C3022" s="41">
        <v>116586</v>
      </c>
      <c r="D3022" s="25"/>
      <c r="E3022" s="50">
        <v>18647</v>
      </c>
      <c r="F3022" s="39" t="str">
        <f t="shared" si="141"/>
        <v/>
      </c>
      <c r="G3022" s="59" t="str">
        <f t="shared" si="142"/>
        <v/>
      </c>
      <c r="H3022" s="59" t="str">
        <f t="shared" si="143"/>
        <v/>
      </c>
      <c r="I3022" s="26"/>
    </row>
    <row r="3023" spans="1:9" ht="15" hidden="1" thickBot="1" x14ac:dyDescent="0.35">
      <c r="A3023" s="23" t="s">
        <v>3018</v>
      </c>
      <c r="B3023" s="24" t="s">
        <v>3129</v>
      </c>
      <c r="C3023" s="41">
        <v>43979</v>
      </c>
      <c r="D3023" s="25"/>
      <c r="E3023" s="50">
        <v>4753</v>
      </c>
      <c r="F3023" s="39" t="str">
        <f t="shared" si="141"/>
        <v/>
      </c>
      <c r="G3023" s="59" t="str">
        <f t="shared" si="142"/>
        <v/>
      </c>
      <c r="H3023" s="59" t="str">
        <f t="shared" si="143"/>
        <v/>
      </c>
      <c r="I3023" s="26"/>
    </row>
    <row r="3024" spans="1:9" ht="15" hidden="1" thickBot="1" x14ac:dyDescent="0.35">
      <c r="A3024" s="23" t="s">
        <v>3018</v>
      </c>
      <c r="B3024" s="24" t="s">
        <v>3130</v>
      </c>
      <c r="C3024" s="41">
        <v>19584</v>
      </c>
      <c r="D3024" s="25"/>
      <c r="E3024" s="50">
        <v>3542</v>
      </c>
      <c r="F3024" s="39" t="str">
        <f t="shared" si="141"/>
        <v/>
      </c>
      <c r="G3024" s="59" t="str">
        <f t="shared" si="142"/>
        <v/>
      </c>
      <c r="H3024" s="59" t="str">
        <f t="shared" si="143"/>
        <v/>
      </c>
      <c r="I3024" s="26"/>
    </row>
    <row r="3025" spans="1:9" ht="15" hidden="1" thickBot="1" x14ac:dyDescent="0.35">
      <c r="A3025" s="23" t="s">
        <v>3018</v>
      </c>
      <c r="B3025" s="24" t="s">
        <v>3131</v>
      </c>
      <c r="C3025" s="41">
        <v>5334</v>
      </c>
      <c r="D3025" s="25"/>
      <c r="E3025" s="50">
        <v>1495</v>
      </c>
      <c r="F3025" s="39" t="str">
        <f t="shared" si="141"/>
        <v/>
      </c>
      <c r="G3025" s="59" t="str">
        <f t="shared" si="142"/>
        <v/>
      </c>
      <c r="H3025" s="59" t="str">
        <f t="shared" si="143"/>
        <v/>
      </c>
      <c r="I3025" s="26"/>
    </row>
    <row r="3026" spans="1:9" ht="15" hidden="1" thickBot="1" x14ac:dyDescent="0.35">
      <c r="A3026" s="23" t="s">
        <v>3018</v>
      </c>
      <c r="B3026" s="24" t="s">
        <v>3132</v>
      </c>
      <c r="C3026" s="41">
        <v>69794</v>
      </c>
      <c r="D3026" s="25"/>
      <c r="E3026" s="50">
        <v>12177</v>
      </c>
      <c r="F3026" s="39" t="str">
        <f t="shared" si="141"/>
        <v/>
      </c>
      <c r="G3026" s="59" t="str">
        <f t="shared" si="142"/>
        <v/>
      </c>
      <c r="H3026" s="59" t="str">
        <f t="shared" si="143"/>
        <v/>
      </c>
      <c r="I3026" s="26"/>
    </row>
    <row r="3027" spans="1:9" ht="15" hidden="1" thickBot="1" x14ac:dyDescent="0.35">
      <c r="A3027" s="23" t="s">
        <v>3018</v>
      </c>
      <c r="B3027" s="24" t="s">
        <v>3133</v>
      </c>
      <c r="C3027" s="41">
        <v>34426</v>
      </c>
      <c r="D3027" s="25"/>
      <c r="E3027" s="50">
        <v>3624</v>
      </c>
      <c r="F3027" s="39" t="str">
        <f t="shared" si="141"/>
        <v/>
      </c>
      <c r="G3027" s="59" t="str">
        <f t="shared" si="142"/>
        <v/>
      </c>
      <c r="H3027" s="59" t="str">
        <f t="shared" si="143"/>
        <v/>
      </c>
      <c r="I3027" s="26"/>
    </row>
    <row r="3028" spans="1:9" ht="15" hidden="1" thickBot="1" x14ac:dyDescent="0.35">
      <c r="A3028" s="23" t="s">
        <v>3018</v>
      </c>
      <c r="B3028" s="24" t="s">
        <v>3134</v>
      </c>
      <c r="C3028" s="41">
        <v>12575</v>
      </c>
      <c r="D3028" s="25"/>
      <c r="E3028" s="50">
        <v>1005</v>
      </c>
      <c r="F3028" s="39" t="str">
        <f t="shared" si="141"/>
        <v/>
      </c>
      <c r="G3028" s="59" t="str">
        <f t="shared" si="142"/>
        <v/>
      </c>
      <c r="H3028" s="59" t="str">
        <f t="shared" si="143"/>
        <v/>
      </c>
      <c r="I3028" s="26"/>
    </row>
    <row r="3029" spans="1:9" ht="15" hidden="1" thickBot="1" x14ac:dyDescent="0.35">
      <c r="A3029" s="23" t="s">
        <v>3018</v>
      </c>
      <c r="B3029" s="24" t="s">
        <v>3135</v>
      </c>
      <c r="C3029" s="41">
        <v>10962</v>
      </c>
      <c r="D3029" s="25"/>
      <c r="E3029" s="50">
        <v>3023</v>
      </c>
      <c r="F3029" s="39" t="str">
        <f t="shared" si="141"/>
        <v/>
      </c>
      <c r="G3029" s="59" t="str">
        <f t="shared" si="142"/>
        <v/>
      </c>
      <c r="H3029" s="59" t="str">
        <f t="shared" si="143"/>
        <v/>
      </c>
      <c r="I3029" s="26"/>
    </row>
    <row r="3030" spans="1:9" ht="15" hidden="1" thickBot="1" x14ac:dyDescent="0.35">
      <c r="A3030" s="23" t="s">
        <v>3018</v>
      </c>
      <c r="B3030" s="24" t="s">
        <v>3136</v>
      </c>
      <c r="C3030" s="41">
        <v>150814</v>
      </c>
      <c r="D3030" s="25"/>
      <c r="E3030" s="50">
        <v>20858</v>
      </c>
      <c r="F3030" s="39" t="str">
        <f t="shared" si="141"/>
        <v/>
      </c>
      <c r="G3030" s="59" t="str">
        <f t="shared" si="142"/>
        <v/>
      </c>
      <c r="H3030" s="59" t="str">
        <f t="shared" si="143"/>
        <v/>
      </c>
      <c r="I3030" s="26"/>
    </row>
    <row r="3031" spans="1:9" ht="15" hidden="1" thickBot="1" x14ac:dyDescent="0.35">
      <c r="A3031" s="23" t="s">
        <v>3018</v>
      </c>
      <c r="B3031" s="24" t="s">
        <v>3137</v>
      </c>
      <c r="C3031" s="41">
        <v>188453</v>
      </c>
      <c r="D3031" s="25"/>
      <c r="E3031" s="50">
        <v>24540</v>
      </c>
      <c r="F3031" s="39" t="str">
        <f t="shared" si="141"/>
        <v/>
      </c>
      <c r="G3031" s="59" t="str">
        <f t="shared" si="142"/>
        <v/>
      </c>
      <c r="H3031" s="59" t="str">
        <f t="shared" si="143"/>
        <v/>
      </c>
      <c r="I3031" s="26"/>
    </row>
    <row r="3032" spans="1:9" ht="15" hidden="1" thickBot="1" x14ac:dyDescent="0.35">
      <c r="A3032" s="23" t="s">
        <v>3018</v>
      </c>
      <c r="B3032" s="24" t="s">
        <v>3138</v>
      </c>
      <c r="C3032" s="41">
        <v>3601</v>
      </c>
      <c r="D3032" s="25"/>
      <c r="E3032" s="50">
        <v>785</v>
      </c>
      <c r="F3032" s="39" t="str">
        <f t="shared" si="141"/>
        <v/>
      </c>
      <c r="G3032" s="59" t="str">
        <f t="shared" si="142"/>
        <v/>
      </c>
      <c r="H3032" s="59" t="str">
        <f t="shared" si="143"/>
        <v/>
      </c>
      <c r="I3032" s="26"/>
    </row>
    <row r="3033" spans="1:9" ht="15" hidden="1" thickBot="1" x14ac:dyDescent="0.35">
      <c r="A3033" s="23" t="s">
        <v>3018</v>
      </c>
      <c r="B3033" s="24" t="s">
        <v>3139</v>
      </c>
      <c r="C3033" s="41">
        <v>27240</v>
      </c>
      <c r="D3033" s="25"/>
      <c r="E3033" s="50">
        <v>5449</v>
      </c>
      <c r="F3033" s="39" t="str">
        <f t="shared" si="141"/>
        <v/>
      </c>
      <c r="G3033" s="59" t="str">
        <f t="shared" si="142"/>
        <v/>
      </c>
      <c r="H3033" s="59" t="str">
        <f t="shared" si="143"/>
        <v/>
      </c>
      <c r="I3033" s="26"/>
    </row>
    <row r="3034" spans="1:9" ht="15" hidden="1" thickBot="1" x14ac:dyDescent="0.35">
      <c r="A3034" s="23" t="s">
        <v>3018</v>
      </c>
      <c r="B3034" s="24" t="s">
        <v>3140</v>
      </c>
      <c r="C3034" s="41">
        <v>11309</v>
      </c>
      <c r="D3034" s="25"/>
      <c r="E3034" s="50">
        <v>2211</v>
      </c>
      <c r="F3034" s="39" t="str">
        <f t="shared" si="141"/>
        <v/>
      </c>
      <c r="G3034" s="59" t="str">
        <f t="shared" si="142"/>
        <v/>
      </c>
      <c r="H3034" s="59" t="str">
        <f t="shared" si="143"/>
        <v/>
      </c>
      <c r="I3034" s="26"/>
    </row>
    <row r="3035" spans="1:9" ht="15" hidden="1" thickBot="1" x14ac:dyDescent="0.35">
      <c r="A3035" s="23" t="s">
        <v>3018</v>
      </c>
      <c r="B3035" s="24" t="s">
        <v>3141</v>
      </c>
      <c r="C3035" s="41">
        <v>80081</v>
      </c>
      <c r="D3035" s="25"/>
      <c r="E3035" s="50">
        <v>13622</v>
      </c>
      <c r="F3035" s="39" t="str">
        <f t="shared" si="141"/>
        <v/>
      </c>
      <c r="G3035" s="59" t="str">
        <f t="shared" si="142"/>
        <v/>
      </c>
      <c r="H3035" s="59" t="str">
        <f t="shared" si="143"/>
        <v/>
      </c>
      <c r="I3035" s="26"/>
    </row>
    <row r="3036" spans="1:9" ht="15" hidden="1" thickBot="1" x14ac:dyDescent="0.35">
      <c r="A3036" s="23" t="s">
        <v>3018</v>
      </c>
      <c r="B3036" s="24" t="s">
        <v>3142</v>
      </c>
      <c r="C3036" s="41">
        <v>15828</v>
      </c>
      <c r="D3036" s="25"/>
      <c r="E3036" s="50">
        <v>1684</v>
      </c>
      <c r="F3036" s="39" t="str">
        <f t="shared" si="141"/>
        <v/>
      </c>
      <c r="G3036" s="59" t="str">
        <f t="shared" si="142"/>
        <v/>
      </c>
      <c r="H3036" s="59" t="str">
        <f t="shared" si="143"/>
        <v/>
      </c>
      <c r="I3036" s="26"/>
    </row>
    <row r="3037" spans="1:9" ht="15" hidden="1" thickBot="1" x14ac:dyDescent="0.35">
      <c r="A3037" s="23" t="s">
        <v>3018</v>
      </c>
      <c r="B3037" s="24" t="s">
        <v>3143</v>
      </c>
      <c r="C3037" s="41">
        <v>185802</v>
      </c>
      <c r="D3037" s="25"/>
      <c r="E3037" s="50">
        <v>23066</v>
      </c>
      <c r="F3037" s="39" t="str">
        <f t="shared" si="141"/>
        <v/>
      </c>
      <c r="G3037" s="59" t="str">
        <f t="shared" si="142"/>
        <v/>
      </c>
      <c r="H3037" s="59" t="str">
        <f t="shared" si="143"/>
        <v/>
      </c>
      <c r="I3037" s="26"/>
    </row>
    <row r="3038" spans="1:9" ht="15" hidden="1" thickBot="1" x14ac:dyDescent="0.35">
      <c r="A3038" s="23" t="s">
        <v>3018</v>
      </c>
      <c r="B3038" s="24" t="s">
        <v>3144</v>
      </c>
      <c r="C3038" s="41">
        <v>84914</v>
      </c>
      <c r="D3038" s="25"/>
      <c r="E3038" s="50">
        <v>14976</v>
      </c>
      <c r="F3038" s="39" t="str">
        <f t="shared" si="141"/>
        <v/>
      </c>
      <c r="G3038" s="59" t="str">
        <f t="shared" si="142"/>
        <v/>
      </c>
      <c r="H3038" s="59" t="str">
        <f t="shared" si="143"/>
        <v/>
      </c>
      <c r="I3038" s="26"/>
    </row>
    <row r="3039" spans="1:9" ht="15" hidden="1" thickBot="1" x14ac:dyDescent="0.35">
      <c r="A3039" s="23" t="s">
        <v>3018</v>
      </c>
      <c r="B3039" s="24" t="s">
        <v>3145</v>
      </c>
      <c r="C3039" s="41">
        <v>22791</v>
      </c>
      <c r="D3039" s="25"/>
      <c r="E3039" s="50">
        <v>4902</v>
      </c>
      <c r="F3039" s="39" t="str">
        <f t="shared" si="141"/>
        <v/>
      </c>
      <c r="G3039" s="59" t="str">
        <f t="shared" si="142"/>
        <v/>
      </c>
      <c r="H3039" s="59" t="str">
        <f t="shared" si="143"/>
        <v/>
      </c>
      <c r="I3039" s="26"/>
    </row>
    <row r="3040" spans="1:9" ht="15" hidden="1" thickBot="1" x14ac:dyDescent="0.35">
      <c r="A3040" s="23" t="s">
        <v>3018</v>
      </c>
      <c r="B3040" s="24" t="s">
        <v>3146</v>
      </c>
      <c r="C3040" s="41">
        <v>21321</v>
      </c>
      <c r="D3040" s="25"/>
      <c r="E3040" s="50">
        <v>5462</v>
      </c>
      <c r="F3040" s="39" t="str">
        <f t="shared" si="141"/>
        <v/>
      </c>
      <c r="G3040" s="59" t="str">
        <f t="shared" si="142"/>
        <v/>
      </c>
      <c r="H3040" s="59" t="str">
        <f t="shared" si="143"/>
        <v/>
      </c>
      <c r="I3040" s="26"/>
    </row>
    <row r="3041" spans="1:9" ht="15" hidden="1" thickBot="1" x14ac:dyDescent="0.35">
      <c r="A3041" s="23" t="s">
        <v>3018</v>
      </c>
      <c r="B3041" s="24" t="s">
        <v>3147</v>
      </c>
      <c r="C3041" s="41">
        <v>78874</v>
      </c>
      <c r="D3041" s="25"/>
      <c r="E3041" s="50">
        <v>12749</v>
      </c>
      <c r="F3041" s="39" t="str">
        <f t="shared" si="141"/>
        <v/>
      </c>
      <c r="G3041" s="59" t="str">
        <f t="shared" si="142"/>
        <v/>
      </c>
      <c r="H3041" s="59" t="str">
        <f t="shared" si="143"/>
        <v/>
      </c>
      <c r="I3041" s="26"/>
    </row>
    <row r="3042" spans="1:9" ht="15" hidden="1" thickBot="1" x14ac:dyDescent="0.35">
      <c r="A3042" s="23" t="s">
        <v>3018</v>
      </c>
      <c r="B3042" s="24" t="s">
        <v>3148</v>
      </c>
      <c r="C3042" s="41">
        <v>387333</v>
      </c>
      <c r="D3042" s="25"/>
      <c r="E3042" s="50">
        <v>58354</v>
      </c>
      <c r="F3042" s="39" t="str">
        <f t="shared" si="141"/>
        <v/>
      </c>
      <c r="G3042" s="59" t="str">
        <f t="shared" si="142"/>
        <v/>
      </c>
      <c r="H3042" s="59" t="str">
        <f t="shared" si="143"/>
        <v/>
      </c>
      <c r="I3042" s="26"/>
    </row>
    <row r="3043" spans="1:9" ht="15" hidden="1" thickBot="1" x14ac:dyDescent="0.35">
      <c r="A3043" s="23" t="s">
        <v>3018</v>
      </c>
      <c r="B3043" s="24" t="s">
        <v>3149</v>
      </c>
      <c r="C3043" s="41">
        <v>18170</v>
      </c>
      <c r="D3043" s="25"/>
      <c r="E3043" s="50">
        <v>4133</v>
      </c>
      <c r="F3043" s="39" t="str">
        <f t="shared" si="141"/>
        <v/>
      </c>
      <c r="G3043" s="59" t="str">
        <f t="shared" si="142"/>
        <v/>
      </c>
      <c r="H3043" s="59" t="str">
        <f t="shared" si="143"/>
        <v/>
      </c>
      <c r="I3043" s="26"/>
    </row>
    <row r="3044" spans="1:9" ht="15" hidden="1" thickBot="1" x14ac:dyDescent="0.35">
      <c r="A3044" s="23" t="s">
        <v>3018</v>
      </c>
      <c r="B3044" s="24" t="s">
        <v>3150</v>
      </c>
      <c r="C3044" s="41">
        <v>13799</v>
      </c>
      <c r="D3044" s="25"/>
      <c r="E3044" s="50">
        <v>2200</v>
      </c>
      <c r="F3044" s="39" t="str">
        <f t="shared" si="141"/>
        <v/>
      </c>
      <c r="G3044" s="59" t="str">
        <f t="shared" si="142"/>
        <v/>
      </c>
      <c r="H3044" s="59" t="str">
        <f t="shared" si="143"/>
        <v/>
      </c>
      <c r="I3044" s="26"/>
    </row>
    <row r="3045" spans="1:9" ht="15" hidden="1" thickBot="1" x14ac:dyDescent="0.35">
      <c r="A3045" s="23" t="s">
        <v>3018</v>
      </c>
      <c r="B3045" s="24" t="s">
        <v>3151</v>
      </c>
      <c r="C3045" s="41">
        <v>23081</v>
      </c>
      <c r="D3045" s="25"/>
      <c r="E3045" s="50">
        <v>4558</v>
      </c>
      <c r="F3045" s="39" t="str">
        <f t="shared" si="141"/>
        <v/>
      </c>
      <c r="G3045" s="59" t="str">
        <f t="shared" si="142"/>
        <v/>
      </c>
      <c r="H3045" s="59" t="str">
        <f t="shared" si="143"/>
        <v/>
      </c>
      <c r="I3045" s="26"/>
    </row>
    <row r="3046" spans="1:9" ht="15" hidden="1" thickBot="1" x14ac:dyDescent="0.35">
      <c r="A3046" s="23" t="s">
        <v>3018</v>
      </c>
      <c r="B3046" s="24" t="s">
        <v>3152</v>
      </c>
      <c r="C3046" s="48" t="s">
        <v>136</v>
      </c>
      <c r="D3046" s="25"/>
      <c r="E3046" s="50" t="s">
        <v>137</v>
      </c>
      <c r="F3046" s="39" t="str">
        <f t="shared" si="141"/>
        <v/>
      </c>
      <c r="G3046" s="59" t="str">
        <f t="shared" si="142"/>
        <v/>
      </c>
      <c r="H3046" s="59" t="str">
        <f t="shared" si="143"/>
        <v/>
      </c>
      <c r="I3046" s="26"/>
    </row>
    <row r="3047" spans="1:9" ht="15" hidden="1" thickBot="1" x14ac:dyDescent="0.35">
      <c r="A3047" s="23" t="s">
        <v>3018</v>
      </c>
      <c r="B3047" s="24" t="s">
        <v>3153</v>
      </c>
      <c r="C3047" s="41">
        <v>7342809</v>
      </c>
      <c r="D3047" s="25"/>
      <c r="E3047" s="50">
        <v>1176496</v>
      </c>
      <c r="F3047" s="39" t="str">
        <f t="shared" si="141"/>
        <v/>
      </c>
      <c r="G3047" s="59" t="str">
        <f t="shared" si="142"/>
        <v/>
      </c>
      <c r="H3047" s="59" t="str">
        <f t="shared" si="143"/>
        <v/>
      </c>
      <c r="I3047" s="26"/>
    </row>
    <row r="3048" spans="1:9" ht="15" hidden="1" thickBot="1" x14ac:dyDescent="0.35">
      <c r="A3048" s="23" t="s">
        <v>3154</v>
      </c>
      <c r="B3048" s="24" t="s">
        <v>3155</v>
      </c>
      <c r="C3048" s="41">
        <v>15328</v>
      </c>
      <c r="D3048" s="25"/>
      <c r="E3048" s="50">
        <v>2165</v>
      </c>
      <c r="F3048" s="39" t="str">
        <f t="shared" si="141"/>
        <v/>
      </c>
      <c r="G3048" s="59" t="str">
        <f t="shared" si="142"/>
        <v/>
      </c>
      <c r="H3048" s="59" t="str">
        <f t="shared" si="143"/>
        <v/>
      </c>
      <c r="I3048" s="26"/>
    </row>
    <row r="3049" spans="1:9" ht="15" hidden="1" thickBot="1" x14ac:dyDescent="0.35">
      <c r="A3049" s="23" t="s">
        <v>3154</v>
      </c>
      <c r="B3049" s="24" t="s">
        <v>3156</v>
      </c>
      <c r="C3049" s="41">
        <v>20300</v>
      </c>
      <c r="D3049" s="25"/>
      <c r="E3049" s="50">
        <v>5209</v>
      </c>
      <c r="F3049" s="39" t="str">
        <f t="shared" si="141"/>
        <v/>
      </c>
      <c r="G3049" s="59" t="str">
        <f t="shared" si="142"/>
        <v/>
      </c>
      <c r="H3049" s="59" t="str">
        <f t="shared" si="143"/>
        <v/>
      </c>
      <c r="I3049" s="26"/>
    </row>
    <row r="3050" spans="1:9" ht="15" hidden="1" thickBot="1" x14ac:dyDescent="0.35">
      <c r="A3050" s="23" t="s">
        <v>3154</v>
      </c>
      <c r="B3050" s="24" t="s">
        <v>3157</v>
      </c>
      <c r="C3050" s="41">
        <v>171078</v>
      </c>
      <c r="D3050" s="25"/>
      <c r="E3050" s="50">
        <v>33700</v>
      </c>
      <c r="F3050" s="39" t="str">
        <f t="shared" si="141"/>
        <v/>
      </c>
      <c r="G3050" s="59" t="str">
        <f t="shared" si="142"/>
        <v/>
      </c>
      <c r="H3050" s="59" t="str">
        <f t="shared" si="143"/>
        <v/>
      </c>
      <c r="I3050" s="26"/>
    </row>
    <row r="3051" spans="1:9" ht="15" hidden="1" thickBot="1" x14ac:dyDescent="0.35">
      <c r="A3051" s="23" t="s">
        <v>3154</v>
      </c>
      <c r="B3051" s="24" t="s">
        <v>3158</v>
      </c>
      <c r="C3051" s="41">
        <v>66397</v>
      </c>
      <c r="D3051" s="25"/>
      <c r="E3051" s="50">
        <v>13017</v>
      </c>
      <c r="F3051" s="39" t="str">
        <f t="shared" si="141"/>
        <v/>
      </c>
      <c r="G3051" s="59" t="str">
        <f t="shared" si="142"/>
        <v/>
      </c>
      <c r="H3051" s="59" t="str">
        <f t="shared" si="143"/>
        <v/>
      </c>
      <c r="I3051" s="26"/>
    </row>
    <row r="3052" spans="1:9" ht="15" hidden="1" thickBot="1" x14ac:dyDescent="0.35">
      <c r="A3052" s="23" t="s">
        <v>3154</v>
      </c>
      <c r="B3052" s="24" t="s">
        <v>3159</v>
      </c>
      <c r="C3052" s="41">
        <v>65775</v>
      </c>
      <c r="D3052" s="25"/>
      <c r="E3052" s="50">
        <v>25321</v>
      </c>
      <c r="F3052" s="39" t="str">
        <f t="shared" si="141"/>
        <v/>
      </c>
      <c r="G3052" s="59" t="str">
        <f t="shared" si="142"/>
        <v/>
      </c>
      <c r="H3052" s="59" t="str">
        <f t="shared" si="143"/>
        <v/>
      </c>
      <c r="I3052" s="26"/>
    </row>
    <row r="3053" spans="1:9" ht="15" hidden="1" thickBot="1" x14ac:dyDescent="0.35">
      <c r="A3053" s="23" t="s">
        <v>3154</v>
      </c>
      <c r="B3053" s="24" t="s">
        <v>3160</v>
      </c>
      <c r="C3053" s="41">
        <v>419998</v>
      </c>
      <c r="D3053" s="25"/>
      <c r="E3053" s="50">
        <v>36697</v>
      </c>
      <c r="F3053" s="39" t="str">
        <f t="shared" si="141"/>
        <v/>
      </c>
      <c r="G3053" s="59" t="str">
        <f t="shared" si="142"/>
        <v/>
      </c>
      <c r="H3053" s="59" t="str">
        <f t="shared" si="143"/>
        <v/>
      </c>
      <c r="I3053" s="26"/>
    </row>
    <row r="3054" spans="1:9" ht="15" hidden="1" thickBot="1" x14ac:dyDescent="0.35">
      <c r="A3054" s="23" t="s">
        <v>3154</v>
      </c>
      <c r="B3054" s="24" t="s">
        <v>3161</v>
      </c>
      <c r="C3054" s="41">
        <v>3683</v>
      </c>
      <c r="D3054" s="25"/>
      <c r="E3054" s="50">
        <v>1241</v>
      </c>
      <c r="F3054" s="39" t="str">
        <f t="shared" si="141"/>
        <v/>
      </c>
      <c r="G3054" s="59" t="str">
        <f t="shared" si="142"/>
        <v/>
      </c>
      <c r="H3054" s="59" t="str">
        <f t="shared" si="143"/>
        <v/>
      </c>
      <c r="I3054" s="26"/>
    </row>
    <row r="3055" spans="1:9" ht="15" hidden="1" thickBot="1" x14ac:dyDescent="0.35">
      <c r="A3055" s="23" t="s">
        <v>3154</v>
      </c>
      <c r="B3055" s="24" t="s">
        <v>3162</v>
      </c>
      <c r="C3055" s="41">
        <v>94992</v>
      </c>
      <c r="D3055" s="25"/>
      <c r="E3055" s="50">
        <v>12876</v>
      </c>
      <c r="F3055" s="39" t="str">
        <f t="shared" si="141"/>
        <v/>
      </c>
      <c r="G3055" s="59" t="str">
        <f t="shared" si="142"/>
        <v/>
      </c>
      <c r="H3055" s="59" t="str">
        <f t="shared" si="143"/>
        <v/>
      </c>
      <c r="I3055" s="26"/>
    </row>
    <row r="3056" spans="1:9" ht="15" hidden="1" thickBot="1" x14ac:dyDescent="0.35">
      <c r="A3056" s="23" t="s">
        <v>3154</v>
      </c>
      <c r="B3056" s="24" t="s">
        <v>3163</v>
      </c>
      <c r="C3056" s="41">
        <v>35281</v>
      </c>
      <c r="D3056" s="25"/>
      <c r="E3056" s="50">
        <v>6071</v>
      </c>
      <c r="F3056" s="39" t="str">
        <f t="shared" si="141"/>
        <v/>
      </c>
      <c r="G3056" s="59" t="str">
        <f t="shared" si="142"/>
        <v/>
      </c>
      <c r="H3056" s="59" t="str">
        <f t="shared" si="143"/>
        <v/>
      </c>
      <c r="I3056" s="26"/>
    </row>
    <row r="3057" spans="1:9" ht="15" hidden="1" thickBot="1" x14ac:dyDescent="0.35">
      <c r="A3057" s="23" t="s">
        <v>3154</v>
      </c>
      <c r="B3057" s="24" t="s">
        <v>3164</v>
      </c>
      <c r="C3057" s="41">
        <v>6732</v>
      </c>
      <c r="D3057" s="25"/>
      <c r="E3057" s="50">
        <v>2194</v>
      </c>
      <c r="F3057" s="39" t="str">
        <f t="shared" si="141"/>
        <v/>
      </c>
      <c r="G3057" s="59" t="str">
        <f t="shared" si="142"/>
        <v/>
      </c>
      <c r="H3057" s="59" t="str">
        <f t="shared" si="143"/>
        <v/>
      </c>
      <c r="I3057" s="26"/>
    </row>
    <row r="3058" spans="1:9" ht="15" hidden="1" thickBot="1" x14ac:dyDescent="0.35">
      <c r="A3058" s="23" t="s">
        <v>3154</v>
      </c>
      <c r="B3058" s="24" t="s">
        <v>3165</v>
      </c>
      <c r="C3058" s="41">
        <v>73221</v>
      </c>
      <c r="D3058" s="25"/>
      <c r="E3058" s="50">
        <v>9752</v>
      </c>
      <c r="F3058" s="39" t="str">
        <f t="shared" si="141"/>
        <v/>
      </c>
      <c r="G3058" s="59" t="str">
        <f t="shared" si="142"/>
        <v/>
      </c>
      <c r="H3058" s="59" t="str">
        <f t="shared" si="143"/>
        <v/>
      </c>
      <c r="I3058" s="26"/>
    </row>
    <row r="3059" spans="1:9" ht="15" hidden="1" thickBot="1" x14ac:dyDescent="0.35">
      <c r="A3059" s="23" t="s">
        <v>3154</v>
      </c>
      <c r="B3059" s="24" t="s">
        <v>3166</v>
      </c>
      <c r="C3059" s="41">
        <v>2009</v>
      </c>
      <c r="D3059" s="25"/>
      <c r="E3059" s="50">
        <v>635</v>
      </c>
      <c r="F3059" s="39" t="str">
        <f t="shared" si="141"/>
        <v/>
      </c>
      <c r="G3059" s="59" t="str">
        <f t="shared" si="142"/>
        <v/>
      </c>
      <c r="H3059" s="59" t="str">
        <f t="shared" si="143"/>
        <v/>
      </c>
      <c r="I3059" s="26"/>
    </row>
    <row r="3060" spans="1:9" ht="15" hidden="1" thickBot="1" x14ac:dyDescent="0.35">
      <c r="A3060" s="23" t="s">
        <v>3154</v>
      </c>
      <c r="B3060" s="24" t="s">
        <v>3167</v>
      </c>
      <c r="C3060" s="41">
        <v>78733</v>
      </c>
      <c r="D3060" s="25"/>
      <c r="E3060" s="50">
        <v>13123</v>
      </c>
      <c r="F3060" s="39" t="str">
        <f t="shared" si="141"/>
        <v/>
      </c>
      <c r="G3060" s="59" t="str">
        <f t="shared" si="142"/>
        <v/>
      </c>
      <c r="H3060" s="59" t="str">
        <f t="shared" si="143"/>
        <v/>
      </c>
      <c r="I3060" s="26"/>
    </row>
    <row r="3061" spans="1:9" ht="15" hidden="1" thickBot="1" x14ac:dyDescent="0.35">
      <c r="A3061" s="23" t="s">
        <v>3154</v>
      </c>
      <c r="B3061" s="24" t="s">
        <v>3168</v>
      </c>
      <c r="C3061" s="41">
        <v>60860</v>
      </c>
      <c r="D3061" s="25"/>
      <c r="E3061" s="50">
        <v>18550</v>
      </c>
      <c r="F3061" s="39" t="str">
        <f t="shared" si="141"/>
        <v/>
      </c>
      <c r="G3061" s="59" t="str">
        <f t="shared" si="142"/>
        <v/>
      </c>
      <c r="H3061" s="59" t="str">
        <f t="shared" si="143"/>
        <v/>
      </c>
      <c r="I3061" s="26"/>
    </row>
    <row r="3062" spans="1:9" ht="15" hidden="1" thickBot="1" x14ac:dyDescent="0.35">
      <c r="A3062" s="23" t="s">
        <v>3154</v>
      </c>
      <c r="B3062" s="24" t="s">
        <v>3169</v>
      </c>
      <c r="C3062" s="41">
        <v>70065</v>
      </c>
      <c r="D3062" s="25"/>
      <c r="E3062" s="50">
        <v>16747</v>
      </c>
      <c r="F3062" s="39" t="str">
        <f t="shared" si="141"/>
        <v/>
      </c>
      <c r="G3062" s="59" t="str">
        <f t="shared" si="142"/>
        <v/>
      </c>
      <c r="H3062" s="59" t="str">
        <f t="shared" si="143"/>
        <v/>
      </c>
      <c r="I3062" s="26"/>
    </row>
    <row r="3063" spans="1:9" ht="15" hidden="1" thickBot="1" x14ac:dyDescent="0.35">
      <c r="A3063" s="23" t="s">
        <v>3154</v>
      </c>
      <c r="B3063" s="24" t="s">
        <v>3170</v>
      </c>
      <c r="C3063" s="41">
        <v>27487</v>
      </c>
      <c r="D3063" s="25"/>
      <c r="E3063" s="50">
        <v>12214</v>
      </c>
      <c r="F3063" s="39" t="str">
        <f t="shared" si="141"/>
        <v/>
      </c>
      <c r="G3063" s="59" t="str">
        <f t="shared" si="142"/>
        <v/>
      </c>
      <c r="H3063" s="59" t="str">
        <f t="shared" si="143"/>
        <v/>
      </c>
      <c r="I3063" s="26"/>
    </row>
    <row r="3064" spans="1:9" ht="15" hidden="1" thickBot="1" x14ac:dyDescent="0.35">
      <c r="A3064" s="23" t="s">
        <v>3154</v>
      </c>
      <c r="B3064" s="24" t="s">
        <v>3171</v>
      </c>
      <c r="C3064" s="41">
        <v>1957684</v>
      </c>
      <c r="D3064" s="25"/>
      <c r="E3064" s="50">
        <v>192964</v>
      </c>
      <c r="F3064" s="39" t="str">
        <f t="shared" si="141"/>
        <v/>
      </c>
      <c r="G3064" s="59" t="str">
        <f t="shared" si="142"/>
        <v/>
      </c>
      <c r="H3064" s="59" t="str">
        <f t="shared" si="143"/>
        <v/>
      </c>
      <c r="I3064" s="26"/>
    </row>
    <row r="3065" spans="1:9" ht="15" hidden="1" thickBot="1" x14ac:dyDescent="0.35">
      <c r="A3065" s="23" t="s">
        <v>3154</v>
      </c>
      <c r="B3065" s="24" t="s">
        <v>3172</v>
      </c>
      <c r="C3065" s="41">
        <v>229873</v>
      </c>
      <c r="D3065" s="25"/>
      <c r="E3065" s="50">
        <v>42517</v>
      </c>
      <c r="F3065" s="39" t="str">
        <f t="shared" si="141"/>
        <v/>
      </c>
      <c r="G3065" s="59" t="str">
        <f t="shared" si="142"/>
        <v/>
      </c>
      <c r="H3065" s="59" t="str">
        <f t="shared" si="143"/>
        <v/>
      </c>
      <c r="I3065" s="26"/>
    </row>
    <row r="3066" spans="1:9" ht="15" hidden="1" thickBot="1" x14ac:dyDescent="0.35">
      <c r="A3066" s="23" t="s">
        <v>3154</v>
      </c>
      <c r="B3066" s="24" t="s">
        <v>3173</v>
      </c>
      <c r="C3066" s="41">
        <v>38990</v>
      </c>
      <c r="D3066" s="25"/>
      <c r="E3066" s="50">
        <v>7856</v>
      </c>
      <c r="F3066" s="39" t="str">
        <f t="shared" si="141"/>
        <v/>
      </c>
      <c r="G3066" s="59" t="str">
        <f t="shared" si="142"/>
        <v/>
      </c>
      <c r="H3066" s="59" t="str">
        <f t="shared" si="143"/>
        <v/>
      </c>
      <c r="I3066" s="26"/>
    </row>
    <row r="3067" spans="1:9" ht="15" hidden="1" thickBot="1" x14ac:dyDescent="0.35">
      <c r="A3067" s="23" t="s">
        <v>3154</v>
      </c>
      <c r="B3067" s="24" t="s">
        <v>3174</v>
      </c>
      <c r="C3067" s="41">
        <v>19267</v>
      </c>
      <c r="D3067" s="25"/>
      <c r="E3067" s="50">
        <v>5837</v>
      </c>
      <c r="F3067" s="39" t="str">
        <f t="shared" si="141"/>
        <v/>
      </c>
      <c r="G3067" s="59" t="str">
        <f t="shared" si="142"/>
        <v/>
      </c>
      <c r="H3067" s="59" t="str">
        <f t="shared" si="143"/>
        <v/>
      </c>
      <c r="I3067" s="26"/>
    </row>
    <row r="3068" spans="1:9" ht="15" hidden="1" thickBot="1" x14ac:dyDescent="0.35">
      <c r="A3068" s="23" t="s">
        <v>3154</v>
      </c>
      <c r="B3068" s="24" t="s">
        <v>3175</v>
      </c>
      <c r="C3068" s="41">
        <v>67515</v>
      </c>
      <c r="D3068" s="25"/>
      <c r="E3068" s="50">
        <v>13469</v>
      </c>
      <c r="F3068" s="39" t="str">
        <f t="shared" si="141"/>
        <v/>
      </c>
      <c r="G3068" s="59" t="str">
        <f t="shared" si="142"/>
        <v/>
      </c>
      <c r="H3068" s="59" t="str">
        <f t="shared" si="143"/>
        <v/>
      </c>
      <c r="I3068" s="26"/>
    </row>
    <row r="3069" spans="1:9" ht="15" hidden="1" thickBot="1" x14ac:dyDescent="0.35">
      <c r="A3069" s="23" t="s">
        <v>3154</v>
      </c>
      <c r="B3069" s="24" t="s">
        <v>3176</v>
      </c>
      <c r="C3069" s="41">
        <v>9563</v>
      </c>
      <c r="D3069" s="25"/>
      <c r="E3069" s="50">
        <v>2910</v>
      </c>
      <c r="F3069" s="39" t="str">
        <f t="shared" si="141"/>
        <v/>
      </c>
      <c r="G3069" s="59" t="str">
        <f t="shared" si="142"/>
        <v/>
      </c>
      <c r="H3069" s="59" t="str">
        <f t="shared" si="143"/>
        <v/>
      </c>
      <c r="I3069" s="26"/>
    </row>
    <row r="3070" spans="1:9" ht="15" hidden="1" thickBot="1" x14ac:dyDescent="0.35">
      <c r="A3070" s="23" t="s">
        <v>3154</v>
      </c>
      <c r="B3070" s="24" t="s">
        <v>3177</v>
      </c>
      <c r="C3070" s="41">
        <v>53871</v>
      </c>
      <c r="D3070" s="25"/>
      <c r="E3070" s="50">
        <v>13704</v>
      </c>
      <c r="F3070" s="39" t="str">
        <f t="shared" si="141"/>
        <v/>
      </c>
      <c r="G3070" s="59" t="str">
        <f t="shared" si="142"/>
        <v/>
      </c>
      <c r="H3070" s="59" t="str">
        <f t="shared" si="143"/>
        <v/>
      </c>
      <c r="I3070" s="26"/>
    </row>
    <row r="3071" spans="1:9" ht="15" hidden="1" thickBot="1" x14ac:dyDescent="0.35">
      <c r="A3071" s="23" t="s">
        <v>3154</v>
      </c>
      <c r="B3071" s="24" t="s">
        <v>3178</v>
      </c>
      <c r="C3071" s="41">
        <v>34568</v>
      </c>
      <c r="D3071" s="25"/>
      <c r="E3071" s="50">
        <v>9296</v>
      </c>
      <c r="F3071" s="39" t="str">
        <f t="shared" si="141"/>
        <v/>
      </c>
      <c r="G3071" s="59" t="str">
        <f t="shared" si="142"/>
        <v/>
      </c>
      <c r="H3071" s="59" t="str">
        <f t="shared" si="143"/>
        <v/>
      </c>
      <c r="I3071" s="26"/>
    </row>
    <row r="3072" spans="1:9" ht="15" hidden="1" thickBot="1" x14ac:dyDescent="0.35">
      <c r="A3072" s="23" t="s">
        <v>3154</v>
      </c>
      <c r="B3072" s="24" t="s">
        <v>3179</v>
      </c>
      <c r="C3072" s="41">
        <v>18827</v>
      </c>
      <c r="D3072" s="25"/>
      <c r="E3072" s="50">
        <v>7521</v>
      </c>
      <c r="F3072" s="39" t="str">
        <f t="shared" si="141"/>
        <v/>
      </c>
      <c r="G3072" s="59" t="str">
        <f t="shared" si="142"/>
        <v/>
      </c>
      <c r="H3072" s="59" t="str">
        <f t="shared" si="143"/>
        <v/>
      </c>
      <c r="I3072" s="26"/>
    </row>
    <row r="3073" spans="1:9" ht="15" hidden="1" thickBot="1" x14ac:dyDescent="0.35">
      <c r="A3073" s="23" t="s">
        <v>3154</v>
      </c>
      <c r="B3073" s="24" t="s">
        <v>3180</v>
      </c>
      <c r="C3073" s="41">
        <v>11782</v>
      </c>
      <c r="D3073" s="25"/>
      <c r="E3073" s="50">
        <v>3740</v>
      </c>
      <c r="F3073" s="39" t="str">
        <f t="shared" ref="F3073:F3136" si="144">IF($D3073="","",$D3073+$E3073)</f>
        <v/>
      </c>
      <c r="G3073" s="59" t="str">
        <f t="shared" ref="G3073:G3136" si="145">IF($D3073="","",$D3073/$C3073)</f>
        <v/>
      </c>
      <c r="H3073" s="59" t="str">
        <f t="shared" ref="H3073:H3136" si="146">IF($F3073="","",$F3073/$C3073)</f>
        <v/>
      </c>
      <c r="I3073" s="26"/>
    </row>
    <row r="3074" spans="1:9" ht="15" hidden="1" thickBot="1" x14ac:dyDescent="0.35">
      <c r="A3074" s="23" t="s">
        <v>3154</v>
      </c>
      <c r="B3074" s="24" t="s">
        <v>3181</v>
      </c>
      <c r="C3074" s="41">
        <v>755573</v>
      </c>
      <c r="D3074" s="25"/>
      <c r="E3074" s="50">
        <v>98542</v>
      </c>
      <c r="F3074" s="39" t="str">
        <f t="shared" si="144"/>
        <v/>
      </c>
      <c r="G3074" s="59" t="str">
        <f t="shared" si="145"/>
        <v/>
      </c>
      <c r="H3074" s="59" t="str">
        <f t="shared" si="146"/>
        <v/>
      </c>
      <c r="I3074" s="26"/>
    </row>
    <row r="3075" spans="1:9" ht="15" hidden="1" thickBot="1" x14ac:dyDescent="0.35">
      <c r="A3075" s="23" t="s">
        <v>3154</v>
      </c>
      <c r="B3075" s="24" t="s">
        <v>3182</v>
      </c>
      <c r="C3075" s="41">
        <v>14825</v>
      </c>
      <c r="D3075" s="25"/>
      <c r="E3075" s="50">
        <v>4596</v>
      </c>
      <c r="F3075" s="39" t="str">
        <f t="shared" si="144"/>
        <v/>
      </c>
      <c r="G3075" s="59" t="str">
        <f t="shared" si="145"/>
        <v/>
      </c>
      <c r="H3075" s="59" t="str">
        <f t="shared" si="146"/>
        <v/>
      </c>
      <c r="I3075" s="26"/>
    </row>
    <row r="3076" spans="1:9" ht="15" hidden="1" thickBot="1" x14ac:dyDescent="0.35">
      <c r="A3076" s="23" t="s">
        <v>3154</v>
      </c>
      <c r="B3076" s="24" t="s">
        <v>3183</v>
      </c>
      <c r="C3076" s="41">
        <v>109005</v>
      </c>
      <c r="D3076" s="25"/>
      <c r="E3076" s="50">
        <v>21812</v>
      </c>
      <c r="F3076" s="39" t="str">
        <f t="shared" si="144"/>
        <v/>
      </c>
      <c r="G3076" s="59" t="str">
        <f t="shared" si="145"/>
        <v/>
      </c>
      <c r="H3076" s="59" t="str">
        <f t="shared" si="146"/>
        <v/>
      </c>
      <c r="I3076" s="26"/>
    </row>
    <row r="3077" spans="1:9" ht="15" hidden="1" thickBot="1" x14ac:dyDescent="0.35">
      <c r="A3077" s="23" t="s">
        <v>3154</v>
      </c>
      <c r="B3077" s="24" t="s">
        <v>3184</v>
      </c>
      <c r="C3077" s="41">
        <v>10705</v>
      </c>
      <c r="D3077" s="25"/>
      <c r="E3077" s="50">
        <v>2268</v>
      </c>
      <c r="F3077" s="39" t="str">
        <f t="shared" si="144"/>
        <v/>
      </c>
      <c r="G3077" s="59" t="str">
        <f t="shared" si="145"/>
        <v/>
      </c>
      <c r="H3077" s="59" t="str">
        <f t="shared" si="146"/>
        <v/>
      </c>
      <c r="I3077" s="26"/>
    </row>
    <row r="3078" spans="1:9" ht="15" hidden="1" thickBot="1" x14ac:dyDescent="0.35">
      <c r="A3078" s="23" t="s">
        <v>3154</v>
      </c>
      <c r="B3078" s="24" t="s">
        <v>3185</v>
      </c>
      <c r="C3078" s="41">
        <v>703121</v>
      </c>
      <c r="D3078" s="25"/>
      <c r="E3078" s="50">
        <v>66040</v>
      </c>
      <c r="F3078" s="39" t="str">
        <f t="shared" si="144"/>
        <v/>
      </c>
      <c r="G3078" s="59" t="str">
        <f t="shared" si="145"/>
        <v/>
      </c>
      <c r="H3078" s="59" t="str">
        <f t="shared" si="146"/>
        <v/>
      </c>
      <c r="I3078" s="26"/>
    </row>
    <row r="3079" spans="1:9" ht="15" hidden="1" thickBot="1" x14ac:dyDescent="0.35">
      <c r="A3079" s="23" t="s">
        <v>3154</v>
      </c>
      <c r="B3079" s="24" t="s">
        <v>3186</v>
      </c>
      <c r="C3079" s="41">
        <v>445238</v>
      </c>
      <c r="D3079" s="25"/>
      <c r="E3079" s="50">
        <v>63258</v>
      </c>
      <c r="F3079" s="39" t="str">
        <f t="shared" si="144"/>
        <v/>
      </c>
      <c r="G3079" s="59" t="str">
        <f t="shared" si="145"/>
        <v/>
      </c>
      <c r="H3079" s="59" t="str">
        <f t="shared" si="146"/>
        <v/>
      </c>
      <c r="I3079" s="26"/>
    </row>
    <row r="3080" spans="1:9" ht="15" hidden="1" thickBot="1" x14ac:dyDescent="0.35">
      <c r="A3080" s="23" t="s">
        <v>3154</v>
      </c>
      <c r="B3080" s="24" t="s">
        <v>3187</v>
      </c>
      <c r="C3080" s="41">
        <v>40042</v>
      </c>
      <c r="D3080" s="25"/>
      <c r="E3080" s="50">
        <v>11652</v>
      </c>
      <c r="F3080" s="39" t="str">
        <f t="shared" si="144"/>
        <v/>
      </c>
      <c r="G3080" s="59" t="str">
        <f t="shared" si="145"/>
        <v/>
      </c>
      <c r="H3080" s="59" t="str">
        <f t="shared" si="146"/>
        <v/>
      </c>
      <c r="I3080" s="26"/>
    </row>
    <row r="3081" spans="1:9" ht="15" hidden="1" thickBot="1" x14ac:dyDescent="0.35">
      <c r="A3081" s="23" t="s">
        <v>3154</v>
      </c>
      <c r="B3081" s="24" t="s">
        <v>3188</v>
      </c>
      <c r="C3081" s="41">
        <v>245431</v>
      </c>
      <c r="D3081" s="25"/>
      <c r="E3081" s="50">
        <v>37030</v>
      </c>
      <c r="F3081" s="39" t="str">
        <f t="shared" si="144"/>
        <v/>
      </c>
      <c r="G3081" s="59" t="str">
        <f t="shared" si="145"/>
        <v/>
      </c>
      <c r="H3081" s="59" t="str">
        <f t="shared" si="146"/>
        <v/>
      </c>
      <c r="I3081" s="26"/>
    </row>
    <row r="3082" spans="1:9" ht="15" hidden="1" thickBot="1" x14ac:dyDescent="0.35">
      <c r="A3082" s="23" t="s">
        <v>3154</v>
      </c>
      <c r="B3082" s="24" t="s">
        <v>3189</v>
      </c>
      <c r="C3082" s="41">
        <v>3693</v>
      </c>
      <c r="D3082" s="25"/>
      <c r="E3082" s="50">
        <v>1051</v>
      </c>
      <c r="F3082" s="39" t="str">
        <f t="shared" si="144"/>
        <v/>
      </c>
      <c r="G3082" s="59" t="str">
        <f t="shared" si="145"/>
        <v/>
      </c>
      <c r="H3082" s="59" t="str">
        <f t="shared" si="146"/>
        <v/>
      </c>
      <c r="I3082" s="26"/>
    </row>
    <row r="3083" spans="1:9" ht="15" hidden="1" thickBot="1" x14ac:dyDescent="0.35">
      <c r="A3083" s="23" t="s">
        <v>3154</v>
      </c>
      <c r="B3083" s="24" t="s">
        <v>3190</v>
      </c>
      <c r="C3083" s="41">
        <v>51466</v>
      </c>
      <c r="D3083" s="25"/>
      <c r="E3083" s="50">
        <v>11518</v>
      </c>
      <c r="F3083" s="39" t="str">
        <f t="shared" si="144"/>
        <v/>
      </c>
      <c r="G3083" s="59" t="str">
        <f t="shared" si="145"/>
        <v/>
      </c>
      <c r="H3083" s="59" t="str">
        <f t="shared" si="146"/>
        <v/>
      </c>
      <c r="I3083" s="26"/>
    </row>
    <row r="3084" spans="1:9" ht="15" hidden="1" thickBot="1" x14ac:dyDescent="0.35">
      <c r="A3084" s="23" t="s">
        <v>3154</v>
      </c>
      <c r="B3084" s="24" t="s">
        <v>3191</v>
      </c>
      <c r="C3084" s="41">
        <v>194251</v>
      </c>
      <c r="D3084" s="25"/>
      <c r="E3084" s="50">
        <v>28746</v>
      </c>
      <c r="F3084" s="39" t="str">
        <f t="shared" si="144"/>
        <v/>
      </c>
      <c r="G3084" s="59" t="str">
        <f t="shared" si="145"/>
        <v/>
      </c>
      <c r="H3084" s="59" t="str">
        <f t="shared" si="146"/>
        <v/>
      </c>
      <c r="I3084" s="26"/>
    </row>
    <row r="3085" spans="1:9" ht="15" hidden="1" thickBot="1" x14ac:dyDescent="0.35">
      <c r="A3085" s="23" t="s">
        <v>3154</v>
      </c>
      <c r="B3085" s="24" t="s">
        <v>3192</v>
      </c>
      <c r="C3085" s="41">
        <v>44728</v>
      </c>
      <c r="D3085" s="25"/>
      <c r="E3085" s="50">
        <v>5631</v>
      </c>
      <c r="F3085" s="39" t="str">
        <f t="shared" si="144"/>
        <v/>
      </c>
      <c r="G3085" s="59" t="str">
        <f t="shared" si="145"/>
        <v/>
      </c>
      <c r="H3085" s="59" t="str">
        <f t="shared" si="146"/>
        <v/>
      </c>
      <c r="I3085" s="26"/>
    </row>
    <row r="3086" spans="1:9" ht="15" hidden="1" thickBot="1" x14ac:dyDescent="0.35">
      <c r="A3086" s="23" t="s">
        <v>3154</v>
      </c>
      <c r="B3086" s="24" t="s">
        <v>3193</v>
      </c>
      <c r="C3086" s="41">
        <v>206405</v>
      </c>
      <c r="D3086" s="25"/>
      <c r="E3086" s="50">
        <v>33747</v>
      </c>
      <c r="F3086" s="39" t="str">
        <f t="shared" si="144"/>
        <v/>
      </c>
      <c r="G3086" s="59" t="str">
        <f t="shared" si="145"/>
        <v/>
      </c>
      <c r="H3086" s="59" t="str">
        <f t="shared" si="146"/>
        <v/>
      </c>
      <c r="I3086" s="26"/>
    </row>
    <row r="3087" spans="1:9" ht="15" hidden="1" thickBot="1" x14ac:dyDescent="0.35">
      <c r="A3087" s="23" t="s">
        <v>3154</v>
      </c>
      <c r="B3087" s="24" t="s">
        <v>3194</v>
      </c>
      <c r="C3087" s="48" t="s">
        <v>136</v>
      </c>
      <c r="D3087" s="25"/>
      <c r="E3087" s="50" t="s">
        <v>137</v>
      </c>
      <c r="F3087" s="39" t="str">
        <f t="shared" si="144"/>
        <v/>
      </c>
      <c r="G3087" s="59" t="str">
        <f t="shared" si="145"/>
        <v/>
      </c>
      <c r="H3087" s="59" t="str">
        <f t="shared" si="146"/>
        <v/>
      </c>
      <c r="I3087" s="26"/>
    </row>
    <row r="3088" spans="1:9" ht="15" hidden="1" thickBot="1" x14ac:dyDescent="0.35">
      <c r="A3088" s="23" t="s">
        <v>3154</v>
      </c>
      <c r="B3088" s="24" t="s">
        <v>3195</v>
      </c>
      <c r="C3088" s="41">
        <v>6478362</v>
      </c>
      <c r="D3088" s="25"/>
      <c r="E3088" s="50">
        <v>895221</v>
      </c>
      <c r="F3088" s="39" t="str">
        <f t="shared" si="144"/>
        <v/>
      </c>
      <c r="G3088" s="59" t="str">
        <f t="shared" si="145"/>
        <v/>
      </c>
      <c r="H3088" s="59" t="str">
        <f t="shared" si="146"/>
        <v/>
      </c>
      <c r="I3088" s="26"/>
    </row>
    <row r="3089" spans="1:9" ht="15" hidden="1" thickBot="1" x14ac:dyDescent="0.35">
      <c r="A3089" s="23" t="s">
        <v>3196</v>
      </c>
      <c r="B3089" s="24" t="s">
        <v>3197</v>
      </c>
      <c r="C3089" s="41">
        <v>15286</v>
      </c>
      <c r="D3089" s="25"/>
      <c r="E3089" s="50">
        <v>2904</v>
      </c>
      <c r="F3089" s="39" t="str">
        <f t="shared" si="144"/>
        <v/>
      </c>
      <c r="G3089" s="59" t="str">
        <f t="shared" si="145"/>
        <v/>
      </c>
      <c r="H3089" s="59" t="str">
        <f t="shared" si="146"/>
        <v/>
      </c>
      <c r="I3089" s="26"/>
    </row>
    <row r="3090" spans="1:9" ht="15" hidden="1" thickBot="1" x14ac:dyDescent="0.35">
      <c r="A3090" s="23" t="s">
        <v>3196</v>
      </c>
      <c r="B3090" s="24" t="s">
        <v>3198</v>
      </c>
      <c r="C3090" s="41">
        <v>102540</v>
      </c>
      <c r="D3090" s="25"/>
      <c r="E3090" s="50">
        <v>16399</v>
      </c>
      <c r="F3090" s="39" t="str">
        <f t="shared" si="144"/>
        <v/>
      </c>
      <c r="G3090" s="59" t="str">
        <f t="shared" si="145"/>
        <v/>
      </c>
      <c r="H3090" s="59" t="str">
        <f t="shared" si="146"/>
        <v/>
      </c>
      <c r="I3090" s="26"/>
    </row>
    <row r="3091" spans="1:9" ht="15" hidden="1" thickBot="1" x14ac:dyDescent="0.35">
      <c r="A3091" s="23" t="s">
        <v>3196</v>
      </c>
      <c r="B3091" s="24" t="s">
        <v>3199</v>
      </c>
      <c r="C3091" s="41">
        <v>21470</v>
      </c>
      <c r="D3091" s="25"/>
      <c r="E3091" s="50">
        <v>3428</v>
      </c>
      <c r="F3091" s="39" t="str">
        <f t="shared" si="144"/>
        <v/>
      </c>
      <c r="G3091" s="59" t="str">
        <f t="shared" si="145"/>
        <v/>
      </c>
      <c r="H3091" s="59" t="str">
        <f t="shared" si="146"/>
        <v/>
      </c>
      <c r="I3091" s="26"/>
    </row>
    <row r="3092" spans="1:9" ht="15" hidden="1" thickBot="1" x14ac:dyDescent="0.35">
      <c r="A3092" s="23" t="s">
        <v>3196</v>
      </c>
      <c r="B3092" s="24" t="s">
        <v>3200</v>
      </c>
      <c r="C3092" s="41">
        <v>12883</v>
      </c>
      <c r="D3092" s="25"/>
      <c r="E3092" s="50">
        <v>2414</v>
      </c>
      <c r="F3092" s="39" t="str">
        <f t="shared" si="144"/>
        <v/>
      </c>
      <c r="G3092" s="59" t="str">
        <f t="shared" si="145"/>
        <v/>
      </c>
      <c r="H3092" s="59" t="str">
        <f t="shared" si="146"/>
        <v/>
      </c>
      <c r="I3092" s="26"/>
    </row>
    <row r="3093" spans="1:9" ht="15" hidden="1" thickBot="1" x14ac:dyDescent="0.35">
      <c r="A3093" s="23" t="s">
        <v>3196</v>
      </c>
      <c r="B3093" s="24" t="s">
        <v>3201</v>
      </c>
      <c r="C3093" s="41">
        <v>21342</v>
      </c>
      <c r="D3093" s="25"/>
      <c r="E3093" s="50">
        <v>3712</v>
      </c>
      <c r="F3093" s="39" t="str">
        <f t="shared" si="144"/>
        <v/>
      </c>
      <c r="G3093" s="59" t="str">
        <f t="shared" si="145"/>
        <v/>
      </c>
      <c r="H3093" s="59" t="str">
        <f t="shared" si="146"/>
        <v/>
      </c>
      <c r="I3093" s="26"/>
    </row>
    <row r="3094" spans="1:9" ht="15" hidden="1" thickBot="1" x14ac:dyDescent="0.35">
      <c r="A3094" s="23" t="s">
        <v>3196</v>
      </c>
      <c r="B3094" s="24" t="s">
        <v>3202</v>
      </c>
      <c r="C3094" s="41">
        <v>86238</v>
      </c>
      <c r="D3094" s="25"/>
      <c r="E3094" s="50">
        <v>13987</v>
      </c>
      <c r="F3094" s="39" t="str">
        <f t="shared" si="144"/>
        <v/>
      </c>
      <c r="G3094" s="59" t="str">
        <f t="shared" si="145"/>
        <v/>
      </c>
      <c r="H3094" s="59" t="str">
        <f t="shared" si="146"/>
        <v/>
      </c>
      <c r="I3094" s="26"/>
    </row>
    <row r="3095" spans="1:9" ht="15" hidden="1" thickBot="1" x14ac:dyDescent="0.35">
      <c r="A3095" s="23" t="s">
        <v>3196</v>
      </c>
      <c r="B3095" s="24" t="s">
        <v>3203</v>
      </c>
      <c r="C3095" s="41">
        <v>6706</v>
      </c>
      <c r="D3095" s="25"/>
      <c r="E3095" s="50">
        <v>1547</v>
      </c>
      <c r="F3095" s="39" t="str">
        <f t="shared" si="144"/>
        <v/>
      </c>
      <c r="G3095" s="59" t="str">
        <f t="shared" si="145"/>
        <v/>
      </c>
      <c r="H3095" s="59" t="str">
        <f t="shared" si="146"/>
        <v/>
      </c>
      <c r="I3095" s="26"/>
    </row>
    <row r="3096" spans="1:9" ht="15" hidden="1" thickBot="1" x14ac:dyDescent="0.35">
      <c r="A3096" s="23" t="s">
        <v>3196</v>
      </c>
      <c r="B3096" s="24" t="s">
        <v>3204</v>
      </c>
      <c r="C3096" s="41">
        <v>8312</v>
      </c>
      <c r="D3096" s="25"/>
      <c r="E3096" s="50">
        <v>1548</v>
      </c>
      <c r="F3096" s="39" t="str">
        <f t="shared" si="144"/>
        <v/>
      </c>
      <c r="G3096" s="59" t="str">
        <f t="shared" si="145"/>
        <v/>
      </c>
      <c r="H3096" s="59" t="str">
        <f t="shared" si="146"/>
        <v/>
      </c>
      <c r="I3096" s="26"/>
    </row>
    <row r="3097" spans="1:9" ht="15" hidden="1" thickBot="1" x14ac:dyDescent="0.35">
      <c r="A3097" s="23" t="s">
        <v>3196</v>
      </c>
      <c r="B3097" s="24" t="s">
        <v>3205</v>
      </c>
      <c r="C3097" s="41">
        <v>7396</v>
      </c>
      <c r="D3097" s="25"/>
      <c r="E3097" s="50">
        <v>1101</v>
      </c>
      <c r="F3097" s="39" t="str">
        <f t="shared" si="144"/>
        <v/>
      </c>
      <c r="G3097" s="59" t="str">
        <f t="shared" si="145"/>
        <v/>
      </c>
      <c r="H3097" s="59" t="str">
        <f t="shared" si="146"/>
        <v/>
      </c>
      <c r="I3097" s="26"/>
    </row>
    <row r="3098" spans="1:9" ht="15" hidden="1" thickBot="1" x14ac:dyDescent="0.35">
      <c r="A3098" s="23" t="s">
        <v>3196</v>
      </c>
      <c r="B3098" s="24" t="s">
        <v>3206</v>
      </c>
      <c r="C3098" s="41">
        <v>39339</v>
      </c>
      <c r="D3098" s="25"/>
      <c r="E3098" s="50">
        <v>7522</v>
      </c>
      <c r="F3098" s="39" t="str">
        <f t="shared" si="144"/>
        <v/>
      </c>
      <c r="G3098" s="59" t="str">
        <f t="shared" si="145"/>
        <v/>
      </c>
      <c r="H3098" s="59" t="str">
        <f t="shared" si="146"/>
        <v/>
      </c>
      <c r="I3098" s="26"/>
    </row>
    <row r="3099" spans="1:9" ht="15" hidden="1" thickBot="1" x14ac:dyDescent="0.35">
      <c r="A3099" s="23" t="s">
        <v>3196</v>
      </c>
      <c r="B3099" s="24" t="s">
        <v>3207</v>
      </c>
      <c r="C3099" s="41">
        <v>6189</v>
      </c>
      <c r="D3099" s="25"/>
      <c r="E3099" s="50">
        <v>987</v>
      </c>
      <c r="F3099" s="39" t="str">
        <f t="shared" si="144"/>
        <v/>
      </c>
      <c r="G3099" s="59" t="str">
        <f t="shared" si="145"/>
        <v/>
      </c>
      <c r="H3099" s="59" t="str">
        <f t="shared" si="146"/>
        <v/>
      </c>
      <c r="I3099" s="26"/>
    </row>
    <row r="3100" spans="1:9" ht="15" hidden="1" thickBot="1" x14ac:dyDescent="0.35">
      <c r="A3100" s="23" t="s">
        <v>3196</v>
      </c>
      <c r="B3100" s="24" t="s">
        <v>3208</v>
      </c>
      <c r="C3100" s="41">
        <v>10727</v>
      </c>
      <c r="D3100" s="25"/>
      <c r="E3100" s="50">
        <v>2530</v>
      </c>
      <c r="F3100" s="39" t="str">
        <f t="shared" si="144"/>
        <v/>
      </c>
      <c r="G3100" s="59" t="str">
        <f t="shared" si="145"/>
        <v/>
      </c>
      <c r="H3100" s="59" t="str">
        <f t="shared" si="146"/>
        <v/>
      </c>
      <c r="I3100" s="26"/>
    </row>
    <row r="3101" spans="1:9" ht="15" hidden="1" thickBot="1" x14ac:dyDescent="0.35">
      <c r="A3101" s="23" t="s">
        <v>3196</v>
      </c>
      <c r="B3101" s="24" t="s">
        <v>3209</v>
      </c>
      <c r="C3101" s="41">
        <v>31912</v>
      </c>
      <c r="D3101" s="25"/>
      <c r="E3101" s="50">
        <v>7213</v>
      </c>
      <c r="F3101" s="39" t="str">
        <f t="shared" si="144"/>
        <v/>
      </c>
      <c r="G3101" s="59" t="str">
        <f t="shared" si="145"/>
        <v/>
      </c>
      <c r="H3101" s="59" t="str">
        <f t="shared" si="146"/>
        <v/>
      </c>
      <c r="I3101" s="26"/>
    </row>
    <row r="3102" spans="1:9" ht="15" hidden="1" thickBot="1" x14ac:dyDescent="0.35">
      <c r="A3102" s="23" t="s">
        <v>3196</v>
      </c>
      <c r="B3102" s="24" t="s">
        <v>3210</v>
      </c>
      <c r="C3102" s="41">
        <v>20688</v>
      </c>
      <c r="D3102" s="25"/>
      <c r="E3102" s="50">
        <v>4536</v>
      </c>
      <c r="F3102" s="39" t="str">
        <f t="shared" si="144"/>
        <v/>
      </c>
      <c r="G3102" s="59" t="str">
        <f t="shared" si="145"/>
        <v/>
      </c>
      <c r="H3102" s="59" t="str">
        <f t="shared" si="146"/>
        <v/>
      </c>
      <c r="I3102" s="26"/>
    </row>
    <row r="3103" spans="1:9" ht="15" hidden="1" thickBot="1" x14ac:dyDescent="0.35">
      <c r="A3103" s="23" t="s">
        <v>3196</v>
      </c>
      <c r="B3103" s="24" t="s">
        <v>3211</v>
      </c>
      <c r="C3103" s="41">
        <v>27501</v>
      </c>
      <c r="D3103" s="25"/>
      <c r="E3103" s="50">
        <v>5565</v>
      </c>
      <c r="F3103" s="39" t="str">
        <f t="shared" si="144"/>
        <v/>
      </c>
      <c r="G3103" s="59" t="str">
        <f t="shared" si="145"/>
        <v/>
      </c>
      <c r="H3103" s="59" t="str">
        <f t="shared" si="146"/>
        <v/>
      </c>
      <c r="I3103" s="26"/>
    </row>
    <row r="3104" spans="1:9" ht="15" hidden="1" thickBot="1" x14ac:dyDescent="0.35">
      <c r="A3104" s="23" t="s">
        <v>3196</v>
      </c>
      <c r="B3104" s="24" t="s">
        <v>3212</v>
      </c>
      <c r="C3104" s="41">
        <v>12545</v>
      </c>
      <c r="D3104" s="25"/>
      <c r="E3104" s="50">
        <v>2612</v>
      </c>
      <c r="F3104" s="39" t="str">
        <f t="shared" si="144"/>
        <v/>
      </c>
      <c r="G3104" s="59" t="str">
        <f t="shared" si="145"/>
        <v/>
      </c>
      <c r="H3104" s="59" t="str">
        <f t="shared" si="146"/>
        <v/>
      </c>
      <c r="I3104" s="26"/>
    </row>
    <row r="3105" spans="1:9" ht="15" hidden="1" thickBot="1" x14ac:dyDescent="0.35">
      <c r="A3105" s="23" t="s">
        <v>3196</v>
      </c>
      <c r="B3105" s="24" t="s">
        <v>3213</v>
      </c>
      <c r="C3105" s="41">
        <v>62787</v>
      </c>
      <c r="D3105" s="25"/>
      <c r="E3105" s="50">
        <v>11338</v>
      </c>
      <c r="F3105" s="39" t="str">
        <f t="shared" si="144"/>
        <v/>
      </c>
      <c r="G3105" s="59" t="str">
        <f t="shared" si="145"/>
        <v/>
      </c>
      <c r="H3105" s="59" t="str">
        <f t="shared" si="146"/>
        <v/>
      </c>
      <c r="I3105" s="26"/>
    </row>
    <row r="3106" spans="1:9" ht="15" hidden="1" thickBot="1" x14ac:dyDescent="0.35">
      <c r="A3106" s="23" t="s">
        <v>3196</v>
      </c>
      <c r="B3106" s="24" t="s">
        <v>3214</v>
      </c>
      <c r="C3106" s="41">
        <v>26802</v>
      </c>
      <c r="D3106" s="25"/>
      <c r="E3106" s="50">
        <v>5092</v>
      </c>
      <c r="F3106" s="39" t="str">
        <f t="shared" si="144"/>
        <v/>
      </c>
      <c r="G3106" s="59" t="str">
        <f t="shared" si="145"/>
        <v/>
      </c>
      <c r="H3106" s="59" t="str">
        <f t="shared" si="146"/>
        <v/>
      </c>
      <c r="I3106" s="26"/>
    </row>
    <row r="3107" spans="1:9" ht="15" hidden="1" thickBot="1" x14ac:dyDescent="0.35">
      <c r="A3107" s="23" t="s">
        <v>3196</v>
      </c>
      <c r="B3107" s="24" t="s">
        <v>3215</v>
      </c>
      <c r="C3107" s="41">
        <v>51528</v>
      </c>
      <c r="D3107" s="25"/>
      <c r="E3107" s="50">
        <v>8424</v>
      </c>
      <c r="F3107" s="39" t="str">
        <f t="shared" si="144"/>
        <v/>
      </c>
      <c r="G3107" s="59" t="str">
        <f t="shared" si="145"/>
        <v/>
      </c>
      <c r="H3107" s="59" t="str">
        <f t="shared" si="146"/>
        <v/>
      </c>
      <c r="I3107" s="26"/>
    </row>
    <row r="3108" spans="1:9" ht="15" hidden="1" thickBot="1" x14ac:dyDescent="0.35">
      <c r="A3108" s="23" t="s">
        <v>3196</v>
      </c>
      <c r="B3108" s="24" t="s">
        <v>3216</v>
      </c>
      <c r="C3108" s="41">
        <v>171997</v>
      </c>
      <c r="D3108" s="25"/>
      <c r="E3108" s="50">
        <v>29023</v>
      </c>
      <c r="F3108" s="39" t="str">
        <f t="shared" si="144"/>
        <v/>
      </c>
      <c r="G3108" s="59" t="str">
        <f t="shared" si="145"/>
        <v/>
      </c>
      <c r="H3108" s="59" t="str">
        <f t="shared" si="146"/>
        <v/>
      </c>
      <c r="I3108" s="26"/>
    </row>
    <row r="3109" spans="1:9" ht="15" hidden="1" thickBot="1" x14ac:dyDescent="0.35">
      <c r="A3109" s="23" t="s">
        <v>3196</v>
      </c>
      <c r="B3109" s="24" t="s">
        <v>3217</v>
      </c>
      <c r="C3109" s="41">
        <v>14663</v>
      </c>
      <c r="D3109" s="25"/>
      <c r="E3109" s="50">
        <v>2747</v>
      </c>
      <c r="F3109" s="39" t="str">
        <f t="shared" si="144"/>
        <v/>
      </c>
      <c r="G3109" s="59" t="str">
        <f t="shared" si="145"/>
        <v/>
      </c>
      <c r="H3109" s="59" t="str">
        <f t="shared" si="146"/>
        <v/>
      </c>
      <c r="I3109" s="26"/>
    </row>
    <row r="3110" spans="1:9" ht="15" hidden="1" thickBot="1" x14ac:dyDescent="0.35">
      <c r="A3110" s="23" t="s">
        <v>3196</v>
      </c>
      <c r="B3110" s="24" t="s">
        <v>3218</v>
      </c>
      <c r="C3110" s="41">
        <v>19400</v>
      </c>
      <c r="D3110" s="25"/>
      <c r="E3110" s="50">
        <v>3268</v>
      </c>
      <c r="F3110" s="39" t="str">
        <f t="shared" si="144"/>
        <v/>
      </c>
      <c r="G3110" s="59" t="str">
        <f t="shared" si="145"/>
        <v/>
      </c>
      <c r="H3110" s="59" t="str">
        <f t="shared" si="146"/>
        <v/>
      </c>
      <c r="I3110" s="26"/>
    </row>
    <row r="3111" spans="1:9" ht="15" hidden="1" thickBot="1" x14ac:dyDescent="0.35">
      <c r="A3111" s="23" t="s">
        <v>3196</v>
      </c>
      <c r="B3111" s="24" t="s">
        <v>3219</v>
      </c>
      <c r="C3111" s="41">
        <v>30791</v>
      </c>
      <c r="D3111" s="25"/>
      <c r="E3111" s="50">
        <v>6013</v>
      </c>
      <c r="F3111" s="39" t="str">
        <f t="shared" si="144"/>
        <v/>
      </c>
      <c r="G3111" s="59" t="str">
        <f t="shared" si="145"/>
        <v/>
      </c>
      <c r="H3111" s="59" t="str">
        <f t="shared" si="146"/>
        <v/>
      </c>
      <c r="I3111" s="26"/>
    </row>
    <row r="3112" spans="1:9" ht="15" hidden="1" thickBot="1" x14ac:dyDescent="0.35">
      <c r="A3112" s="23" t="s">
        <v>3196</v>
      </c>
      <c r="B3112" s="24" t="s">
        <v>3220</v>
      </c>
      <c r="C3112" s="41">
        <v>15992</v>
      </c>
      <c r="D3112" s="25"/>
      <c r="E3112" s="50">
        <v>4232</v>
      </c>
      <c r="F3112" s="39" t="str">
        <f t="shared" si="144"/>
        <v/>
      </c>
      <c r="G3112" s="59" t="str">
        <f t="shared" si="145"/>
        <v/>
      </c>
      <c r="H3112" s="59" t="str">
        <f t="shared" si="146"/>
        <v/>
      </c>
      <c r="I3112" s="26"/>
    </row>
    <row r="3113" spans="1:9" ht="15" hidden="1" thickBot="1" x14ac:dyDescent="0.35">
      <c r="A3113" s="23" t="s">
        <v>3196</v>
      </c>
      <c r="B3113" s="24" t="s">
        <v>3221</v>
      </c>
      <c r="C3113" s="41">
        <v>52184</v>
      </c>
      <c r="D3113" s="25"/>
      <c r="E3113" s="50">
        <v>8556</v>
      </c>
      <c r="F3113" s="39" t="str">
        <f t="shared" si="144"/>
        <v/>
      </c>
      <c r="G3113" s="59" t="str">
        <f t="shared" si="145"/>
        <v/>
      </c>
      <c r="H3113" s="59" t="str">
        <f t="shared" si="146"/>
        <v/>
      </c>
      <c r="I3113" s="26"/>
    </row>
    <row r="3114" spans="1:9" ht="15" hidden="1" thickBot="1" x14ac:dyDescent="0.35">
      <c r="A3114" s="23" t="s">
        <v>3196</v>
      </c>
      <c r="B3114" s="24" t="s">
        <v>3222</v>
      </c>
      <c r="C3114" s="41">
        <v>29180</v>
      </c>
      <c r="D3114" s="25"/>
      <c r="E3114" s="50">
        <v>3787</v>
      </c>
      <c r="F3114" s="39" t="str">
        <f t="shared" si="144"/>
        <v/>
      </c>
      <c r="G3114" s="59" t="str">
        <f t="shared" si="145"/>
        <v/>
      </c>
      <c r="H3114" s="59" t="str">
        <f t="shared" si="146"/>
        <v/>
      </c>
      <c r="I3114" s="26"/>
    </row>
    <row r="3115" spans="1:9" ht="15" hidden="1" thickBot="1" x14ac:dyDescent="0.35">
      <c r="A3115" s="23" t="s">
        <v>3196</v>
      </c>
      <c r="B3115" s="24" t="s">
        <v>3223</v>
      </c>
      <c r="C3115" s="41">
        <v>24682</v>
      </c>
      <c r="D3115" s="25"/>
      <c r="E3115" s="50">
        <v>4591</v>
      </c>
      <c r="F3115" s="39" t="str">
        <f t="shared" si="144"/>
        <v/>
      </c>
      <c r="G3115" s="59" t="str">
        <f t="shared" si="145"/>
        <v/>
      </c>
      <c r="H3115" s="59" t="str">
        <f t="shared" si="146"/>
        <v/>
      </c>
      <c r="I3115" s="26"/>
    </row>
    <row r="3116" spans="1:9" ht="15" hidden="1" thickBot="1" x14ac:dyDescent="0.35">
      <c r="A3116" s="23" t="s">
        <v>3196</v>
      </c>
      <c r="B3116" s="24" t="s">
        <v>3224</v>
      </c>
      <c r="C3116" s="41">
        <v>56184</v>
      </c>
      <c r="D3116" s="25"/>
      <c r="E3116" s="50">
        <v>11401</v>
      </c>
      <c r="F3116" s="39" t="str">
        <f t="shared" si="144"/>
        <v/>
      </c>
      <c r="G3116" s="59" t="str">
        <f t="shared" si="145"/>
        <v/>
      </c>
      <c r="H3116" s="59" t="str">
        <f t="shared" si="146"/>
        <v/>
      </c>
      <c r="I3116" s="26"/>
    </row>
    <row r="3117" spans="1:9" ht="15" hidden="1" thickBot="1" x14ac:dyDescent="0.35">
      <c r="A3117" s="23" t="s">
        <v>3196</v>
      </c>
      <c r="B3117" s="24" t="s">
        <v>3225</v>
      </c>
      <c r="C3117" s="41">
        <v>24788</v>
      </c>
      <c r="D3117" s="25"/>
      <c r="E3117" s="50">
        <v>5441</v>
      </c>
      <c r="F3117" s="39" t="str">
        <f t="shared" si="144"/>
        <v/>
      </c>
      <c r="G3117" s="59" t="str">
        <f t="shared" si="145"/>
        <v/>
      </c>
      <c r="H3117" s="59" t="str">
        <f t="shared" si="146"/>
        <v/>
      </c>
      <c r="I3117" s="26"/>
    </row>
    <row r="3118" spans="1:9" ht="15" hidden="1" thickBot="1" x14ac:dyDescent="0.35">
      <c r="A3118" s="23" t="s">
        <v>3196</v>
      </c>
      <c r="B3118" s="24" t="s">
        <v>3226</v>
      </c>
      <c r="C3118" s="41">
        <v>23375</v>
      </c>
      <c r="D3118" s="25"/>
      <c r="E3118" s="50">
        <v>4782</v>
      </c>
      <c r="F3118" s="39" t="str">
        <f t="shared" si="144"/>
        <v/>
      </c>
      <c r="G3118" s="59" t="str">
        <f t="shared" si="145"/>
        <v/>
      </c>
      <c r="H3118" s="59" t="str">
        <f t="shared" si="146"/>
        <v/>
      </c>
      <c r="I3118" s="26"/>
    </row>
    <row r="3119" spans="1:9" ht="15" hidden="1" thickBot="1" x14ac:dyDescent="0.35">
      <c r="A3119" s="23" t="s">
        <v>3196</v>
      </c>
      <c r="B3119" s="24" t="s">
        <v>3227</v>
      </c>
      <c r="C3119" s="41">
        <v>94981</v>
      </c>
      <c r="D3119" s="25"/>
      <c r="E3119" s="50">
        <v>8848</v>
      </c>
      <c r="F3119" s="39" t="str">
        <f t="shared" si="144"/>
        <v/>
      </c>
      <c r="G3119" s="59" t="str">
        <f t="shared" si="145"/>
        <v/>
      </c>
      <c r="H3119" s="59" t="str">
        <f t="shared" si="146"/>
        <v/>
      </c>
      <c r="I3119" s="26"/>
    </row>
    <row r="3120" spans="1:9" ht="15" hidden="1" thickBot="1" x14ac:dyDescent="0.35">
      <c r="A3120" s="23" t="s">
        <v>3196</v>
      </c>
      <c r="B3120" s="24" t="s">
        <v>3228</v>
      </c>
      <c r="C3120" s="41">
        <v>12108</v>
      </c>
      <c r="D3120" s="25"/>
      <c r="E3120" s="50">
        <v>2766</v>
      </c>
      <c r="F3120" s="39" t="str">
        <f t="shared" si="144"/>
        <v/>
      </c>
      <c r="G3120" s="59" t="str">
        <f t="shared" si="145"/>
        <v/>
      </c>
      <c r="H3120" s="59" t="str">
        <f t="shared" si="146"/>
        <v/>
      </c>
      <c r="I3120" s="26"/>
    </row>
    <row r="3121" spans="1:9" ht="15" hidden="1" thickBot="1" x14ac:dyDescent="0.35">
      <c r="A3121" s="23" t="s">
        <v>3196</v>
      </c>
      <c r="B3121" s="24" t="s">
        <v>3229</v>
      </c>
      <c r="C3121" s="41">
        <v>15948</v>
      </c>
      <c r="D3121" s="25"/>
      <c r="E3121" s="50">
        <v>3608</v>
      </c>
      <c r="F3121" s="39" t="str">
        <f t="shared" si="144"/>
        <v/>
      </c>
      <c r="G3121" s="59" t="str">
        <f t="shared" si="145"/>
        <v/>
      </c>
      <c r="H3121" s="59" t="str">
        <f t="shared" si="146"/>
        <v/>
      </c>
      <c r="I3121" s="26"/>
    </row>
    <row r="3122" spans="1:9" ht="15" hidden="1" thickBot="1" x14ac:dyDescent="0.35">
      <c r="A3122" s="23" t="s">
        <v>3196</v>
      </c>
      <c r="B3122" s="24" t="s">
        <v>3230</v>
      </c>
      <c r="C3122" s="41">
        <v>23410</v>
      </c>
      <c r="D3122" s="25"/>
      <c r="E3122" s="50">
        <v>4577</v>
      </c>
      <c r="F3122" s="39" t="str">
        <f t="shared" si="144"/>
        <v/>
      </c>
      <c r="G3122" s="59" t="str">
        <f t="shared" si="145"/>
        <v/>
      </c>
      <c r="H3122" s="59" t="str">
        <f t="shared" si="146"/>
        <v/>
      </c>
      <c r="I3122" s="26"/>
    </row>
    <row r="3123" spans="1:9" ht="15" hidden="1" thickBot="1" x14ac:dyDescent="0.35">
      <c r="A3123" s="23" t="s">
        <v>3196</v>
      </c>
      <c r="B3123" s="24" t="s">
        <v>3231</v>
      </c>
      <c r="C3123" s="41">
        <v>39417</v>
      </c>
      <c r="D3123" s="25"/>
      <c r="E3123" s="50">
        <v>6360</v>
      </c>
      <c r="F3123" s="39" t="str">
        <f t="shared" si="144"/>
        <v/>
      </c>
      <c r="G3123" s="59" t="str">
        <f t="shared" si="145"/>
        <v/>
      </c>
      <c r="H3123" s="59" t="str">
        <f t="shared" si="146"/>
        <v/>
      </c>
      <c r="I3123" s="26"/>
    </row>
    <row r="3124" spans="1:9" ht="15" hidden="1" thickBot="1" x14ac:dyDescent="0.35">
      <c r="A3124" s="23" t="s">
        <v>3196</v>
      </c>
      <c r="B3124" s="24" t="s">
        <v>3232</v>
      </c>
      <c r="C3124" s="41">
        <v>6510</v>
      </c>
      <c r="D3124" s="25"/>
      <c r="E3124" s="50">
        <v>1585</v>
      </c>
      <c r="F3124" s="39" t="str">
        <f t="shared" si="144"/>
        <v/>
      </c>
      <c r="G3124" s="59" t="str">
        <f t="shared" si="145"/>
        <v/>
      </c>
      <c r="H3124" s="59" t="str">
        <f t="shared" si="146"/>
        <v/>
      </c>
      <c r="I3124" s="26"/>
    </row>
    <row r="3125" spans="1:9" ht="15" hidden="1" thickBot="1" x14ac:dyDescent="0.35">
      <c r="A3125" s="23" t="s">
        <v>3196</v>
      </c>
      <c r="B3125" s="24" t="s">
        <v>3233</v>
      </c>
      <c r="C3125" s="41">
        <v>6496</v>
      </c>
      <c r="D3125" s="25"/>
      <c r="E3125" s="50">
        <v>1210</v>
      </c>
      <c r="F3125" s="39" t="str">
        <f t="shared" si="144"/>
        <v/>
      </c>
      <c r="G3125" s="59" t="str">
        <f t="shared" si="145"/>
        <v/>
      </c>
      <c r="H3125" s="59" t="str">
        <f t="shared" si="146"/>
        <v/>
      </c>
      <c r="I3125" s="26"/>
    </row>
    <row r="3126" spans="1:9" ht="15" hidden="1" thickBot="1" x14ac:dyDescent="0.35">
      <c r="A3126" s="23" t="s">
        <v>3196</v>
      </c>
      <c r="B3126" s="24" t="s">
        <v>3234</v>
      </c>
      <c r="C3126" s="41">
        <v>7446</v>
      </c>
      <c r="D3126" s="25"/>
      <c r="E3126" s="50">
        <v>1750</v>
      </c>
      <c r="F3126" s="39" t="str">
        <f t="shared" si="144"/>
        <v/>
      </c>
      <c r="G3126" s="59" t="str">
        <f t="shared" si="145"/>
        <v/>
      </c>
      <c r="H3126" s="59" t="str">
        <f t="shared" si="146"/>
        <v/>
      </c>
      <c r="I3126" s="26"/>
    </row>
    <row r="3127" spans="1:9" ht="15" hidden="1" thickBot="1" x14ac:dyDescent="0.35">
      <c r="A3127" s="23" t="s">
        <v>3196</v>
      </c>
      <c r="B3127" s="24" t="s">
        <v>3235</v>
      </c>
      <c r="C3127" s="41">
        <v>28293</v>
      </c>
      <c r="D3127" s="25"/>
      <c r="E3127" s="50">
        <v>5416</v>
      </c>
      <c r="F3127" s="39" t="str">
        <f t="shared" si="144"/>
        <v/>
      </c>
      <c r="G3127" s="59" t="str">
        <f t="shared" si="145"/>
        <v/>
      </c>
      <c r="H3127" s="59" t="str">
        <f t="shared" si="146"/>
        <v/>
      </c>
      <c r="I3127" s="26"/>
    </row>
    <row r="3128" spans="1:9" ht="15" hidden="1" thickBot="1" x14ac:dyDescent="0.35">
      <c r="A3128" s="23" t="s">
        <v>3196</v>
      </c>
      <c r="B3128" s="24" t="s">
        <v>3236</v>
      </c>
      <c r="C3128" s="41">
        <v>52689</v>
      </c>
      <c r="D3128" s="25"/>
      <c r="E3128" s="50">
        <v>7685</v>
      </c>
      <c r="F3128" s="39" t="str">
        <f t="shared" si="144"/>
        <v/>
      </c>
      <c r="G3128" s="59" t="str">
        <f t="shared" si="145"/>
        <v/>
      </c>
      <c r="H3128" s="59" t="str">
        <f t="shared" si="146"/>
        <v/>
      </c>
      <c r="I3128" s="26"/>
    </row>
    <row r="3129" spans="1:9" ht="15" hidden="1" thickBot="1" x14ac:dyDescent="0.35">
      <c r="A3129" s="23" t="s">
        <v>3196</v>
      </c>
      <c r="B3129" s="24" t="s">
        <v>3237</v>
      </c>
      <c r="C3129" s="41">
        <v>67536</v>
      </c>
      <c r="D3129" s="25"/>
      <c r="E3129" s="50">
        <v>14122</v>
      </c>
      <c r="F3129" s="39" t="str">
        <f t="shared" si="144"/>
        <v/>
      </c>
      <c r="G3129" s="59" t="str">
        <f t="shared" si="145"/>
        <v/>
      </c>
      <c r="H3129" s="59" t="str">
        <f t="shared" si="146"/>
        <v/>
      </c>
      <c r="I3129" s="26"/>
    </row>
    <row r="3130" spans="1:9" ht="15" hidden="1" thickBot="1" x14ac:dyDescent="0.35">
      <c r="A3130" s="23" t="s">
        <v>3196</v>
      </c>
      <c r="B3130" s="24" t="s">
        <v>3238</v>
      </c>
      <c r="C3130" s="41">
        <v>24512</v>
      </c>
      <c r="D3130" s="25"/>
      <c r="E3130" s="50">
        <v>5438</v>
      </c>
      <c r="F3130" s="39" t="str">
        <f t="shared" si="144"/>
        <v/>
      </c>
      <c r="G3130" s="59" t="str">
        <f t="shared" si="145"/>
        <v/>
      </c>
      <c r="H3130" s="59" t="str">
        <f t="shared" si="146"/>
        <v/>
      </c>
      <c r="I3130" s="26"/>
    </row>
    <row r="3131" spans="1:9" ht="15" hidden="1" thickBot="1" x14ac:dyDescent="0.35">
      <c r="A3131" s="23" t="s">
        <v>3196</v>
      </c>
      <c r="B3131" s="24" t="s">
        <v>3239</v>
      </c>
      <c r="C3131" s="41">
        <v>8787</v>
      </c>
      <c r="D3131" s="25"/>
      <c r="E3131" s="50">
        <v>1920</v>
      </c>
      <c r="F3131" s="39" t="str">
        <f t="shared" si="144"/>
        <v/>
      </c>
      <c r="G3131" s="59" t="str">
        <f t="shared" si="145"/>
        <v/>
      </c>
      <c r="H3131" s="59" t="str">
        <f t="shared" si="146"/>
        <v/>
      </c>
      <c r="I3131" s="26"/>
    </row>
    <row r="3132" spans="1:9" ht="15" hidden="1" thickBot="1" x14ac:dyDescent="0.35">
      <c r="A3132" s="23" t="s">
        <v>3196</v>
      </c>
      <c r="B3132" s="24" t="s">
        <v>3240</v>
      </c>
      <c r="C3132" s="41">
        <v>13374</v>
      </c>
      <c r="D3132" s="25"/>
      <c r="E3132" s="50">
        <v>2754</v>
      </c>
      <c r="F3132" s="39" t="str">
        <f t="shared" si="144"/>
        <v/>
      </c>
      <c r="G3132" s="59" t="str">
        <f t="shared" si="145"/>
        <v/>
      </c>
      <c r="H3132" s="59" t="str">
        <f t="shared" si="146"/>
        <v/>
      </c>
      <c r="I3132" s="26"/>
    </row>
    <row r="3133" spans="1:9" ht="15" hidden="1" thickBot="1" x14ac:dyDescent="0.35">
      <c r="A3133" s="23" t="s">
        <v>3196</v>
      </c>
      <c r="B3133" s="24" t="s">
        <v>3241</v>
      </c>
      <c r="C3133" s="41">
        <v>11509</v>
      </c>
      <c r="D3133" s="25"/>
      <c r="E3133" s="50">
        <v>2657</v>
      </c>
      <c r="F3133" s="39" t="str">
        <f t="shared" si="144"/>
        <v/>
      </c>
      <c r="G3133" s="59" t="str">
        <f t="shared" si="145"/>
        <v/>
      </c>
      <c r="H3133" s="59" t="str">
        <f t="shared" si="146"/>
        <v/>
      </c>
      <c r="I3133" s="26"/>
    </row>
    <row r="3134" spans="1:9" ht="15" hidden="1" thickBot="1" x14ac:dyDescent="0.35">
      <c r="A3134" s="23" t="s">
        <v>3196</v>
      </c>
      <c r="B3134" s="24" t="s">
        <v>3242</v>
      </c>
      <c r="C3134" s="41">
        <v>15355</v>
      </c>
      <c r="D3134" s="25"/>
      <c r="E3134" s="50">
        <v>2796</v>
      </c>
      <c r="F3134" s="39" t="str">
        <f t="shared" si="144"/>
        <v/>
      </c>
      <c r="G3134" s="59" t="str">
        <f t="shared" si="145"/>
        <v/>
      </c>
      <c r="H3134" s="59" t="str">
        <f t="shared" si="146"/>
        <v/>
      </c>
      <c r="I3134" s="26"/>
    </row>
    <row r="3135" spans="1:9" ht="15" hidden="1" thickBot="1" x14ac:dyDescent="0.35">
      <c r="A3135" s="23" t="s">
        <v>3196</v>
      </c>
      <c r="B3135" s="24" t="s">
        <v>3243</v>
      </c>
      <c r="C3135" s="41">
        <v>6421</v>
      </c>
      <c r="D3135" s="25"/>
      <c r="E3135" s="50">
        <v>1266</v>
      </c>
      <c r="F3135" s="39" t="str">
        <f t="shared" si="144"/>
        <v/>
      </c>
      <c r="G3135" s="59" t="str">
        <f t="shared" si="145"/>
        <v/>
      </c>
      <c r="H3135" s="59" t="str">
        <f t="shared" si="146"/>
        <v/>
      </c>
      <c r="I3135" s="26"/>
    </row>
    <row r="3136" spans="1:9" ht="15" hidden="1" thickBot="1" x14ac:dyDescent="0.35">
      <c r="A3136" s="23" t="s">
        <v>3196</v>
      </c>
      <c r="B3136" s="24" t="s">
        <v>3244</v>
      </c>
      <c r="C3136" s="41">
        <v>7787</v>
      </c>
      <c r="D3136" s="25"/>
      <c r="E3136" s="50">
        <v>1511</v>
      </c>
      <c r="F3136" s="39" t="str">
        <f t="shared" si="144"/>
        <v/>
      </c>
      <c r="G3136" s="59" t="str">
        <f t="shared" si="145"/>
        <v/>
      </c>
      <c r="H3136" s="59" t="str">
        <f t="shared" si="146"/>
        <v/>
      </c>
      <c r="I3136" s="26"/>
    </row>
    <row r="3137" spans="1:9" ht="15" hidden="1" thickBot="1" x14ac:dyDescent="0.35">
      <c r="A3137" s="23" t="s">
        <v>3196</v>
      </c>
      <c r="B3137" s="24" t="s">
        <v>3245</v>
      </c>
      <c r="C3137" s="41">
        <v>22132</v>
      </c>
      <c r="D3137" s="25"/>
      <c r="E3137" s="50">
        <v>3785</v>
      </c>
      <c r="F3137" s="39" t="str">
        <f t="shared" ref="F3137:F3200" si="147">IF($D3137="","",$D3137+$E3137)</f>
        <v/>
      </c>
      <c r="G3137" s="59" t="str">
        <f t="shared" ref="G3137:G3200" si="148">IF($D3137="","",$D3137/$C3137)</f>
        <v/>
      </c>
      <c r="H3137" s="59" t="str">
        <f t="shared" ref="H3137:H3200" si="149">IF($F3137="","",$F3137/$C3137)</f>
        <v/>
      </c>
      <c r="I3137" s="26"/>
    </row>
    <row r="3138" spans="1:9" ht="15" hidden="1" thickBot="1" x14ac:dyDescent="0.35">
      <c r="A3138" s="23" t="s">
        <v>3196</v>
      </c>
      <c r="B3138" s="24" t="s">
        <v>3246</v>
      </c>
      <c r="C3138" s="41">
        <v>37129</v>
      </c>
      <c r="D3138" s="25"/>
      <c r="E3138" s="50">
        <v>6799</v>
      </c>
      <c r="F3138" s="39" t="str">
        <f t="shared" si="147"/>
        <v/>
      </c>
      <c r="G3138" s="59" t="str">
        <f t="shared" si="148"/>
        <v/>
      </c>
      <c r="H3138" s="59" t="str">
        <f t="shared" si="149"/>
        <v/>
      </c>
      <c r="I3138" s="26"/>
    </row>
    <row r="3139" spans="1:9" ht="15" hidden="1" thickBot="1" x14ac:dyDescent="0.35">
      <c r="A3139" s="23" t="s">
        <v>3196</v>
      </c>
      <c r="B3139" s="24" t="s">
        <v>3247</v>
      </c>
      <c r="C3139" s="41">
        <v>8059</v>
      </c>
      <c r="D3139" s="25"/>
      <c r="E3139" s="50">
        <v>1661</v>
      </c>
      <c r="F3139" s="39" t="str">
        <f t="shared" si="147"/>
        <v/>
      </c>
      <c r="G3139" s="59" t="str">
        <f t="shared" si="148"/>
        <v/>
      </c>
      <c r="H3139" s="59" t="str">
        <f t="shared" si="149"/>
        <v/>
      </c>
      <c r="I3139" s="26"/>
    </row>
    <row r="3140" spans="1:9" ht="15" hidden="1" thickBot="1" x14ac:dyDescent="0.35">
      <c r="A3140" s="23" t="s">
        <v>3196</v>
      </c>
      <c r="B3140" s="24" t="s">
        <v>3248</v>
      </c>
      <c r="C3140" s="41">
        <v>14453</v>
      </c>
      <c r="D3140" s="25"/>
      <c r="E3140" s="50">
        <v>2368</v>
      </c>
      <c r="F3140" s="39" t="str">
        <f t="shared" si="147"/>
        <v/>
      </c>
      <c r="G3140" s="59" t="str">
        <f t="shared" si="148"/>
        <v/>
      </c>
      <c r="H3140" s="59" t="str">
        <f t="shared" si="149"/>
        <v/>
      </c>
      <c r="I3140" s="26"/>
    </row>
    <row r="3141" spans="1:9" ht="15" hidden="1" thickBot="1" x14ac:dyDescent="0.35">
      <c r="A3141" s="23" t="s">
        <v>3196</v>
      </c>
      <c r="B3141" s="24" t="s">
        <v>3249</v>
      </c>
      <c r="C3141" s="41">
        <v>5245</v>
      </c>
      <c r="D3141" s="25"/>
      <c r="E3141" s="50">
        <v>1088</v>
      </c>
      <c r="F3141" s="39" t="str">
        <f t="shared" si="147"/>
        <v/>
      </c>
      <c r="G3141" s="59" t="str">
        <f t="shared" si="148"/>
        <v/>
      </c>
      <c r="H3141" s="59" t="str">
        <f t="shared" si="149"/>
        <v/>
      </c>
      <c r="I3141" s="26"/>
    </row>
    <row r="3142" spans="1:9" ht="15" hidden="1" thickBot="1" x14ac:dyDescent="0.35">
      <c r="A3142" s="23" t="s">
        <v>3196</v>
      </c>
      <c r="B3142" s="24" t="s">
        <v>3250</v>
      </c>
      <c r="C3142" s="41">
        <v>79187</v>
      </c>
      <c r="D3142" s="25"/>
      <c r="E3142" s="50">
        <v>16051</v>
      </c>
      <c r="F3142" s="39" t="str">
        <f t="shared" si="147"/>
        <v/>
      </c>
      <c r="G3142" s="59" t="str">
        <f t="shared" si="148"/>
        <v/>
      </c>
      <c r="H3142" s="59" t="str">
        <f t="shared" si="149"/>
        <v/>
      </c>
      <c r="I3142" s="26"/>
    </row>
    <row r="3143" spans="1:9" ht="15" hidden="1" thickBot="1" x14ac:dyDescent="0.35">
      <c r="A3143" s="23" t="s">
        <v>3196</v>
      </c>
      <c r="B3143" s="24" t="s">
        <v>3251</v>
      </c>
      <c r="C3143" s="41">
        <v>20003</v>
      </c>
      <c r="D3143" s="25"/>
      <c r="E3143" s="50">
        <v>3816</v>
      </c>
      <c r="F3143" s="39" t="str">
        <f t="shared" si="147"/>
        <v/>
      </c>
      <c r="G3143" s="59" t="str">
        <f t="shared" si="148"/>
        <v/>
      </c>
      <c r="H3143" s="59" t="str">
        <f t="shared" si="149"/>
        <v/>
      </c>
      <c r="I3143" s="26"/>
    </row>
    <row r="3144" spans="1:9" ht="15" hidden="1" thickBot="1" x14ac:dyDescent="0.35">
      <c r="A3144" s="23" t="s">
        <v>3196</v>
      </c>
      <c r="B3144" s="24" t="s">
        <v>3252</v>
      </c>
      <c r="C3144" s="48" t="s">
        <v>136</v>
      </c>
      <c r="D3144" s="25"/>
      <c r="E3144" s="50" t="s">
        <v>137</v>
      </c>
      <c r="F3144" s="39" t="str">
        <f t="shared" si="147"/>
        <v/>
      </c>
      <c r="G3144" s="59" t="str">
        <f t="shared" si="148"/>
        <v/>
      </c>
      <c r="H3144" s="59" t="str">
        <f t="shared" si="149"/>
        <v/>
      </c>
      <c r="I3144" s="26"/>
    </row>
    <row r="3145" spans="1:9" ht="15" hidden="1" thickBot="1" x14ac:dyDescent="0.35">
      <c r="A3145" s="23" t="s">
        <v>3196</v>
      </c>
      <c r="B3145" s="24" t="s">
        <v>3253</v>
      </c>
      <c r="C3145" s="41">
        <v>1664214</v>
      </c>
      <c r="D3145" s="25"/>
      <c r="E3145" s="50">
        <v>298536</v>
      </c>
      <c r="F3145" s="39" t="str">
        <f t="shared" si="147"/>
        <v/>
      </c>
      <c r="G3145" s="59" t="str">
        <f t="shared" si="148"/>
        <v/>
      </c>
      <c r="H3145" s="59" t="str">
        <f t="shared" si="149"/>
        <v/>
      </c>
      <c r="I3145" s="26"/>
    </row>
    <row r="3146" spans="1:9" ht="15" hidden="1" thickBot="1" x14ac:dyDescent="0.35">
      <c r="A3146" s="23" t="s">
        <v>3254</v>
      </c>
      <c r="B3146" s="24" t="s">
        <v>3255</v>
      </c>
      <c r="C3146" s="41">
        <v>17782</v>
      </c>
      <c r="D3146" s="25"/>
      <c r="E3146" s="50">
        <v>4998</v>
      </c>
      <c r="F3146" s="39" t="str">
        <f t="shared" si="147"/>
        <v/>
      </c>
      <c r="G3146" s="59" t="str">
        <f t="shared" si="148"/>
        <v/>
      </c>
      <c r="H3146" s="59" t="str">
        <f t="shared" si="149"/>
        <v/>
      </c>
      <c r="I3146" s="26"/>
    </row>
    <row r="3147" spans="1:9" ht="15" hidden="1" thickBot="1" x14ac:dyDescent="0.35">
      <c r="A3147" s="23" t="s">
        <v>3254</v>
      </c>
      <c r="B3147" s="24" t="s">
        <v>3256</v>
      </c>
      <c r="C3147" s="41">
        <v>14545</v>
      </c>
      <c r="D3147" s="25"/>
      <c r="E3147" s="50">
        <v>2757</v>
      </c>
      <c r="F3147" s="39" t="str">
        <f t="shared" si="147"/>
        <v/>
      </c>
      <c r="G3147" s="59" t="str">
        <f t="shared" si="148"/>
        <v/>
      </c>
      <c r="H3147" s="59" t="str">
        <f t="shared" si="149"/>
        <v/>
      </c>
      <c r="I3147" s="26"/>
    </row>
    <row r="3148" spans="1:9" ht="15" hidden="1" thickBot="1" x14ac:dyDescent="0.35">
      <c r="A3148" s="23" t="s">
        <v>3254</v>
      </c>
      <c r="B3148" s="24" t="s">
        <v>3257</v>
      </c>
      <c r="C3148" s="41">
        <v>41539</v>
      </c>
      <c r="D3148" s="25"/>
      <c r="E3148" s="50">
        <v>7196</v>
      </c>
      <c r="F3148" s="39" t="str">
        <f t="shared" si="147"/>
        <v/>
      </c>
      <c r="G3148" s="59" t="str">
        <f t="shared" si="148"/>
        <v/>
      </c>
      <c r="H3148" s="59" t="str">
        <f t="shared" si="149"/>
        <v/>
      </c>
      <c r="I3148" s="26"/>
    </row>
    <row r="3149" spans="1:9" ht="15" hidden="1" thickBot="1" x14ac:dyDescent="0.35">
      <c r="A3149" s="23" t="s">
        <v>3254</v>
      </c>
      <c r="B3149" s="24" t="s">
        <v>3258</v>
      </c>
      <c r="C3149" s="41">
        <v>13755</v>
      </c>
      <c r="D3149" s="25"/>
      <c r="E3149" s="50">
        <v>3163</v>
      </c>
      <c r="F3149" s="39" t="str">
        <f t="shared" si="147"/>
        <v/>
      </c>
      <c r="G3149" s="59" t="str">
        <f t="shared" si="148"/>
        <v/>
      </c>
      <c r="H3149" s="59" t="str">
        <f t="shared" si="149"/>
        <v/>
      </c>
      <c r="I3149" s="26"/>
    </row>
    <row r="3150" spans="1:9" ht="15" hidden="1" thickBot="1" x14ac:dyDescent="0.35">
      <c r="A3150" s="23" t="s">
        <v>3254</v>
      </c>
      <c r="B3150" s="24" t="s">
        <v>3259</v>
      </c>
      <c r="C3150" s="41">
        <v>238525</v>
      </c>
      <c r="D3150" s="25"/>
      <c r="E3150" s="50">
        <v>21404</v>
      </c>
      <c r="F3150" s="39" t="str">
        <f t="shared" si="147"/>
        <v/>
      </c>
      <c r="G3150" s="59" t="str">
        <f t="shared" si="148"/>
        <v/>
      </c>
      <c r="H3150" s="59" t="str">
        <f t="shared" si="149"/>
        <v/>
      </c>
      <c r="I3150" s="26"/>
    </row>
    <row r="3151" spans="1:9" ht="15" hidden="1" thickBot="1" x14ac:dyDescent="0.35">
      <c r="A3151" s="23" t="s">
        <v>3254</v>
      </c>
      <c r="B3151" s="24" t="s">
        <v>3260</v>
      </c>
      <c r="C3151" s="41">
        <v>12374</v>
      </c>
      <c r="D3151" s="25"/>
      <c r="E3151" s="50">
        <v>2717</v>
      </c>
      <c r="F3151" s="39" t="str">
        <f t="shared" si="147"/>
        <v/>
      </c>
      <c r="G3151" s="59" t="str">
        <f t="shared" si="148"/>
        <v/>
      </c>
      <c r="H3151" s="59" t="str">
        <f t="shared" si="149"/>
        <v/>
      </c>
      <c r="I3151" s="26"/>
    </row>
    <row r="3152" spans="1:9" ht="15" hidden="1" thickBot="1" x14ac:dyDescent="0.35">
      <c r="A3152" s="23" t="s">
        <v>3254</v>
      </c>
      <c r="B3152" s="24" t="s">
        <v>3261</v>
      </c>
      <c r="C3152" s="41">
        <v>13957</v>
      </c>
      <c r="D3152" s="25"/>
      <c r="E3152" s="50">
        <v>3347</v>
      </c>
      <c r="F3152" s="39" t="str">
        <f t="shared" si="147"/>
        <v/>
      </c>
      <c r="G3152" s="59" t="str">
        <f t="shared" si="148"/>
        <v/>
      </c>
      <c r="H3152" s="59" t="str">
        <f t="shared" si="149"/>
        <v/>
      </c>
      <c r="I3152" s="26"/>
    </row>
    <row r="3153" spans="1:9" ht="15" hidden="1" thickBot="1" x14ac:dyDescent="0.35">
      <c r="A3153" s="23" t="s">
        <v>3254</v>
      </c>
      <c r="B3153" s="24" t="s">
        <v>3262</v>
      </c>
      <c r="C3153" s="41">
        <v>47720</v>
      </c>
      <c r="D3153" s="25"/>
      <c r="E3153" s="50">
        <v>2885</v>
      </c>
      <c r="F3153" s="39" t="str">
        <f t="shared" si="147"/>
        <v/>
      </c>
      <c r="G3153" s="59" t="str">
        <f t="shared" si="148"/>
        <v/>
      </c>
      <c r="H3153" s="59" t="str">
        <f t="shared" si="149"/>
        <v/>
      </c>
      <c r="I3153" s="26"/>
    </row>
    <row r="3154" spans="1:9" ht="15" hidden="1" thickBot="1" x14ac:dyDescent="0.35">
      <c r="A3154" s="23" t="s">
        <v>3254</v>
      </c>
      <c r="B3154" s="24" t="s">
        <v>3263</v>
      </c>
      <c r="C3154" s="41">
        <v>57352</v>
      </c>
      <c r="D3154" s="25"/>
      <c r="E3154" s="50">
        <v>8891</v>
      </c>
      <c r="F3154" s="39" t="str">
        <f t="shared" si="147"/>
        <v/>
      </c>
      <c r="G3154" s="59" t="str">
        <f t="shared" si="148"/>
        <v/>
      </c>
      <c r="H3154" s="59" t="str">
        <f t="shared" si="149"/>
        <v/>
      </c>
      <c r="I3154" s="26"/>
    </row>
    <row r="3155" spans="1:9" ht="15" hidden="1" thickBot="1" x14ac:dyDescent="0.35">
      <c r="A3155" s="23" t="s">
        <v>3254</v>
      </c>
      <c r="B3155" s="24" t="s">
        <v>3264</v>
      </c>
      <c r="C3155" s="41">
        <v>26365</v>
      </c>
      <c r="D3155" s="25"/>
      <c r="E3155" s="50">
        <v>3433</v>
      </c>
      <c r="F3155" s="39" t="str">
        <f t="shared" si="147"/>
        <v/>
      </c>
      <c r="G3155" s="59" t="str">
        <f t="shared" si="148"/>
        <v/>
      </c>
      <c r="H3155" s="59" t="str">
        <f t="shared" si="149"/>
        <v/>
      </c>
      <c r="I3155" s="26"/>
    </row>
    <row r="3156" spans="1:9" ht="15" hidden="1" thickBot="1" x14ac:dyDescent="0.35">
      <c r="A3156" s="23" t="s">
        <v>3254</v>
      </c>
      <c r="B3156" s="24" t="s">
        <v>3265</v>
      </c>
      <c r="C3156" s="41">
        <v>52326</v>
      </c>
      <c r="D3156" s="25"/>
      <c r="E3156" s="50">
        <v>8541</v>
      </c>
      <c r="F3156" s="39" t="str">
        <f t="shared" si="147"/>
        <v/>
      </c>
      <c r="G3156" s="59" t="str">
        <f t="shared" si="148"/>
        <v/>
      </c>
      <c r="H3156" s="59" t="str">
        <f t="shared" si="149"/>
        <v/>
      </c>
      <c r="I3156" s="26"/>
    </row>
    <row r="3157" spans="1:9" ht="15" hidden="1" thickBot="1" x14ac:dyDescent="0.35">
      <c r="A3157" s="23" t="s">
        <v>3254</v>
      </c>
      <c r="B3157" s="24" t="s">
        <v>3266</v>
      </c>
      <c r="C3157" s="41">
        <v>14555</v>
      </c>
      <c r="D3157" s="25"/>
      <c r="E3157" s="50">
        <v>2918</v>
      </c>
      <c r="F3157" s="39" t="str">
        <f t="shared" si="147"/>
        <v/>
      </c>
      <c r="G3157" s="59" t="str">
        <f t="shared" si="148"/>
        <v/>
      </c>
      <c r="H3157" s="59" t="str">
        <f t="shared" si="149"/>
        <v/>
      </c>
      <c r="I3157" s="26"/>
    </row>
    <row r="3158" spans="1:9" ht="15" hidden="1" thickBot="1" x14ac:dyDescent="0.35">
      <c r="A3158" s="23" t="s">
        <v>3254</v>
      </c>
      <c r="B3158" s="24" t="s">
        <v>3267</v>
      </c>
      <c r="C3158" s="41">
        <v>493154</v>
      </c>
      <c r="D3158" s="25"/>
      <c r="E3158" s="50">
        <v>62895</v>
      </c>
      <c r="F3158" s="39" t="str">
        <f t="shared" si="147"/>
        <v/>
      </c>
      <c r="G3158" s="59" t="str">
        <f t="shared" si="148"/>
        <v/>
      </c>
      <c r="H3158" s="59" t="str">
        <f t="shared" si="149"/>
        <v/>
      </c>
      <c r="I3158" s="26"/>
    </row>
    <row r="3159" spans="1:9" ht="15" hidden="1" thickBot="1" x14ac:dyDescent="0.35">
      <c r="A3159" s="23" t="s">
        <v>3254</v>
      </c>
      <c r="B3159" s="24" t="s">
        <v>3268</v>
      </c>
      <c r="C3159" s="41">
        <v>79724</v>
      </c>
      <c r="D3159" s="25"/>
      <c r="E3159" s="50">
        <v>11043</v>
      </c>
      <c r="F3159" s="39" t="str">
        <f t="shared" si="147"/>
        <v/>
      </c>
      <c r="G3159" s="59" t="str">
        <f t="shared" si="148"/>
        <v/>
      </c>
      <c r="H3159" s="59" t="str">
        <f t="shared" si="149"/>
        <v/>
      </c>
      <c r="I3159" s="26"/>
    </row>
    <row r="3160" spans="1:9" ht="15" hidden="1" thickBot="1" x14ac:dyDescent="0.35">
      <c r="A3160" s="23" t="s">
        <v>3254</v>
      </c>
      <c r="B3160" s="24" t="s">
        <v>3269</v>
      </c>
      <c r="C3160" s="41">
        <v>25956</v>
      </c>
      <c r="D3160" s="25"/>
      <c r="E3160" s="50">
        <v>6570</v>
      </c>
      <c r="F3160" s="39" t="str">
        <f t="shared" si="147"/>
        <v/>
      </c>
      <c r="G3160" s="59" t="str">
        <f t="shared" si="148"/>
        <v/>
      </c>
      <c r="H3160" s="59" t="str">
        <f t="shared" si="149"/>
        <v/>
      </c>
      <c r="I3160" s="26"/>
    </row>
    <row r="3161" spans="1:9" ht="15" hidden="1" thickBot="1" x14ac:dyDescent="0.35">
      <c r="A3161" s="23" t="s">
        <v>3254</v>
      </c>
      <c r="B3161" s="24" t="s">
        <v>3270</v>
      </c>
      <c r="C3161" s="41">
        <v>40063</v>
      </c>
      <c r="D3161" s="25"/>
      <c r="E3161" s="50">
        <v>5548</v>
      </c>
      <c r="F3161" s="39" t="str">
        <f t="shared" si="147"/>
        <v/>
      </c>
      <c r="G3161" s="59" t="str">
        <f t="shared" si="148"/>
        <v/>
      </c>
      <c r="H3161" s="59" t="str">
        <f t="shared" si="149"/>
        <v/>
      </c>
      <c r="I3161" s="26"/>
    </row>
    <row r="3162" spans="1:9" ht="15" hidden="1" thickBot="1" x14ac:dyDescent="0.35">
      <c r="A3162" s="23" t="s">
        <v>3254</v>
      </c>
      <c r="B3162" s="24" t="s">
        <v>3271</v>
      </c>
      <c r="C3162" s="41">
        <v>40846</v>
      </c>
      <c r="D3162" s="25"/>
      <c r="E3162" s="50">
        <v>6631</v>
      </c>
      <c r="F3162" s="39" t="str">
        <f t="shared" si="147"/>
        <v/>
      </c>
      <c r="G3162" s="59" t="str">
        <f t="shared" si="148"/>
        <v/>
      </c>
      <c r="H3162" s="59" t="str">
        <f t="shared" si="149"/>
        <v/>
      </c>
      <c r="I3162" s="26"/>
    </row>
    <row r="3163" spans="1:9" ht="15" hidden="1" thickBot="1" x14ac:dyDescent="0.35">
      <c r="A3163" s="23" t="s">
        <v>3254</v>
      </c>
      <c r="B3163" s="24" t="s">
        <v>3272</v>
      </c>
      <c r="C3163" s="41">
        <v>93587</v>
      </c>
      <c r="D3163" s="25"/>
      <c r="E3163" s="50">
        <v>13171</v>
      </c>
      <c r="F3163" s="39" t="str">
        <f t="shared" si="147"/>
        <v/>
      </c>
      <c r="G3163" s="59" t="str">
        <f t="shared" si="148"/>
        <v/>
      </c>
      <c r="H3163" s="59" t="str">
        <f t="shared" si="149"/>
        <v/>
      </c>
      <c r="I3163" s="26"/>
    </row>
    <row r="3164" spans="1:9" ht="15" hidden="1" thickBot="1" x14ac:dyDescent="0.35">
      <c r="A3164" s="23" t="s">
        <v>3254</v>
      </c>
      <c r="B3164" s="24" t="s">
        <v>3273</v>
      </c>
      <c r="C3164" s="41">
        <v>3998</v>
      </c>
      <c r="D3164" s="25"/>
      <c r="E3164" s="50">
        <v>997</v>
      </c>
      <c r="F3164" s="39" t="str">
        <f t="shared" si="147"/>
        <v/>
      </c>
      <c r="G3164" s="59" t="str">
        <f t="shared" si="148"/>
        <v/>
      </c>
      <c r="H3164" s="59" t="str">
        <f t="shared" si="149"/>
        <v/>
      </c>
      <c r="I3164" s="26"/>
    </row>
    <row r="3165" spans="1:9" ht="15" hidden="1" thickBot="1" x14ac:dyDescent="0.35">
      <c r="A3165" s="23" t="s">
        <v>3254</v>
      </c>
      <c r="B3165" s="24" t="s">
        <v>3274</v>
      </c>
      <c r="C3165" s="41">
        <v>95659</v>
      </c>
      <c r="D3165" s="25"/>
      <c r="E3165" s="50">
        <v>10495</v>
      </c>
      <c r="F3165" s="39" t="str">
        <f t="shared" si="147"/>
        <v/>
      </c>
      <c r="G3165" s="59" t="str">
        <f t="shared" si="148"/>
        <v/>
      </c>
      <c r="H3165" s="59" t="str">
        <f t="shared" si="149"/>
        <v/>
      </c>
      <c r="I3165" s="26"/>
    </row>
    <row r="3166" spans="1:9" ht="15" hidden="1" thickBot="1" x14ac:dyDescent="0.35">
      <c r="A3166" s="23" t="s">
        <v>3254</v>
      </c>
      <c r="B3166" s="24" t="s">
        <v>3275</v>
      </c>
      <c r="C3166" s="41">
        <v>7672</v>
      </c>
      <c r="D3166" s="25"/>
      <c r="E3166" s="50">
        <v>1677</v>
      </c>
      <c r="F3166" s="39" t="str">
        <f t="shared" si="147"/>
        <v/>
      </c>
      <c r="G3166" s="59" t="str">
        <f t="shared" si="148"/>
        <v/>
      </c>
      <c r="H3166" s="59" t="str">
        <f t="shared" si="149"/>
        <v/>
      </c>
      <c r="I3166" s="26"/>
    </row>
    <row r="3167" spans="1:9" ht="15" hidden="1" thickBot="1" x14ac:dyDescent="0.35">
      <c r="A3167" s="23" t="s">
        <v>3254</v>
      </c>
      <c r="B3167" s="24" t="s">
        <v>3276</v>
      </c>
      <c r="C3167" s="41">
        <v>46930</v>
      </c>
      <c r="D3167" s="25"/>
      <c r="E3167" s="50">
        <v>5885</v>
      </c>
      <c r="F3167" s="39" t="str">
        <f t="shared" si="147"/>
        <v/>
      </c>
      <c r="G3167" s="59" t="str">
        <f t="shared" si="148"/>
        <v/>
      </c>
      <c r="H3167" s="59" t="str">
        <f t="shared" si="149"/>
        <v/>
      </c>
      <c r="I3167" s="26"/>
    </row>
    <row r="3168" spans="1:9" ht="15" hidden="1" thickBot="1" x14ac:dyDescent="0.35">
      <c r="A3168" s="23" t="s">
        <v>3254</v>
      </c>
      <c r="B3168" s="24" t="s">
        <v>3277</v>
      </c>
      <c r="C3168" s="41">
        <v>34684</v>
      </c>
      <c r="D3168" s="25"/>
      <c r="E3168" s="50">
        <v>6313</v>
      </c>
      <c r="F3168" s="39" t="str">
        <f t="shared" si="147"/>
        <v/>
      </c>
      <c r="G3168" s="59" t="str">
        <f t="shared" si="148"/>
        <v/>
      </c>
      <c r="H3168" s="59" t="str">
        <f t="shared" si="149"/>
        <v/>
      </c>
      <c r="I3168" s="26"/>
    </row>
    <row r="3169" spans="1:9" ht="15" hidden="1" thickBot="1" x14ac:dyDescent="0.35">
      <c r="A3169" s="23" t="s">
        <v>3254</v>
      </c>
      <c r="B3169" s="24" t="s">
        <v>3278</v>
      </c>
      <c r="C3169" s="41">
        <v>16842</v>
      </c>
      <c r="D3169" s="25"/>
      <c r="E3169" s="50">
        <v>2253</v>
      </c>
      <c r="F3169" s="39" t="str">
        <f t="shared" si="147"/>
        <v/>
      </c>
      <c r="G3169" s="59" t="str">
        <f t="shared" si="148"/>
        <v/>
      </c>
      <c r="H3169" s="59" t="str">
        <f t="shared" si="149"/>
        <v/>
      </c>
      <c r="I3169" s="26"/>
    </row>
    <row r="3170" spans="1:9" ht="15" hidden="1" thickBot="1" x14ac:dyDescent="0.35">
      <c r="A3170" s="23" t="s">
        <v>3254</v>
      </c>
      <c r="B3170" s="24" t="s">
        <v>3279</v>
      </c>
      <c r="C3170" s="41">
        <v>22129</v>
      </c>
      <c r="D3170" s="25"/>
      <c r="E3170" s="50">
        <v>3430</v>
      </c>
      <c r="F3170" s="39" t="str">
        <f t="shared" si="147"/>
        <v/>
      </c>
      <c r="G3170" s="59" t="str">
        <f t="shared" si="148"/>
        <v/>
      </c>
      <c r="H3170" s="59" t="str">
        <f t="shared" si="149"/>
        <v/>
      </c>
      <c r="I3170" s="26"/>
    </row>
    <row r="3171" spans="1:9" ht="15" hidden="1" thickBot="1" x14ac:dyDescent="0.35">
      <c r="A3171" s="23" t="s">
        <v>3254</v>
      </c>
      <c r="B3171" s="24" t="s">
        <v>3280</v>
      </c>
      <c r="C3171" s="41">
        <v>5167</v>
      </c>
      <c r="D3171" s="25"/>
      <c r="E3171" s="50">
        <v>1195</v>
      </c>
      <c r="F3171" s="39" t="str">
        <f t="shared" si="147"/>
        <v/>
      </c>
      <c r="G3171" s="59" t="str">
        <f t="shared" si="148"/>
        <v/>
      </c>
      <c r="H3171" s="59" t="str">
        <f t="shared" si="149"/>
        <v/>
      </c>
      <c r="I3171" s="26"/>
    </row>
    <row r="3172" spans="1:9" ht="15" hidden="1" thickBot="1" x14ac:dyDescent="0.35">
      <c r="A3172" s="23" t="s">
        <v>3254</v>
      </c>
      <c r="B3172" s="24" t="s">
        <v>3281</v>
      </c>
      <c r="C3172" s="41">
        <v>17513</v>
      </c>
      <c r="D3172" s="25"/>
      <c r="E3172" s="50">
        <v>2912</v>
      </c>
      <c r="F3172" s="39" t="str">
        <f t="shared" si="147"/>
        <v/>
      </c>
      <c r="G3172" s="59" t="str">
        <f t="shared" si="148"/>
        <v/>
      </c>
      <c r="H3172" s="59" t="str">
        <f t="shared" si="149"/>
        <v/>
      </c>
      <c r="I3172" s="26"/>
    </row>
    <row r="3173" spans="1:9" ht="15" hidden="1" thickBot="1" x14ac:dyDescent="0.35">
      <c r="A3173" s="23" t="s">
        <v>3254</v>
      </c>
      <c r="B3173" s="24" t="s">
        <v>3282</v>
      </c>
      <c r="C3173" s="41">
        <v>79387</v>
      </c>
      <c r="D3173" s="25"/>
      <c r="E3173" s="50">
        <v>11426</v>
      </c>
      <c r="F3173" s="39" t="str">
        <f t="shared" si="147"/>
        <v/>
      </c>
      <c r="G3173" s="59" t="str">
        <f t="shared" si="148"/>
        <v/>
      </c>
      <c r="H3173" s="59" t="str">
        <f t="shared" si="149"/>
        <v/>
      </c>
      <c r="I3173" s="26"/>
    </row>
    <row r="3174" spans="1:9" ht="15" hidden="1" thickBot="1" x14ac:dyDescent="0.35">
      <c r="A3174" s="23" t="s">
        <v>3254</v>
      </c>
      <c r="B3174" s="24" t="s">
        <v>3283</v>
      </c>
      <c r="C3174" s="41">
        <v>23140</v>
      </c>
      <c r="D3174" s="25"/>
      <c r="E3174" s="50">
        <v>5017</v>
      </c>
      <c r="F3174" s="39" t="str">
        <f t="shared" si="147"/>
        <v/>
      </c>
      <c r="G3174" s="59" t="str">
        <f t="shared" si="148"/>
        <v/>
      </c>
      <c r="H3174" s="59" t="str">
        <f t="shared" si="149"/>
        <v/>
      </c>
      <c r="I3174" s="26"/>
    </row>
    <row r="3175" spans="1:9" ht="15" hidden="1" thickBot="1" x14ac:dyDescent="0.35">
      <c r="A3175" s="23" t="s">
        <v>3254</v>
      </c>
      <c r="B3175" s="24" t="s">
        <v>3284</v>
      </c>
      <c r="C3175" s="41">
        <v>153218</v>
      </c>
      <c r="D3175" s="25"/>
      <c r="E3175" s="50">
        <v>19583</v>
      </c>
      <c r="F3175" s="39" t="str">
        <f t="shared" si="147"/>
        <v/>
      </c>
      <c r="G3175" s="59" t="str">
        <f t="shared" si="148"/>
        <v/>
      </c>
      <c r="H3175" s="59" t="str">
        <f t="shared" si="149"/>
        <v/>
      </c>
      <c r="I3175" s="26"/>
    </row>
    <row r="3176" spans="1:9" ht="15" hidden="1" thickBot="1" x14ac:dyDescent="0.35">
      <c r="A3176" s="23" t="s">
        <v>3254</v>
      </c>
      <c r="B3176" s="24" t="s">
        <v>3285</v>
      </c>
      <c r="C3176" s="41">
        <v>19406</v>
      </c>
      <c r="D3176" s="25"/>
      <c r="E3176" s="50">
        <v>2136</v>
      </c>
      <c r="F3176" s="39" t="str">
        <f t="shared" si="147"/>
        <v/>
      </c>
      <c r="G3176" s="59" t="str">
        <f t="shared" si="148"/>
        <v/>
      </c>
      <c r="H3176" s="59" t="str">
        <f t="shared" si="149"/>
        <v/>
      </c>
      <c r="I3176" s="26"/>
    </row>
    <row r="3177" spans="1:9" ht="15" hidden="1" thickBot="1" x14ac:dyDescent="0.35">
      <c r="A3177" s="23" t="s">
        <v>3254</v>
      </c>
      <c r="B3177" s="24" t="s">
        <v>3286</v>
      </c>
      <c r="C3177" s="41">
        <v>109896</v>
      </c>
      <c r="D3177" s="25"/>
      <c r="E3177" s="50">
        <v>13661</v>
      </c>
      <c r="F3177" s="39" t="str">
        <f t="shared" si="147"/>
        <v/>
      </c>
      <c r="G3177" s="59" t="str">
        <f t="shared" si="148"/>
        <v/>
      </c>
      <c r="H3177" s="59" t="str">
        <f t="shared" si="149"/>
        <v/>
      </c>
      <c r="I3177" s="26"/>
    </row>
    <row r="3178" spans="1:9" ht="15" hidden="1" thickBot="1" x14ac:dyDescent="0.35">
      <c r="A3178" s="23" t="s">
        <v>3254</v>
      </c>
      <c r="B3178" s="24" t="s">
        <v>3287</v>
      </c>
      <c r="C3178" s="41">
        <v>15119</v>
      </c>
      <c r="D3178" s="25"/>
      <c r="E3178" s="50">
        <v>2185</v>
      </c>
      <c r="F3178" s="39" t="str">
        <f t="shared" si="147"/>
        <v/>
      </c>
      <c r="G3178" s="59" t="str">
        <f t="shared" si="148"/>
        <v/>
      </c>
      <c r="H3178" s="59" t="str">
        <f t="shared" si="149"/>
        <v/>
      </c>
      <c r="I3178" s="26"/>
    </row>
    <row r="3179" spans="1:9" ht="15" hidden="1" thickBot="1" x14ac:dyDescent="0.35">
      <c r="A3179" s="23" t="s">
        <v>3254</v>
      </c>
      <c r="B3179" s="24" t="s">
        <v>3288</v>
      </c>
      <c r="C3179" s="41">
        <v>17594</v>
      </c>
      <c r="D3179" s="25"/>
      <c r="E3179" s="50">
        <v>3162</v>
      </c>
      <c r="F3179" s="39" t="str">
        <f t="shared" si="147"/>
        <v/>
      </c>
      <c r="G3179" s="59" t="str">
        <f t="shared" si="148"/>
        <v/>
      </c>
      <c r="H3179" s="59" t="str">
        <f t="shared" si="149"/>
        <v/>
      </c>
      <c r="I3179" s="26"/>
    </row>
    <row r="3180" spans="1:9" ht="15" hidden="1" thickBot="1" x14ac:dyDescent="0.35">
      <c r="A3180" s="23" t="s">
        <v>3254</v>
      </c>
      <c r="B3180" s="24" t="s">
        <v>3289</v>
      </c>
      <c r="C3180" s="41">
        <v>25926</v>
      </c>
      <c r="D3180" s="25"/>
      <c r="E3180" s="50">
        <v>4274</v>
      </c>
      <c r="F3180" s="39" t="str">
        <f t="shared" si="147"/>
        <v/>
      </c>
      <c r="G3180" s="59" t="str">
        <f t="shared" si="148"/>
        <v/>
      </c>
      <c r="H3180" s="59" t="str">
        <f t="shared" si="149"/>
        <v/>
      </c>
      <c r="I3180" s="26"/>
    </row>
    <row r="3181" spans="1:9" ht="15" hidden="1" thickBot="1" x14ac:dyDescent="0.35">
      <c r="A3181" s="23" t="s">
        <v>3254</v>
      </c>
      <c r="B3181" s="24" t="s">
        <v>3290</v>
      </c>
      <c r="C3181" s="41">
        <v>75643</v>
      </c>
      <c r="D3181" s="25"/>
      <c r="E3181" s="50">
        <v>10044</v>
      </c>
      <c r="F3181" s="39" t="str">
        <f t="shared" si="147"/>
        <v/>
      </c>
      <c r="G3181" s="59" t="str">
        <f t="shared" si="148"/>
        <v/>
      </c>
      <c r="H3181" s="59" t="str">
        <f t="shared" si="149"/>
        <v/>
      </c>
      <c r="I3181" s="26"/>
    </row>
    <row r="3182" spans="1:9" ht="15" hidden="1" thickBot="1" x14ac:dyDescent="0.35">
      <c r="A3182" s="23" t="s">
        <v>3254</v>
      </c>
      <c r="B3182" s="24" t="s">
        <v>3291</v>
      </c>
      <c r="C3182" s="41">
        <v>125532</v>
      </c>
      <c r="D3182" s="25"/>
      <c r="E3182" s="50">
        <v>14275</v>
      </c>
      <c r="F3182" s="39" t="str">
        <f t="shared" si="147"/>
        <v/>
      </c>
      <c r="G3182" s="59" t="str">
        <f t="shared" si="148"/>
        <v/>
      </c>
      <c r="H3182" s="59" t="str">
        <f t="shared" si="149"/>
        <v/>
      </c>
      <c r="I3182" s="26"/>
    </row>
    <row r="3183" spans="1:9" ht="15" hidden="1" thickBot="1" x14ac:dyDescent="0.35">
      <c r="A3183" s="23" t="s">
        <v>3254</v>
      </c>
      <c r="B3183" s="24" t="s">
        <v>3292</v>
      </c>
      <c r="C3183" s="41">
        <v>37845</v>
      </c>
      <c r="D3183" s="25"/>
      <c r="E3183" s="50">
        <v>6839</v>
      </c>
      <c r="F3183" s="39" t="str">
        <f t="shared" si="147"/>
        <v/>
      </c>
      <c r="G3183" s="59" t="str">
        <f t="shared" si="148"/>
        <v/>
      </c>
      <c r="H3183" s="59" t="str">
        <f t="shared" si="149"/>
        <v/>
      </c>
      <c r="I3183" s="26"/>
    </row>
    <row r="3184" spans="1:9" ht="15" hidden="1" thickBot="1" x14ac:dyDescent="0.35">
      <c r="A3184" s="23" t="s">
        <v>3254</v>
      </c>
      <c r="B3184" s="24" t="s">
        <v>3293</v>
      </c>
      <c r="C3184" s="41">
        <v>13808</v>
      </c>
      <c r="D3184" s="25"/>
      <c r="E3184" s="50">
        <v>2895</v>
      </c>
      <c r="F3184" s="39" t="str">
        <f t="shared" si="147"/>
        <v/>
      </c>
      <c r="G3184" s="59" t="str">
        <f t="shared" si="148"/>
        <v/>
      </c>
      <c r="H3184" s="59" t="str">
        <f t="shared" si="149"/>
        <v/>
      </c>
      <c r="I3184" s="26"/>
    </row>
    <row r="3185" spans="1:9" ht="15" hidden="1" thickBot="1" x14ac:dyDescent="0.35">
      <c r="A3185" s="23" t="s">
        <v>3254</v>
      </c>
      <c r="B3185" s="24" t="s">
        <v>3294</v>
      </c>
      <c r="C3185" s="41">
        <v>3352</v>
      </c>
      <c r="D3185" s="25"/>
      <c r="E3185" s="50">
        <v>631</v>
      </c>
      <c r="F3185" s="39" t="str">
        <f t="shared" si="147"/>
        <v/>
      </c>
      <c r="G3185" s="59" t="str">
        <f t="shared" si="148"/>
        <v/>
      </c>
      <c r="H3185" s="59" t="str">
        <f t="shared" si="149"/>
        <v/>
      </c>
      <c r="I3185" s="26"/>
    </row>
    <row r="3186" spans="1:9" ht="15" hidden="1" thickBot="1" x14ac:dyDescent="0.35">
      <c r="A3186" s="23" t="s">
        <v>3254</v>
      </c>
      <c r="B3186" s="24" t="s">
        <v>3295</v>
      </c>
      <c r="C3186" s="41">
        <v>864077</v>
      </c>
      <c r="D3186" s="25"/>
      <c r="E3186" s="50">
        <v>79946</v>
      </c>
      <c r="F3186" s="39" t="str">
        <f t="shared" si="147"/>
        <v/>
      </c>
      <c r="G3186" s="59" t="str">
        <f t="shared" si="148"/>
        <v/>
      </c>
      <c r="H3186" s="59" t="str">
        <f t="shared" si="149"/>
        <v/>
      </c>
      <c r="I3186" s="26"/>
    </row>
    <row r="3187" spans="1:9" ht="15" hidden="1" thickBot="1" x14ac:dyDescent="0.35">
      <c r="A3187" s="23" t="s">
        <v>3254</v>
      </c>
      <c r="B3187" s="24" t="s">
        <v>3296</v>
      </c>
      <c r="C3187" s="41">
        <v>40501</v>
      </c>
      <c r="D3187" s="25"/>
      <c r="E3187" s="50">
        <v>6534</v>
      </c>
      <c r="F3187" s="39" t="str">
        <f t="shared" si="147"/>
        <v/>
      </c>
      <c r="G3187" s="59" t="str">
        <f t="shared" si="148"/>
        <v/>
      </c>
      <c r="H3187" s="59" t="str">
        <f t="shared" si="149"/>
        <v/>
      </c>
      <c r="I3187" s="26"/>
    </row>
    <row r="3188" spans="1:9" ht="15" hidden="1" thickBot="1" x14ac:dyDescent="0.35">
      <c r="A3188" s="23" t="s">
        <v>3254</v>
      </c>
      <c r="B3188" s="24" t="s">
        <v>3297</v>
      </c>
      <c r="C3188" s="41">
        <v>35305</v>
      </c>
      <c r="D3188" s="25"/>
      <c r="E3188" s="50">
        <v>4001</v>
      </c>
      <c r="F3188" s="39" t="str">
        <f t="shared" si="147"/>
        <v/>
      </c>
      <c r="G3188" s="59" t="str">
        <f t="shared" si="148"/>
        <v/>
      </c>
      <c r="H3188" s="59" t="str">
        <f t="shared" si="149"/>
        <v/>
      </c>
      <c r="I3188" s="26"/>
    </row>
    <row r="3189" spans="1:9" ht="15" hidden="1" thickBot="1" x14ac:dyDescent="0.35">
      <c r="A3189" s="23" t="s">
        <v>3254</v>
      </c>
      <c r="B3189" s="24" t="s">
        <v>3298</v>
      </c>
      <c r="C3189" s="41">
        <v>32906</v>
      </c>
      <c r="D3189" s="25"/>
      <c r="E3189" s="50">
        <v>7529</v>
      </c>
      <c r="F3189" s="39" t="str">
        <f t="shared" si="147"/>
        <v/>
      </c>
      <c r="G3189" s="59" t="str">
        <f t="shared" si="148"/>
        <v/>
      </c>
      <c r="H3189" s="59" t="str">
        <f t="shared" si="149"/>
        <v/>
      </c>
      <c r="I3189" s="26"/>
    </row>
    <row r="3190" spans="1:9" ht="15" hidden="1" thickBot="1" x14ac:dyDescent="0.35">
      <c r="A3190" s="23" t="s">
        <v>3254</v>
      </c>
      <c r="B3190" s="24" t="s">
        <v>3299</v>
      </c>
      <c r="C3190" s="41">
        <v>172452</v>
      </c>
      <c r="D3190" s="25"/>
      <c r="E3190" s="50">
        <v>12920</v>
      </c>
      <c r="F3190" s="27" t="str">
        <f t="shared" si="147"/>
        <v/>
      </c>
      <c r="G3190" s="59" t="str">
        <f t="shared" si="148"/>
        <v/>
      </c>
      <c r="H3190" s="59" t="str">
        <f t="shared" si="149"/>
        <v/>
      </c>
      <c r="I3190" s="26"/>
    </row>
    <row r="3191" spans="1:9" ht="15" hidden="1" thickBot="1" x14ac:dyDescent="0.35">
      <c r="A3191" s="23" t="s">
        <v>3254</v>
      </c>
      <c r="B3191" s="24" t="s">
        <v>3300</v>
      </c>
      <c r="C3191" s="41">
        <v>84184</v>
      </c>
      <c r="D3191" s="25"/>
      <c r="E3191" s="50">
        <v>11707</v>
      </c>
      <c r="F3191" s="27" t="str">
        <f t="shared" si="147"/>
        <v/>
      </c>
      <c r="G3191" s="59" t="str">
        <f t="shared" si="148"/>
        <v/>
      </c>
      <c r="H3191" s="59" t="str">
        <f t="shared" si="149"/>
        <v/>
      </c>
      <c r="I3191" s="26"/>
    </row>
    <row r="3192" spans="1:9" ht="15" hidden="1" thickBot="1" x14ac:dyDescent="0.35">
      <c r="A3192" s="23" t="s">
        <v>3254</v>
      </c>
      <c r="B3192" s="24" t="s">
        <v>3301</v>
      </c>
      <c r="C3192" s="41">
        <v>6585</v>
      </c>
      <c r="D3192" s="25"/>
      <c r="E3192" s="50">
        <v>1709</v>
      </c>
      <c r="F3192" s="27" t="str">
        <f t="shared" si="147"/>
        <v/>
      </c>
      <c r="G3192" s="59" t="str">
        <f t="shared" si="148"/>
        <v/>
      </c>
      <c r="H3192" s="59" t="str">
        <f t="shared" si="149"/>
        <v/>
      </c>
      <c r="I3192" s="26"/>
    </row>
    <row r="3193" spans="1:9" ht="15" hidden="1" thickBot="1" x14ac:dyDescent="0.35">
      <c r="A3193" s="23" t="s">
        <v>3254</v>
      </c>
      <c r="B3193" s="24" t="s">
        <v>3302</v>
      </c>
      <c r="C3193" s="41">
        <v>38667</v>
      </c>
      <c r="D3193" s="25"/>
      <c r="E3193" s="50">
        <v>4208</v>
      </c>
      <c r="F3193" s="27" t="str">
        <f t="shared" si="147"/>
        <v/>
      </c>
      <c r="G3193" s="59" t="str">
        <f t="shared" si="148"/>
        <v/>
      </c>
      <c r="H3193" s="59" t="str">
        <f t="shared" si="149"/>
        <v/>
      </c>
      <c r="I3193" s="26"/>
    </row>
    <row r="3194" spans="1:9" ht="15" hidden="1" thickBot="1" x14ac:dyDescent="0.35">
      <c r="A3194" s="23" t="s">
        <v>3254</v>
      </c>
      <c r="B3194" s="24" t="s">
        <v>3303</v>
      </c>
      <c r="C3194" s="41">
        <v>39769</v>
      </c>
      <c r="D3194" s="25"/>
      <c r="E3194" s="50">
        <v>5981</v>
      </c>
      <c r="F3194" s="27" t="str">
        <f t="shared" si="147"/>
        <v/>
      </c>
      <c r="G3194" s="59" t="str">
        <f t="shared" si="148"/>
        <v/>
      </c>
      <c r="H3194" s="59" t="str">
        <f t="shared" si="149"/>
        <v/>
      </c>
      <c r="I3194" s="26"/>
    </row>
    <row r="3195" spans="1:9" ht="15" hidden="1" thickBot="1" x14ac:dyDescent="0.35">
      <c r="A3195" s="23" t="s">
        <v>3254</v>
      </c>
      <c r="B3195" s="24" t="s">
        <v>3304</v>
      </c>
      <c r="C3195" s="41">
        <v>66475</v>
      </c>
      <c r="D3195" s="25"/>
      <c r="E3195" s="50">
        <v>8123</v>
      </c>
      <c r="F3195" s="27" t="str">
        <f t="shared" si="147"/>
        <v/>
      </c>
      <c r="G3195" s="59" t="str">
        <f t="shared" si="148"/>
        <v/>
      </c>
      <c r="H3195" s="59" t="str">
        <f t="shared" si="149"/>
        <v/>
      </c>
      <c r="I3195" s="26"/>
    </row>
    <row r="3196" spans="1:9" ht="15" hidden="1" thickBot="1" x14ac:dyDescent="0.35">
      <c r="A3196" s="23" t="s">
        <v>3254</v>
      </c>
      <c r="B3196" s="24" t="s">
        <v>3305</v>
      </c>
      <c r="C3196" s="41">
        <v>12644</v>
      </c>
      <c r="D3196" s="25"/>
      <c r="E3196" s="50">
        <v>2713</v>
      </c>
      <c r="F3196" s="27" t="str">
        <f t="shared" si="147"/>
        <v/>
      </c>
      <c r="G3196" s="59" t="str">
        <f t="shared" si="148"/>
        <v/>
      </c>
      <c r="H3196" s="59" t="str">
        <f t="shared" si="149"/>
        <v/>
      </c>
      <c r="I3196" s="26"/>
    </row>
    <row r="3197" spans="1:9" ht="15" hidden="1" thickBot="1" x14ac:dyDescent="0.35">
      <c r="A3197" s="23" t="s">
        <v>3254</v>
      </c>
      <c r="B3197" s="24" t="s">
        <v>3306</v>
      </c>
      <c r="C3197" s="41">
        <v>178577</v>
      </c>
      <c r="D3197" s="25"/>
      <c r="E3197" s="50">
        <v>22613</v>
      </c>
      <c r="F3197" s="27" t="str">
        <f t="shared" si="147"/>
        <v/>
      </c>
      <c r="G3197" s="59" t="str">
        <f t="shared" si="148"/>
        <v/>
      </c>
      <c r="H3197" s="59" t="str">
        <f t="shared" si="149"/>
        <v/>
      </c>
      <c r="I3197" s="26"/>
    </row>
    <row r="3198" spans="1:9" ht="15" hidden="1" thickBot="1" x14ac:dyDescent="0.35">
      <c r="A3198" s="23" t="s">
        <v>3254</v>
      </c>
      <c r="B3198" s="24" t="s">
        <v>3307</v>
      </c>
      <c r="C3198" s="41">
        <v>16087</v>
      </c>
      <c r="D3198" s="25"/>
      <c r="E3198" s="50">
        <v>3623</v>
      </c>
      <c r="F3198" s="27" t="str">
        <f t="shared" si="147"/>
        <v/>
      </c>
      <c r="G3198" s="59" t="str">
        <f t="shared" si="148"/>
        <v/>
      </c>
      <c r="H3198" s="59" t="str">
        <f t="shared" si="149"/>
        <v/>
      </c>
      <c r="I3198" s="26"/>
    </row>
    <row r="3199" spans="1:9" ht="15" hidden="1" thickBot="1" x14ac:dyDescent="0.35">
      <c r="A3199" s="23" t="s">
        <v>3254</v>
      </c>
      <c r="B3199" s="24" t="s">
        <v>3308</v>
      </c>
      <c r="C3199" s="41">
        <v>148115</v>
      </c>
      <c r="D3199" s="25"/>
      <c r="E3199" s="50">
        <v>20578</v>
      </c>
      <c r="F3199" s="27" t="str">
        <f t="shared" si="147"/>
        <v/>
      </c>
      <c r="G3199" s="59" t="str">
        <f t="shared" si="148"/>
        <v/>
      </c>
      <c r="H3199" s="59" t="str">
        <f t="shared" si="149"/>
        <v/>
      </c>
      <c r="I3199" s="26"/>
    </row>
    <row r="3200" spans="1:9" ht="15" hidden="1" thickBot="1" x14ac:dyDescent="0.35">
      <c r="A3200" s="23" t="s">
        <v>3254</v>
      </c>
      <c r="B3200" s="24" t="s">
        <v>3309</v>
      </c>
      <c r="C3200" s="41">
        <v>12659</v>
      </c>
      <c r="D3200" s="25"/>
      <c r="E3200" s="50">
        <v>2436</v>
      </c>
      <c r="F3200" s="27" t="str">
        <f t="shared" si="147"/>
        <v/>
      </c>
      <c r="G3200" s="59" t="str">
        <f t="shared" si="148"/>
        <v/>
      </c>
      <c r="H3200" s="59" t="str">
        <f t="shared" si="149"/>
        <v/>
      </c>
      <c r="I3200" s="26"/>
    </row>
    <row r="3201" spans="1:9" ht="15" hidden="1" thickBot="1" x14ac:dyDescent="0.35">
      <c r="A3201" s="23" t="s">
        <v>3254</v>
      </c>
      <c r="B3201" s="24" t="s">
        <v>3310</v>
      </c>
      <c r="C3201" s="41">
        <v>82213</v>
      </c>
      <c r="D3201" s="25"/>
      <c r="E3201" s="50">
        <v>8265</v>
      </c>
      <c r="F3201" s="27" t="str">
        <f t="shared" ref="F3201:F3244" si="150">IF($D3201="","",$D3201+$E3201)</f>
        <v/>
      </c>
      <c r="G3201" s="59" t="str">
        <f t="shared" ref="G3201:G3244" si="151">IF($D3201="","",$D3201/$C3201)</f>
        <v/>
      </c>
      <c r="H3201" s="59" t="str">
        <f t="shared" ref="H3201:H3244" si="152">IF($F3201="","",$F3201/$C3201)</f>
        <v/>
      </c>
      <c r="I3201" s="26"/>
    </row>
    <row r="3202" spans="1:9" ht="15" hidden="1" thickBot="1" x14ac:dyDescent="0.35">
      <c r="A3202" s="23" t="s">
        <v>3254</v>
      </c>
      <c r="B3202" s="24" t="s">
        <v>3311</v>
      </c>
      <c r="C3202" s="41">
        <v>57753</v>
      </c>
      <c r="D3202" s="25"/>
      <c r="E3202" s="50">
        <v>9032</v>
      </c>
      <c r="F3202" s="27" t="str">
        <f t="shared" si="150"/>
        <v/>
      </c>
      <c r="G3202" s="59" t="str">
        <f t="shared" si="151"/>
        <v/>
      </c>
      <c r="H3202" s="59" t="str">
        <f t="shared" si="152"/>
        <v/>
      </c>
      <c r="I3202" s="26"/>
    </row>
    <row r="3203" spans="1:9" ht="15" hidden="1" thickBot="1" x14ac:dyDescent="0.35">
      <c r="A3203" s="23" t="s">
        <v>3254</v>
      </c>
      <c r="B3203" s="24" t="s">
        <v>3312</v>
      </c>
      <c r="C3203" s="41">
        <v>14645</v>
      </c>
      <c r="D3203" s="25"/>
      <c r="E3203" s="50">
        <v>3586</v>
      </c>
      <c r="F3203" s="27" t="str">
        <f t="shared" si="150"/>
        <v/>
      </c>
      <c r="G3203" s="59" t="str">
        <f t="shared" si="151"/>
        <v/>
      </c>
      <c r="H3203" s="59" t="str">
        <f t="shared" si="152"/>
        <v/>
      </c>
      <c r="I3203" s="26"/>
    </row>
    <row r="3204" spans="1:9" ht="15" hidden="1" thickBot="1" x14ac:dyDescent="0.35">
      <c r="A3204" s="23" t="s">
        <v>3254</v>
      </c>
      <c r="B3204" s="24" t="s">
        <v>3313</v>
      </c>
      <c r="C3204" s="41">
        <v>37432</v>
      </c>
      <c r="D3204" s="25"/>
      <c r="E3204" s="50">
        <v>4146</v>
      </c>
      <c r="F3204" s="27" t="str">
        <f t="shared" si="150"/>
        <v/>
      </c>
      <c r="G3204" s="59" t="str">
        <f t="shared" si="151"/>
        <v/>
      </c>
      <c r="H3204" s="59" t="str">
        <f t="shared" si="152"/>
        <v/>
      </c>
      <c r="I3204" s="26"/>
    </row>
    <row r="3205" spans="1:9" ht="15" hidden="1" thickBot="1" x14ac:dyDescent="0.35">
      <c r="A3205" s="23" t="s">
        <v>3254</v>
      </c>
      <c r="B3205" s="24" t="s">
        <v>3314</v>
      </c>
      <c r="C3205" s="41">
        <v>106873</v>
      </c>
      <c r="D3205" s="25"/>
      <c r="E3205" s="50">
        <v>12880</v>
      </c>
      <c r="F3205" s="27" t="str">
        <f t="shared" si="150"/>
        <v/>
      </c>
      <c r="G3205" s="59" t="str">
        <f t="shared" si="151"/>
        <v/>
      </c>
      <c r="H3205" s="59" t="str">
        <f t="shared" si="152"/>
        <v/>
      </c>
      <c r="I3205" s="26"/>
    </row>
    <row r="3206" spans="1:9" ht="15" hidden="1" thickBot="1" x14ac:dyDescent="0.35">
      <c r="A3206" s="23" t="s">
        <v>3254</v>
      </c>
      <c r="B3206" s="24" t="s">
        <v>3315</v>
      </c>
      <c r="C3206" s="41">
        <v>18275</v>
      </c>
      <c r="D3206" s="25"/>
      <c r="E3206" s="50">
        <v>2336</v>
      </c>
      <c r="F3206" s="27" t="str">
        <f t="shared" si="150"/>
        <v/>
      </c>
      <c r="G3206" s="59" t="str">
        <f t="shared" si="151"/>
        <v/>
      </c>
      <c r="H3206" s="59" t="str">
        <f t="shared" si="152"/>
        <v/>
      </c>
      <c r="I3206" s="26"/>
    </row>
    <row r="3207" spans="1:9" ht="15" hidden="1" thickBot="1" x14ac:dyDescent="0.35">
      <c r="A3207" s="23" t="s">
        <v>3254</v>
      </c>
      <c r="B3207" s="24" t="s">
        <v>3316</v>
      </c>
      <c r="C3207" s="41">
        <v>26750</v>
      </c>
      <c r="D3207" s="25"/>
      <c r="E3207" s="50">
        <v>4144</v>
      </c>
      <c r="F3207" s="27" t="str">
        <f t="shared" si="150"/>
        <v/>
      </c>
      <c r="G3207" s="59" t="str">
        <f t="shared" si="151"/>
        <v/>
      </c>
      <c r="H3207" s="59" t="str">
        <f t="shared" si="152"/>
        <v/>
      </c>
      <c r="I3207" s="26"/>
    </row>
    <row r="3208" spans="1:9" ht="15" hidden="1" thickBot="1" x14ac:dyDescent="0.35">
      <c r="A3208" s="23" t="s">
        <v>3254</v>
      </c>
      <c r="B3208" s="24" t="s">
        <v>3317</v>
      </c>
      <c r="C3208" s="41">
        <v>25082</v>
      </c>
      <c r="D3208" s="25"/>
      <c r="E3208" s="50">
        <v>3769</v>
      </c>
      <c r="F3208" s="27" t="str">
        <f t="shared" si="150"/>
        <v/>
      </c>
      <c r="G3208" s="59" t="str">
        <f t="shared" si="151"/>
        <v/>
      </c>
      <c r="H3208" s="59" t="str">
        <f t="shared" si="152"/>
        <v/>
      </c>
      <c r="I3208" s="26"/>
    </row>
    <row r="3209" spans="1:9" ht="15" hidden="1" thickBot="1" x14ac:dyDescent="0.35">
      <c r="A3209" s="23" t="s">
        <v>3254</v>
      </c>
      <c r="B3209" s="24" t="s">
        <v>3318</v>
      </c>
      <c r="C3209" s="41">
        <v>19559</v>
      </c>
      <c r="D3209" s="25"/>
      <c r="E3209" s="50">
        <v>5714</v>
      </c>
      <c r="F3209" s="27" t="str">
        <f t="shared" si="150"/>
        <v/>
      </c>
      <c r="G3209" s="59" t="str">
        <f t="shared" si="151"/>
        <v/>
      </c>
      <c r="H3209" s="59" t="str">
        <f t="shared" si="152"/>
        <v/>
      </c>
      <c r="I3209" s="26"/>
    </row>
    <row r="3210" spans="1:9" ht="15" hidden="1" thickBot="1" x14ac:dyDescent="0.35">
      <c r="A3210" s="23" t="s">
        <v>3254</v>
      </c>
      <c r="B3210" s="24" t="s">
        <v>3319</v>
      </c>
      <c r="C3210" s="41">
        <v>93838</v>
      </c>
      <c r="D3210" s="25"/>
      <c r="E3210" s="50">
        <v>15360</v>
      </c>
      <c r="F3210" s="27" t="str">
        <f t="shared" si="150"/>
        <v/>
      </c>
      <c r="G3210" s="59" t="str">
        <f t="shared" si="151"/>
        <v/>
      </c>
      <c r="H3210" s="59" t="str">
        <f t="shared" si="152"/>
        <v/>
      </c>
      <c r="I3210" s="26"/>
    </row>
    <row r="3211" spans="1:9" ht="15" hidden="1" thickBot="1" x14ac:dyDescent="0.35">
      <c r="A3211" s="23" t="s">
        <v>3254</v>
      </c>
      <c r="B3211" s="24" t="s">
        <v>3320</v>
      </c>
      <c r="C3211" s="41">
        <v>14429</v>
      </c>
      <c r="D3211" s="25"/>
      <c r="E3211" s="50">
        <v>3255</v>
      </c>
      <c r="F3211" s="27" t="str">
        <f t="shared" si="150"/>
        <v/>
      </c>
      <c r="G3211" s="59" t="str">
        <f t="shared" si="151"/>
        <v/>
      </c>
      <c r="H3211" s="59" t="str">
        <f t="shared" si="152"/>
        <v/>
      </c>
      <c r="I3211" s="26"/>
    </row>
    <row r="3212" spans="1:9" ht="15" hidden="1" thickBot="1" x14ac:dyDescent="0.35">
      <c r="A3212" s="23" t="s">
        <v>3254</v>
      </c>
      <c r="B3212" s="24" t="s">
        <v>3321</v>
      </c>
      <c r="C3212" s="41">
        <v>127580</v>
      </c>
      <c r="D3212" s="25"/>
      <c r="E3212" s="50">
        <v>15649</v>
      </c>
      <c r="F3212" s="27" t="str">
        <f t="shared" si="150"/>
        <v/>
      </c>
      <c r="G3212" s="59" t="str">
        <f t="shared" si="151"/>
        <v/>
      </c>
      <c r="H3212" s="59" t="str">
        <f t="shared" si="152"/>
        <v/>
      </c>
      <c r="I3212" s="26"/>
    </row>
    <row r="3213" spans="1:9" ht="15" hidden="1" thickBot="1" x14ac:dyDescent="0.35">
      <c r="A3213" s="23" t="s">
        <v>3254</v>
      </c>
      <c r="B3213" s="24" t="s">
        <v>3322</v>
      </c>
      <c r="C3213" s="41">
        <v>380927</v>
      </c>
      <c r="D3213" s="25"/>
      <c r="E3213" s="50">
        <v>47767</v>
      </c>
      <c r="F3213" s="27" t="str">
        <f t="shared" si="150"/>
        <v/>
      </c>
      <c r="G3213" s="59" t="str">
        <f t="shared" si="151"/>
        <v/>
      </c>
      <c r="H3213" s="59" t="str">
        <f t="shared" si="152"/>
        <v/>
      </c>
      <c r="I3213" s="26"/>
    </row>
    <row r="3214" spans="1:9" ht="15" hidden="1" thickBot="1" x14ac:dyDescent="0.35">
      <c r="A3214" s="23" t="s">
        <v>3254</v>
      </c>
      <c r="B3214" s="24" t="s">
        <v>3323</v>
      </c>
      <c r="C3214" s="41">
        <v>46785</v>
      </c>
      <c r="D3214" s="25"/>
      <c r="E3214" s="50">
        <v>5790</v>
      </c>
      <c r="F3214" s="27" t="str">
        <f t="shared" si="150"/>
        <v/>
      </c>
      <c r="G3214" s="59" t="str">
        <f t="shared" si="151"/>
        <v/>
      </c>
      <c r="H3214" s="59" t="str">
        <f t="shared" si="152"/>
        <v/>
      </c>
      <c r="I3214" s="26"/>
    </row>
    <row r="3215" spans="1:9" ht="15" hidden="1" thickBot="1" x14ac:dyDescent="0.35">
      <c r="A3215" s="23" t="s">
        <v>3254</v>
      </c>
      <c r="B3215" s="24" t="s">
        <v>3324</v>
      </c>
      <c r="C3215" s="41">
        <v>21117</v>
      </c>
      <c r="D3215" s="25"/>
      <c r="E3215" s="50">
        <v>3109</v>
      </c>
      <c r="F3215" s="27" t="str">
        <f t="shared" si="150"/>
        <v/>
      </c>
      <c r="G3215" s="59" t="str">
        <f t="shared" si="151"/>
        <v/>
      </c>
      <c r="H3215" s="59" t="str">
        <f t="shared" si="152"/>
        <v/>
      </c>
      <c r="I3215" s="26"/>
    </row>
    <row r="3216" spans="1:9" ht="15" hidden="1" thickBot="1" x14ac:dyDescent="0.35">
      <c r="A3216" s="23" t="s">
        <v>3254</v>
      </c>
      <c r="B3216" s="24" t="s">
        <v>3325</v>
      </c>
      <c r="C3216" s="41">
        <v>155709</v>
      </c>
      <c r="D3216" s="25"/>
      <c r="E3216" s="50">
        <v>13762</v>
      </c>
      <c r="F3216" s="27" t="str">
        <f t="shared" si="150"/>
        <v/>
      </c>
      <c r="G3216" s="59" t="str">
        <f t="shared" si="151"/>
        <v/>
      </c>
      <c r="H3216" s="59" t="str">
        <f t="shared" si="152"/>
        <v/>
      </c>
      <c r="I3216" s="26"/>
    </row>
    <row r="3217" spans="1:9" ht="15" hidden="1" thickBot="1" x14ac:dyDescent="0.35">
      <c r="A3217" s="23" t="s">
        <v>3254</v>
      </c>
      <c r="B3217" s="24" t="s">
        <v>3326</v>
      </c>
      <c r="C3217" s="41">
        <v>69061</v>
      </c>
      <c r="D3217" s="25"/>
      <c r="E3217" s="50">
        <v>8440</v>
      </c>
      <c r="F3217" s="27" t="str">
        <f t="shared" si="150"/>
        <v/>
      </c>
      <c r="G3217" s="59" t="str">
        <f t="shared" si="151"/>
        <v/>
      </c>
      <c r="H3217" s="59" t="str">
        <f t="shared" si="152"/>
        <v/>
      </c>
      <c r="I3217" s="26"/>
    </row>
    <row r="3218" spans="1:9" ht="15" hidden="1" thickBot="1" x14ac:dyDescent="0.35">
      <c r="A3218" s="23" t="s">
        <v>3254</v>
      </c>
      <c r="B3218" s="24" t="s">
        <v>3327</v>
      </c>
      <c r="C3218" s="48" t="s">
        <v>136</v>
      </c>
      <c r="D3218" s="25"/>
      <c r="E3218" s="50" t="s">
        <v>137</v>
      </c>
      <c r="F3218" s="27" t="str">
        <f t="shared" si="150"/>
        <v/>
      </c>
      <c r="G3218" s="59" t="str">
        <f t="shared" si="151"/>
        <v/>
      </c>
      <c r="H3218" s="59" t="str">
        <f t="shared" si="152"/>
        <v/>
      </c>
      <c r="I3218" s="26"/>
    </row>
    <row r="3219" spans="1:9" ht="15" hidden="1" thickBot="1" x14ac:dyDescent="0.35">
      <c r="A3219" s="23" t="s">
        <v>3254</v>
      </c>
      <c r="B3219" s="24" t="s">
        <v>3328</v>
      </c>
      <c r="C3219" s="41">
        <v>5321616</v>
      </c>
      <c r="D3219" s="25"/>
      <c r="E3219" s="50">
        <v>671014</v>
      </c>
      <c r="F3219" s="27" t="str">
        <f t="shared" si="150"/>
        <v/>
      </c>
      <c r="G3219" s="59" t="str">
        <f t="shared" si="151"/>
        <v/>
      </c>
      <c r="H3219" s="59" t="str">
        <f t="shared" si="152"/>
        <v/>
      </c>
      <c r="I3219" s="26"/>
    </row>
    <row r="3220" spans="1:9" ht="15" hidden="1" thickBot="1" x14ac:dyDescent="0.35">
      <c r="A3220" s="23" t="s">
        <v>3329</v>
      </c>
      <c r="B3220" s="24" t="s">
        <v>3330</v>
      </c>
      <c r="C3220" s="41">
        <v>34673</v>
      </c>
      <c r="D3220" s="25"/>
      <c r="E3220" s="50">
        <v>4642</v>
      </c>
      <c r="F3220" s="27" t="str">
        <f t="shared" si="150"/>
        <v/>
      </c>
      <c r="G3220" s="59" t="str">
        <f t="shared" si="151"/>
        <v/>
      </c>
      <c r="H3220" s="59" t="str">
        <f t="shared" si="152"/>
        <v/>
      </c>
      <c r="I3220" s="26"/>
    </row>
    <row r="3221" spans="1:9" ht="15" hidden="1" thickBot="1" x14ac:dyDescent="0.35">
      <c r="A3221" s="23" t="s">
        <v>3329</v>
      </c>
      <c r="B3221" s="24" t="s">
        <v>3331</v>
      </c>
      <c r="C3221" s="41">
        <v>9787</v>
      </c>
      <c r="D3221" s="25"/>
      <c r="E3221" s="50">
        <v>2579</v>
      </c>
      <c r="F3221" s="27" t="str">
        <f t="shared" si="150"/>
        <v/>
      </c>
      <c r="G3221" s="59" t="str">
        <f t="shared" si="151"/>
        <v/>
      </c>
      <c r="H3221" s="59" t="str">
        <f t="shared" si="152"/>
        <v/>
      </c>
      <c r="I3221" s="26"/>
    </row>
    <row r="3222" spans="1:9" ht="15" hidden="1" thickBot="1" x14ac:dyDescent="0.35">
      <c r="A3222" s="23" t="s">
        <v>3329</v>
      </c>
      <c r="B3222" s="24" t="s">
        <v>3332</v>
      </c>
      <c r="C3222" s="41">
        <v>43076</v>
      </c>
      <c r="D3222" s="25"/>
      <c r="E3222" s="50">
        <v>5278</v>
      </c>
      <c r="F3222" s="27" t="str">
        <f t="shared" si="150"/>
        <v/>
      </c>
      <c r="G3222" s="59" t="str">
        <f t="shared" si="151"/>
        <v/>
      </c>
      <c r="H3222" s="59" t="str">
        <f t="shared" si="152"/>
        <v/>
      </c>
      <c r="I3222" s="26"/>
    </row>
    <row r="3223" spans="1:9" ht="15" hidden="1" thickBot="1" x14ac:dyDescent="0.35">
      <c r="A3223" s="23" t="s">
        <v>3329</v>
      </c>
      <c r="B3223" s="24" t="s">
        <v>3333</v>
      </c>
      <c r="C3223" s="41">
        <v>13071</v>
      </c>
      <c r="D3223" s="25"/>
      <c r="E3223" s="50">
        <v>2674</v>
      </c>
      <c r="F3223" s="27" t="str">
        <f t="shared" si="150"/>
        <v/>
      </c>
      <c r="G3223" s="59" t="str">
        <f t="shared" si="151"/>
        <v/>
      </c>
      <c r="H3223" s="59" t="str">
        <f t="shared" si="152"/>
        <v/>
      </c>
      <c r="I3223" s="26"/>
    </row>
    <row r="3224" spans="1:9" ht="15" hidden="1" thickBot="1" x14ac:dyDescent="0.35">
      <c r="A3224" s="23" t="s">
        <v>3329</v>
      </c>
      <c r="B3224" s="24" t="s">
        <v>3334</v>
      </c>
      <c r="C3224" s="41">
        <v>12899</v>
      </c>
      <c r="D3224" s="25"/>
      <c r="E3224" s="50">
        <v>2469</v>
      </c>
      <c r="F3224" s="27" t="str">
        <f t="shared" si="150"/>
        <v/>
      </c>
      <c r="G3224" s="59" t="str">
        <f t="shared" si="151"/>
        <v/>
      </c>
      <c r="H3224" s="59" t="str">
        <f t="shared" si="152"/>
        <v/>
      </c>
      <c r="I3224" s="26"/>
    </row>
    <row r="3225" spans="1:9" ht="15" hidden="1" thickBot="1" x14ac:dyDescent="0.35">
      <c r="A3225" s="23" t="s">
        <v>3329</v>
      </c>
      <c r="B3225" s="24" t="s">
        <v>3335</v>
      </c>
      <c r="C3225" s="41">
        <v>6514</v>
      </c>
      <c r="D3225" s="25"/>
      <c r="E3225" s="50">
        <v>1490</v>
      </c>
      <c r="F3225" s="27" t="str">
        <f t="shared" si="150"/>
        <v/>
      </c>
      <c r="G3225" s="59" t="str">
        <f t="shared" si="151"/>
        <v/>
      </c>
      <c r="H3225" s="59" t="str">
        <f t="shared" si="152"/>
        <v/>
      </c>
      <c r="I3225" s="26"/>
    </row>
    <row r="3226" spans="1:9" ht="15" hidden="1" thickBot="1" x14ac:dyDescent="0.35">
      <c r="A3226" s="23" t="s">
        <v>3329</v>
      </c>
      <c r="B3226" s="24" t="s">
        <v>3336</v>
      </c>
      <c r="C3226" s="41">
        <v>32204</v>
      </c>
      <c r="D3226" s="25"/>
      <c r="E3226" s="50">
        <v>7690</v>
      </c>
      <c r="F3226" s="27" t="str">
        <f t="shared" si="150"/>
        <v/>
      </c>
      <c r="G3226" s="59" t="str">
        <f t="shared" si="151"/>
        <v/>
      </c>
      <c r="H3226" s="59" t="str">
        <f t="shared" si="152"/>
        <v/>
      </c>
      <c r="I3226" s="26"/>
    </row>
    <row r="3227" spans="1:9" ht="15" hidden="1" thickBot="1" x14ac:dyDescent="0.35">
      <c r="A3227" s="23" t="s">
        <v>3329</v>
      </c>
      <c r="B3227" s="24" t="s">
        <v>3337</v>
      </c>
      <c r="C3227" s="41">
        <v>11296</v>
      </c>
      <c r="D3227" s="25"/>
      <c r="E3227" s="50">
        <v>3051</v>
      </c>
      <c r="F3227" s="27" t="str">
        <f t="shared" si="150"/>
        <v/>
      </c>
      <c r="G3227" s="59" t="str">
        <f t="shared" si="151"/>
        <v/>
      </c>
      <c r="H3227" s="59" t="str">
        <f t="shared" si="152"/>
        <v/>
      </c>
      <c r="I3227" s="26"/>
    </row>
    <row r="3228" spans="1:9" ht="15" hidden="1" thickBot="1" x14ac:dyDescent="0.35">
      <c r="A3228" s="23" t="s">
        <v>3329</v>
      </c>
      <c r="B3228" s="24" t="s">
        <v>3338</v>
      </c>
      <c r="C3228" s="41">
        <v>4130</v>
      </c>
      <c r="D3228" s="25"/>
      <c r="E3228" s="50">
        <v>1354</v>
      </c>
      <c r="F3228" s="27" t="str">
        <f t="shared" si="150"/>
        <v/>
      </c>
      <c r="G3228" s="59" t="str">
        <f t="shared" si="151"/>
        <v/>
      </c>
      <c r="H3228" s="59" t="str">
        <f t="shared" si="152"/>
        <v/>
      </c>
      <c r="I3228" s="26"/>
    </row>
    <row r="3229" spans="1:9" ht="15" hidden="1" thickBot="1" x14ac:dyDescent="0.35">
      <c r="A3229" s="23" t="s">
        <v>3329</v>
      </c>
      <c r="B3229" s="24" t="s">
        <v>3339</v>
      </c>
      <c r="C3229" s="41">
        <v>7535</v>
      </c>
      <c r="D3229" s="25"/>
      <c r="E3229" s="50">
        <v>2123</v>
      </c>
      <c r="F3229" s="27" t="str">
        <f t="shared" si="150"/>
        <v/>
      </c>
      <c r="G3229" s="59" t="str">
        <f t="shared" si="151"/>
        <v/>
      </c>
      <c r="H3229" s="59" t="str">
        <f t="shared" si="152"/>
        <v/>
      </c>
      <c r="I3229" s="26"/>
    </row>
    <row r="3230" spans="1:9" ht="15" hidden="1" thickBot="1" x14ac:dyDescent="0.35">
      <c r="A3230" s="23" t="s">
        <v>3329</v>
      </c>
      <c r="B3230" s="24" t="s">
        <v>3340</v>
      </c>
      <c r="C3230" s="41">
        <v>84758</v>
      </c>
      <c r="D3230" s="25"/>
      <c r="E3230" s="50">
        <v>17822</v>
      </c>
      <c r="F3230" s="27" t="str">
        <f t="shared" si="150"/>
        <v/>
      </c>
      <c r="G3230" s="59" t="str">
        <f t="shared" si="151"/>
        <v/>
      </c>
      <c r="H3230" s="59" t="str">
        <f t="shared" si="152"/>
        <v/>
      </c>
      <c r="I3230" s="26"/>
    </row>
    <row r="3231" spans="1:9" ht="15" hidden="1" thickBot="1" x14ac:dyDescent="0.35">
      <c r="A3231" s="23" t="s">
        <v>3329</v>
      </c>
      <c r="B3231" s="24" t="s">
        <v>3341</v>
      </c>
      <c r="C3231" s="41">
        <v>16470</v>
      </c>
      <c r="D3231" s="25"/>
      <c r="E3231" s="50">
        <v>3497</v>
      </c>
      <c r="F3231" s="27" t="str">
        <f t="shared" si="150"/>
        <v/>
      </c>
      <c r="G3231" s="59" t="str">
        <f t="shared" si="151"/>
        <v/>
      </c>
      <c r="H3231" s="59" t="str">
        <f t="shared" si="152"/>
        <v/>
      </c>
      <c r="I3231" s="26"/>
    </row>
    <row r="3232" spans="1:9" ht="15" hidden="1" thickBot="1" x14ac:dyDescent="0.35">
      <c r="A3232" s="23" t="s">
        <v>3329</v>
      </c>
      <c r="B3232" s="24" t="s">
        <v>3342</v>
      </c>
      <c r="C3232" s="41">
        <v>68726</v>
      </c>
      <c r="D3232" s="25"/>
      <c r="E3232" s="50">
        <v>13174</v>
      </c>
      <c r="F3232" s="27" t="str">
        <f t="shared" si="150"/>
        <v/>
      </c>
      <c r="G3232" s="59" t="str">
        <f t="shared" si="151"/>
        <v/>
      </c>
      <c r="H3232" s="59" t="str">
        <f t="shared" si="152"/>
        <v/>
      </c>
      <c r="I3232" s="26"/>
    </row>
    <row r="3233" spans="1:9" ht="15" hidden="1" thickBot="1" x14ac:dyDescent="0.35">
      <c r="A3233" s="23" t="s">
        <v>3329</v>
      </c>
      <c r="B3233" s="24" t="s">
        <v>3343</v>
      </c>
      <c r="C3233" s="41">
        <v>1826</v>
      </c>
      <c r="D3233" s="25"/>
      <c r="E3233" s="50" t="s">
        <v>136</v>
      </c>
      <c r="F3233" s="27" t="str">
        <f t="shared" si="150"/>
        <v/>
      </c>
      <c r="G3233" s="59" t="str">
        <f t="shared" si="151"/>
        <v/>
      </c>
      <c r="H3233" s="59" t="str">
        <f t="shared" si="152"/>
        <v/>
      </c>
      <c r="I3233" s="26"/>
    </row>
    <row r="3234" spans="1:9" ht="15" hidden="1" thickBot="1" x14ac:dyDescent="0.35">
      <c r="A3234" s="23" t="s">
        <v>3329</v>
      </c>
      <c r="B3234" s="24" t="s">
        <v>3344</v>
      </c>
      <c r="C3234" s="41">
        <v>26033</v>
      </c>
      <c r="D3234" s="25"/>
      <c r="E3234" s="50">
        <v>7332</v>
      </c>
      <c r="F3234" s="27" t="str">
        <f t="shared" si="150"/>
        <v/>
      </c>
      <c r="G3234" s="59" t="str">
        <f t="shared" si="151"/>
        <v/>
      </c>
      <c r="H3234" s="59" t="str">
        <f t="shared" si="152"/>
        <v/>
      </c>
      <c r="I3234" s="26"/>
    </row>
    <row r="3235" spans="1:9" ht="15" hidden="1" thickBot="1" x14ac:dyDescent="0.35">
      <c r="A3235" s="23" t="s">
        <v>3329</v>
      </c>
      <c r="B3235" s="24" t="s">
        <v>3345</v>
      </c>
      <c r="C3235" s="41">
        <v>7700</v>
      </c>
      <c r="D3235" s="25"/>
      <c r="E3235" s="50">
        <v>2277</v>
      </c>
      <c r="F3235" s="27" t="str">
        <f t="shared" si="150"/>
        <v/>
      </c>
      <c r="G3235" s="59" t="str">
        <f t="shared" si="151"/>
        <v/>
      </c>
      <c r="H3235" s="59" t="str">
        <f t="shared" si="152"/>
        <v/>
      </c>
      <c r="I3235" s="26"/>
    </row>
    <row r="3236" spans="1:9" ht="15" hidden="1" thickBot="1" x14ac:dyDescent="0.35">
      <c r="A3236" s="23" t="s">
        <v>3329</v>
      </c>
      <c r="B3236" s="24" t="s">
        <v>3346</v>
      </c>
      <c r="C3236" s="41">
        <v>26739</v>
      </c>
      <c r="D3236" s="25"/>
      <c r="E3236" s="50">
        <v>6730</v>
      </c>
      <c r="F3236" s="27" t="str">
        <f t="shared" si="150"/>
        <v/>
      </c>
      <c r="G3236" s="59" t="str">
        <f t="shared" si="151"/>
        <v/>
      </c>
      <c r="H3236" s="59" t="str">
        <f t="shared" si="152"/>
        <v/>
      </c>
      <c r="I3236" s="26"/>
    </row>
    <row r="3237" spans="1:9" ht="15" hidden="1" thickBot="1" x14ac:dyDescent="0.35">
      <c r="A3237" s="23" t="s">
        <v>3329</v>
      </c>
      <c r="B3237" s="24" t="s">
        <v>3347</v>
      </c>
      <c r="C3237" s="41">
        <v>8665</v>
      </c>
      <c r="D3237" s="25"/>
      <c r="E3237" s="50">
        <v>1506</v>
      </c>
      <c r="F3237" s="27" t="str">
        <f t="shared" si="150"/>
        <v/>
      </c>
      <c r="G3237" s="59" t="str">
        <f t="shared" si="151"/>
        <v/>
      </c>
      <c r="H3237" s="59" t="str">
        <f t="shared" si="152"/>
        <v/>
      </c>
      <c r="I3237" s="26"/>
    </row>
    <row r="3238" spans="1:9" ht="15" hidden="1" thickBot="1" x14ac:dyDescent="0.35">
      <c r="A3238" s="23" t="s">
        <v>3329</v>
      </c>
      <c r="B3238" s="24" t="s">
        <v>3348</v>
      </c>
      <c r="C3238" s="41">
        <v>38773</v>
      </c>
      <c r="D3238" s="25"/>
      <c r="E3238" s="50">
        <v>5937</v>
      </c>
      <c r="F3238" s="27" t="str">
        <f t="shared" si="150"/>
        <v/>
      </c>
      <c r="G3238" s="59" t="str">
        <f t="shared" si="151"/>
        <v/>
      </c>
      <c r="H3238" s="59" t="str">
        <f t="shared" si="152"/>
        <v/>
      </c>
      <c r="I3238" s="26"/>
    </row>
    <row r="3239" spans="1:9" ht="15" hidden="1" thickBot="1" x14ac:dyDescent="0.35">
      <c r="A3239" s="23" t="s">
        <v>3329</v>
      </c>
      <c r="B3239" s="24" t="s">
        <v>3349</v>
      </c>
      <c r="C3239" s="41">
        <v>20191</v>
      </c>
      <c r="D3239" s="25"/>
      <c r="E3239" s="50">
        <v>3265</v>
      </c>
      <c r="F3239" s="27" t="str">
        <f t="shared" si="150"/>
        <v/>
      </c>
      <c r="G3239" s="59" t="str">
        <f t="shared" si="151"/>
        <v/>
      </c>
      <c r="H3239" s="59" t="str">
        <f t="shared" si="152"/>
        <v/>
      </c>
      <c r="I3239" s="26"/>
    </row>
    <row r="3240" spans="1:9" ht="15" hidden="1" thickBot="1" x14ac:dyDescent="0.35">
      <c r="A3240" s="23" t="s">
        <v>3329</v>
      </c>
      <c r="B3240" s="24" t="s">
        <v>3350</v>
      </c>
      <c r="C3240" s="41">
        <v>17796</v>
      </c>
      <c r="D3240" s="25"/>
      <c r="E3240" s="50">
        <v>2988</v>
      </c>
      <c r="F3240" s="27" t="str">
        <f t="shared" si="150"/>
        <v/>
      </c>
      <c r="G3240" s="59" t="str">
        <f t="shared" si="151"/>
        <v/>
      </c>
      <c r="H3240" s="59" t="str">
        <f t="shared" si="152"/>
        <v/>
      </c>
      <c r="I3240" s="26"/>
    </row>
    <row r="3241" spans="1:9" ht="15" hidden="1" thickBot="1" x14ac:dyDescent="0.35">
      <c r="A3241" s="23" t="s">
        <v>3329</v>
      </c>
      <c r="B3241" s="24" t="s">
        <v>3351</v>
      </c>
      <c r="C3241" s="41">
        <v>6734</v>
      </c>
      <c r="D3241" s="25"/>
      <c r="E3241" s="50">
        <v>1857</v>
      </c>
      <c r="F3241" s="27" t="str">
        <f t="shared" si="150"/>
        <v/>
      </c>
      <c r="G3241" s="59" t="str">
        <f t="shared" si="151"/>
        <v/>
      </c>
      <c r="H3241" s="59" t="str">
        <f t="shared" si="152"/>
        <v/>
      </c>
      <c r="I3241" s="26"/>
    </row>
    <row r="3242" spans="1:9" ht="15" hidden="1" thickBot="1" x14ac:dyDescent="0.35">
      <c r="A3242" s="23" t="s">
        <v>3329</v>
      </c>
      <c r="B3242" s="24" t="s">
        <v>3352</v>
      </c>
      <c r="C3242" s="41">
        <v>5892</v>
      </c>
      <c r="D3242" s="25"/>
      <c r="E3242" s="50">
        <v>1505</v>
      </c>
      <c r="F3242" s="27" t="str">
        <f t="shared" si="150"/>
        <v/>
      </c>
      <c r="G3242" s="59" t="str">
        <f t="shared" si="151"/>
        <v/>
      </c>
      <c r="H3242" s="59" t="str">
        <f t="shared" si="152"/>
        <v/>
      </c>
      <c r="I3242" s="26"/>
    </row>
    <row r="3243" spans="1:9" ht="15" hidden="1" thickBot="1" x14ac:dyDescent="0.35">
      <c r="A3243" s="23" t="s">
        <v>3329</v>
      </c>
      <c r="B3243" s="24" t="s">
        <v>3353</v>
      </c>
      <c r="C3243" s="48" t="s">
        <v>136</v>
      </c>
      <c r="D3243" s="25"/>
      <c r="E3243" s="50" t="s">
        <v>137</v>
      </c>
      <c r="F3243" s="27" t="str">
        <f t="shared" si="150"/>
        <v/>
      </c>
      <c r="G3243" s="59" t="str">
        <f t="shared" si="151"/>
        <v/>
      </c>
      <c r="H3243" s="59" t="str">
        <f t="shared" si="152"/>
        <v/>
      </c>
      <c r="I3243" s="26"/>
    </row>
    <row r="3244" spans="1:9" ht="15" hidden="1" thickBot="1" x14ac:dyDescent="0.35">
      <c r="A3244" s="23" t="s">
        <v>3329</v>
      </c>
      <c r="B3244" s="24" t="s">
        <v>3354</v>
      </c>
      <c r="C3244" s="41">
        <v>505488</v>
      </c>
      <c r="D3244" s="25"/>
      <c r="E3244" s="50">
        <v>101843</v>
      </c>
      <c r="F3244" s="28" t="str">
        <f t="shared" si="150"/>
        <v/>
      </c>
      <c r="G3244" s="60" t="str">
        <f t="shared" si="151"/>
        <v/>
      </c>
      <c r="H3244" s="60" t="str">
        <f t="shared" si="152"/>
        <v/>
      </c>
      <c r="I3244" s="29"/>
    </row>
    <row r="3245" spans="1:9" ht="15.6" thickTop="1" thickBot="1" x14ac:dyDescent="0.35">
      <c r="A3245" s="30" t="s">
        <v>3355</v>
      </c>
      <c r="B3245" s="31"/>
      <c r="C3245" s="52">
        <f>SUBTOTAL(9, Table123[Total CL in Geographic Region])</f>
        <v>0</v>
      </c>
      <c r="D3245" s="43" t="e">
        <f>#REF!</f>
        <v>#REF!</v>
      </c>
      <c r="E3245" s="52">
        <f>SUBTOTAL(9, Table123[Medicare FFS Covered Lives])</f>
        <v>0</v>
      </c>
      <c r="F3245" s="32" t="e">
        <f>Table123[[#Totals],[Covered Lives for Other-Payer Sources of Data]]+Table123[[#Totals],[Medicare FFS Covered Lives]]</f>
        <v>#REF!</v>
      </c>
      <c r="G3245" s="62" t="e">
        <f>Table123[[#Totals],[Covered Lives for Other-Payer Sources of Data]]/Table123[[#Totals],[Total CL in Geographic Region]]</f>
        <v>#REF!</v>
      </c>
      <c r="H3245" s="62" t="e">
        <f>Table123[[#Totals],[Covered Lives (Other + Medicare FFS)]]/Table123[[#Totals],[Total CL in Geographic Region]]</f>
        <v>#REF!</v>
      </c>
      <c r="I3245" s="33"/>
    </row>
    <row r="3246" spans="1:9" x14ac:dyDescent="0.3">
      <c r="A3246" s="34"/>
      <c r="B3246" s="35"/>
      <c r="C3246" s="36"/>
      <c r="D3246" s="35"/>
      <c r="E3246" s="34"/>
      <c r="F3246" s="34"/>
      <c r="G3246" s="34"/>
      <c r="H3246" s="34"/>
      <c r="I3246" s="34"/>
    </row>
    <row r="3247" spans="1:9" x14ac:dyDescent="0.3">
      <c r="A3247" s="34"/>
      <c r="B3247" s="34"/>
      <c r="C3247" s="36"/>
      <c r="D3247" s="34"/>
      <c r="E3247" s="34"/>
      <c r="F3247" s="34"/>
      <c r="G3247" s="34"/>
      <c r="H3247" s="34"/>
      <c r="I3247" s="34"/>
    </row>
  </sheetData>
  <sheetProtection autoFilter="0"/>
  <mergeCells count="1">
    <mergeCell ref="K14:N14"/>
  </mergeCells>
  <printOptions headings="1"/>
  <pageMargins left="0.7" right="0.7" top="0.75" bottom="0.75" header="0.3" footer="0.3"/>
  <pageSetup orientation="portrait" horizontalDpi="4294967295" verticalDpi="4294967295"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394A-6D77-4693-B1D4-35984D288F1A}">
  <dimension ref="A1:I3239"/>
  <sheetViews>
    <sheetView tabSelected="1" zoomScaleNormal="100" workbookViewId="0">
      <selection activeCell="B331" sqref="B331"/>
    </sheetView>
  </sheetViews>
  <sheetFormatPr defaultRowHeight="14.4" x14ac:dyDescent="0.3"/>
  <cols>
    <col min="1" max="1" width="26.33203125" customWidth="1"/>
    <col min="2" max="2" width="46.88671875" bestFit="1" customWidth="1"/>
    <col min="3" max="3" width="13" bestFit="1" customWidth="1"/>
    <col min="4" max="4" width="11.44140625" bestFit="1" customWidth="1"/>
    <col min="5" max="5" width="11.88671875" bestFit="1" customWidth="1"/>
    <col min="6" max="9" width="11.44140625" bestFit="1" customWidth="1"/>
  </cols>
  <sheetData>
    <row r="1" spans="1:9" x14ac:dyDescent="0.3">
      <c r="A1" s="110" t="s">
        <v>3356</v>
      </c>
    </row>
    <row r="2" spans="1:9" ht="72" x14ac:dyDescent="0.3">
      <c r="A2" s="65" t="s">
        <v>58</v>
      </c>
      <c r="B2" s="66" t="s">
        <v>59</v>
      </c>
      <c r="C2" s="17" t="s">
        <v>60</v>
      </c>
      <c r="D2" s="18" t="s">
        <v>61</v>
      </c>
      <c r="E2" s="17" t="s">
        <v>62</v>
      </c>
      <c r="F2" s="18" t="s">
        <v>63</v>
      </c>
      <c r="G2" s="18" t="s">
        <v>64</v>
      </c>
      <c r="H2" s="19" t="s">
        <v>65</v>
      </c>
      <c r="I2" s="19" t="s">
        <v>66</v>
      </c>
    </row>
    <row r="3" spans="1:9" x14ac:dyDescent="0.3">
      <c r="A3" s="20" t="s">
        <v>67</v>
      </c>
      <c r="B3" s="21" t="s">
        <v>68</v>
      </c>
      <c r="C3" s="41">
        <v>52459</v>
      </c>
      <c r="D3" s="25"/>
      <c r="E3" s="50">
        <v>5338</v>
      </c>
      <c r="F3" s="10" t="str">
        <f t="shared" ref="F3:F66" si="0">IF($D3="","",$D3+$E3)</f>
        <v/>
      </c>
      <c r="G3" s="11" t="str">
        <f t="shared" ref="G3:G66" si="1">IF($D3="","",$D3/$C3)</f>
        <v/>
      </c>
      <c r="H3" s="12" t="str">
        <f t="shared" ref="H3:H66" si="2">IF($F3="","",$F3/$C3)</f>
        <v/>
      </c>
      <c r="I3" s="22"/>
    </row>
    <row r="4" spans="1:9" x14ac:dyDescent="0.3">
      <c r="A4" s="23" t="s">
        <v>67</v>
      </c>
      <c r="B4" s="24" t="s">
        <v>69</v>
      </c>
      <c r="C4" s="41">
        <v>202513</v>
      </c>
      <c r="D4" s="25"/>
      <c r="E4" s="50">
        <v>28252</v>
      </c>
      <c r="F4" s="56" t="str">
        <f t="shared" si="0"/>
        <v/>
      </c>
      <c r="G4" s="58" t="str">
        <f t="shared" si="1"/>
        <v/>
      </c>
      <c r="H4" s="58" t="str">
        <f t="shared" si="2"/>
        <v/>
      </c>
      <c r="I4" s="26"/>
    </row>
    <row r="5" spans="1:9" x14ac:dyDescent="0.3">
      <c r="A5" s="23" t="s">
        <v>67</v>
      </c>
      <c r="B5" s="24" t="s">
        <v>70</v>
      </c>
      <c r="C5" s="41">
        <v>19982</v>
      </c>
      <c r="D5" s="25"/>
      <c r="E5" s="50">
        <v>2658</v>
      </c>
      <c r="F5" s="56" t="str">
        <f t="shared" si="0"/>
        <v/>
      </c>
      <c r="G5" s="58" t="str">
        <f t="shared" si="1"/>
        <v/>
      </c>
      <c r="H5" s="58" t="str">
        <f t="shared" si="2"/>
        <v/>
      </c>
      <c r="I5" s="26"/>
    </row>
    <row r="6" spans="1:9" x14ac:dyDescent="0.3">
      <c r="A6" s="23" t="s">
        <v>67</v>
      </c>
      <c r="B6" s="24" t="s">
        <v>71</v>
      </c>
      <c r="C6" s="41">
        <v>18905</v>
      </c>
      <c r="D6" s="25"/>
      <c r="E6" s="50">
        <v>1851</v>
      </c>
      <c r="F6" s="56" t="str">
        <f t="shared" si="0"/>
        <v/>
      </c>
      <c r="G6" s="58" t="str">
        <f t="shared" si="1"/>
        <v/>
      </c>
      <c r="H6" s="58" t="str">
        <f t="shared" si="2"/>
        <v/>
      </c>
      <c r="I6" s="26"/>
    </row>
    <row r="7" spans="1:9" x14ac:dyDescent="0.3">
      <c r="A7" s="23" t="s">
        <v>67</v>
      </c>
      <c r="B7" s="24" t="s">
        <v>72</v>
      </c>
      <c r="C7" s="41">
        <v>52583</v>
      </c>
      <c r="D7" s="25"/>
      <c r="E7" s="50">
        <v>5262</v>
      </c>
      <c r="F7" s="56" t="str">
        <f t="shared" si="0"/>
        <v/>
      </c>
      <c r="G7" s="58" t="str">
        <f t="shared" si="1"/>
        <v/>
      </c>
      <c r="H7" s="58" t="str">
        <f t="shared" si="2"/>
        <v/>
      </c>
      <c r="I7" s="26"/>
    </row>
    <row r="8" spans="1:9" x14ac:dyDescent="0.3">
      <c r="A8" s="23" t="s">
        <v>67</v>
      </c>
      <c r="B8" s="24" t="s">
        <v>73</v>
      </c>
      <c r="C8" s="41">
        <v>9012</v>
      </c>
      <c r="D8" s="25"/>
      <c r="E8" s="50">
        <v>935</v>
      </c>
      <c r="F8" s="56" t="str">
        <f t="shared" si="0"/>
        <v/>
      </c>
      <c r="G8" s="58" t="str">
        <f t="shared" si="1"/>
        <v/>
      </c>
      <c r="H8" s="58" t="str">
        <f t="shared" si="2"/>
        <v/>
      </c>
      <c r="I8" s="26"/>
    </row>
    <row r="9" spans="1:9" x14ac:dyDescent="0.3">
      <c r="A9" s="23" t="s">
        <v>67</v>
      </c>
      <c r="B9" s="24" t="s">
        <v>74</v>
      </c>
      <c r="C9" s="41">
        <v>16766</v>
      </c>
      <c r="D9" s="25"/>
      <c r="E9" s="50">
        <v>2733</v>
      </c>
      <c r="F9" s="56" t="str">
        <f t="shared" si="0"/>
        <v/>
      </c>
      <c r="G9" s="58" t="str">
        <f t="shared" si="1"/>
        <v/>
      </c>
      <c r="H9" s="58" t="str">
        <f t="shared" si="2"/>
        <v/>
      </c>
      <c r="I9" s="26"/>
    </row>
    <row r="10" spans="1:9" x14ac:dyDescent="0.3">
      <c r="A10" s="23" t="s">
        <v>67</v>
      </c>
      <c r="B10" s="24" t="s">
        <v>75</v>
      </c>
      <c r="C10" s="41">
        <v>102164</v>
      </c>
      <c r="D10" s="25"/>
      <c r="E10" s="50">
        <v>15574</v>
      </c>
      <c r="F10" s="56" t="str">
        <f t="shared" si="0"/>
        <v/>
      </c>
      <c r="G10" s="58" t="str">
        <f t="shared" si="1"/>
        <v/>
      </c>
      <c r="H10" s="58" t="str">
        <f t="shared" si="2"/>
        <v/>
      </c>
      <c r="I10" s="26"/>
    </row>
    <row r="11" spans="1:9" x14ac:dyDescent="0.3">
      <c r="A11" s="23" t="s">
        <v>67</v>
      </c>
      <c r="B11" s="24" t="s">
        <v>76</v>
      </c>
      <c r="C11" s="41">
        <v>30859</v>
      </c>
      <c r="D11" s="25"/>
      <c r="E11" s="50">
        <v>4450</v>
      </c>
      <c r="F11" s="56" t="str">
        <f t="shared" si="0"/>
        <v/>
      </c>
      <c r="G11" s="58" t="str">
        <f t="shared" si="1"/>
        <v/>
      </c>
      <c r="H11" s="58" t="str">
        <f t="shared" si="2"/>
        <v/>
      </c>
      <c r="I11" s="26"/>
    </row>
    <row r="12" spans="1:9" x14ac:dyDescent="0.3">
      <c r="A12" s="23" t="s">
        <v>67</v>
      </c>
      <c r="B12" s="24" t="s">
        <v>77</v>
      </c>
      <c r="C12" s="41">
        <v>22303</v>
      </c>
      <c r="D12" s="25"/>
      <c r="E12" s="50">
        <v>3919</v>
      </c>
      <c r="F12" s="56" t="str">
        <f t="shared" si="0"/>
        <v/>
      </c>
      <c r="G12" s="58" t="str">
        <f t="shared" si="1"/>
        <v/>
      </c>
      <c r="H12" s="58" t="str">
        <f t="shared" si="2"/>
        <v/>
      </c>
      <c r="I12" s="26"/>
    </row>
    <row r="13" spans="1:9" x14ac:dyDescent="0.3">
      <c r="A13" s="23" t="s">
        <v>67</v>
      </c>
      <c r="B13" s="24" t="s">
        <v>78</v>
      </c>
      <c r="C13" s="41">
        <v>39001</v>
      </c>
      <c r="D13" s="25"/>
      <c r="E13" s="50">
        <v>3358</v>
      </c>
      <c r="F13" s="56" t="str">
        <f t="shared" si="0"/>
        <v/>
      </c>
      <c r="G13" s="58" t="str">
        <f t="shared" si="1"/>
        <v/>
      </c>
      <c r="H13" s="58" t="str">
        <f t="shared" si="2"/>
        <v/>
      </c>
      <c r="I13" s="26"/>
    </row>
    <row r="14" spans="1:9" x14ac:dyDescent="0.3">
      <c r="A14" s="23" t="s">
        <v>67</v>
      </c>
      <c r="B14" s="24" t="s">
        <v>79</v>
      </c>
      <c r="C14" s="41">
        <v>11267</v>
      </c>
      <c r="D14" s="25"/>
      <c r="E14" s="50">
        <v>2331</v>
      </c>
      <c r="F14" s="56" t="str">
        <f t="shared" si="0"/>
        <v/>
      </c>
      <c r="G14" s="58" t="str">
        <f t="shared" si="1"/>
        <v/>
      </c>
      <c r="H14" s="58" t="str">
        <f t="shared" si="2"/>
        <v/>
      </c>
      <c r="I14" s="26"/>
    </row>
    <row r="15" spans="1:9" x14ac:dyDescent="0.3">
      <c r="A15" s="23" t="s">
        <v>67</v>
      </c>
      <c r="B15" s="24" t="s">
        <v>80</v>
      </c>
      <c r="C15" s="41">
        <v>20582</v>
      </c>
      <c r="D15" s="25"/>
      <c r="E15" s="50">
        <v>2727</v>
      </c>
      <c r="F15" s="56" t="str">
        <f t="shared" si="0"/>
        <v/>
      </c>
      <c r="G15" s="58" t="str">
        <f t="shared" si="1"/>
        <v/>
      </c>
      <c r="H15" s="58" t="str">
        <f t="shared" si="2"/>
        <v/>
      </c>
      <c r="I15" s="26"/>
    </row>
    <row r="16" spans="1:9" x14ac:dyDescent="0.3">
      <c r="A16" s="23" t="s">
        <v>67</v>
      </c>
      <c r="B16" s="24" t="s">
        <v>81</v>
      </c>
      <c r="C16" s="41">
        <v>12792</v>
      </c>
      <c r="D16" s="25"/>
      <c r="E16" s="50">
        <v>1801</v>
      </c>
      <c r="F16" s="56" t="str">
        <f t="shared" si="0"/>
        <v/>
      </c>
      <c r="G16" s="58" t="str">
        <f t="shared" si="1"/>
        <v/>
      </c>
      <c r="H16" s="58" t="str">
        <f t="shared" si="2"/>
        <v/>
      </c>
      <c r="I16" s="26"/>
    </row>
    <row r="17" spans="1:9" x14ac:dyDescent="0.3">
      <c r="A17" s="23" t="s">
        <v>67</v>
      </c>
      <c r="B17" s="24" t="s">
        <v>82</v>
      </c>
      <c r="C17" s="41">
        <v>13267</v>
      </c>
      <c r="D17" s="25"/>
      <c r="E17" s="50">
        <v>2242</v>
      </c>
      <c r="F17" s="56" t="str">
        <f t="shared" si="0"/>
        <v/>
      </c>
      <c r="G17" s="58" t="str">
        <f t="shared" si="1"/>
        <v/>
      </c>
      <c r="H17" s="58" t="str">
        <f t="shared" si="2"/>
        <v/>
      </c>
      <c r="I17" s="26"/>
    </row>
    <row r="18" spans="1:9" x14ac:dyDescent="0.3">
      <c r="A18" s="23" t="s">
        <v>67</v>
      </c>
      <c r="B18" s="24" t="s">
        <v>83</v>
      </c>
      <c r="C18" s="41">
        <v>45648</v>
      </c>
      <c r="D18" s="25"/>
      <c r="E18" s="50">
        <v>6715</v>
      </c>
      <c r="F18" s="56" t="str">
        <f t="shared" si="0"/>
        <v/>
      </c>
      <c r="G18" s="58" t="str">
        <f t="shared" si="1"/>
        <v/>
      </c>
      <c r="H18" s="58" t="str">
        <f t="shared" si="2"/>
        <v/>
      </c>
      <c r="I18" s="26"/>
    </row>
    <row r="19" spans="1:9" x14ac:dyDescent="0.3">
      <c r="A19" s="23" t="s">
        <v>67</v>
      </c>
      <c r="B19" s="24" t="s">
        <v>84</v>
      </c>
      <c r="C19" s="41">
        <v>52637</v>
      </c>
      <c r="D19" s="25"/>
      <c r="E19" s="50">
        <v>8182</v>
      </c>
      <c r="F19" s="56" t="str">
        <f t="shared" si="0"/>
        <v/>
      </c>
      <c r="G19" s="58" t="str">
        <f t="shared" si="1"/>
        <v/>
      </c>
      <c r="H19" s="58" t="str">
        <f t="shared" si="2"/>
        <v/>
      </c>
      <c r="I19" s="26"/>
    </row>
    <row r="20" spans="1:9" x14ac:dyDescent="0.3">
      <c r="A20" s="23" t="s">
        <v>67</v>
      </c>
      <c r="B20" s="24" t="s">
        <v>85</v>
      </c>
      <c r="C20" s="41">
        <v>10771</v>
      </c>
      <c r="D20" s="25"/>
      <c r="E20" s="50">
        <v>2059</v>
      </c>
      <c r="F20" s="56" t="str">
        <f t="shared" si="0"/>
        <v/>
      </c>
      <c r="G20" s="58" t="str">
        <f t="shared" si="1"/>
        <v/>
      </c>
      <c r="H20" s="58" t="str">
        <f t="shared" si="2"/>
        <v/>
      </c>
      <c r="I20" s="26"/>
    </row>
    <row r="21" spans="1:9" x14ac:dyDescent="0.3">
      <c r="A21" s="23" t="s">
        <v>67</v>
      </c>
      <c r="B21" s="24" t="s">
        <v>86</v>
      </c>
      <c r="C21" s="41">
        <v>9369</v>
      </c>
      <c r="D21" s="25"/>
      <c r="E21" s="50">
        <v>1501</v>
      </c>
      <c r="F21" s="56" t="str">
        <f t="shared" si="0"/>
        <v/>
      </c>
      <c r="G21" s="58" t="str">
        <f t="shared" si="1"/>
        <v/>
      </c>
      <c r="H21" s="58" t="str">
        <f t="shared" si="2"/>
        <v/>
      </c>
      <c r="I21" s="26"/>
    </row>
    <row r="22" spans="1:9" x14ac:dyDescent="0.3">
      <c r="A22" s="23" t="s">
        <v>67</v>
      </c>
      <c r="B22" s="24" t="s">
        <v>87</v>
      </c>
      <c r="C22" s="41">
        <v>32880</v>
      </c>
      <c r="D22" s="25"/>
      <c r="E22" s="50">
        <v>5927</v>
      </c>
      <c r="F22" s="56" t="str">
        <f t="shared" si="0"/>
        <v/>
      </c>
      <c r="G22" s="58" t="str">
        <f t="shared" si="1"/>
        <v/>
      </c>
      <c r="H22" s="58" t="str">
        <f t="shared" si="2"/>
        <v/>
      </c>
      <c r="I22" s="26"/>
    </row>
    <row r="23" spans="1:9" x14ac:dyDescent="0.3">
      <c r="A23" s="23" t="s">
        <v>67</v>
      </c>
      <c r="B23" s="24" t="s">
        <v>88</v>
      </c>
      <c r="C23" s="41">
        <v>12101</v>
      </c>
      <c r="D23" s="25"/>
      <c r="E23" s="50">
        <v>1673</v>
      </c>
      <c r="F23" s="56" t="str">
        <f t="shared" si="0"/>
        <v/>
      </c>
      <c r="G23" s="58" t="str">
        <f t="shared" si="1"/>
        <v/>
      </c>
      <c r="H23" s="58" t="str">
        <f t="shared" si="2"/>
        <v/>
      </c>
      <c r="I23" s="26"/>
    </row>
    <row r="24" spans="1:9" x14ac:dyDescent="0.3">
      <c r="A24" s="23" t="s">
        <v>67</v>
      </c>
      <c r="B24" s="24" t="s">
        <v>89</v>
      </c>
      <c r="C24" s="41">
        <v>76982</v>
      </c>
      <c r="D24" s="25"/>
      <c r="E24" s="50">
        <v>10563</v>
      </c>
      <c r="F24" s="56" t="str">
        <f t="shared" si="0"/>
        <v/>
      </c>
      <c r="G24" s="58" t="str">
        <f t="shared" si="1"/>
        <v/>
      </c>
      <c r="H24" s="58" t="str">
        <f t="shared" si="2"/>
        <v/>
      </c>
      <c r="I24" s="26"/>
    </row>
    <row r="25" spans="1:9" x14ac:dyDescent="0.3">
      <c r="A25" s="23" t="s">
        <v>67</v>
      </c>
      <c r="B25" s="24" t="s">
        <v>90</v>
      </c>
      <c r="C25" s="41">
        <v>41690</v>
      </c>
      <c r="D25" s="25"/>
      <c r="E25" s="50">
        <v>6307</v>
      </c>
      <c r="F25" s="56" t="str">
        <f t="shared" si="0"/>
        <v/>
      </c>
      <c r="G25" s="58" t="str">
        <f t="shared" si="1"/>
        <v/>
      </c>
      <c r="H25" s="58" t="str">
        <f t="shared" si="2"/>
        <v/>
      </c>
      <c r="I25" s="26"/>
    </row>
    <row r="26" spans="1:9" x14ac:dyDescent="0.3">
      <c r="A26" s="23" t="s">
        <v>67</v>
      </c>
      <c r="B26" s="24" t="s">
        <v>91</v>
      </c>
      <c r="C26" s="41">
        <v>35067</v>
      </c>
      <c r="D26" s="25"/>
      <c r="E26" s="50">
        <v>4064</v>
      </c>
      <c r="F26" s="56" t="str">
        <f t="shared" si="0"/>
        <v/>
      </c>
      <c r="G26" s="58" t="str">
        <f t="shared" si="1"/>
        <v/>
      </c>
      <c r="H26" s="58" t="str">
        <f t="shared" si="2"/>
        <v/>
      </c>
      <c r="I26" s="26"/>
    </row>
    <row r="27" spans="1:9" x14ac:dyDescent="0.3">
      <c r="A27" s="23" t="s">
        <v>67</v>
      </c>
      <c r="B27" s="24" t="s">
        <v>92</v>
      </c>
      <c r="C27" s="41">
        <v>60105</v>
      </c>
      <c r="D27" s="25"/>
      <c r="E27" s="50">
        <v>8892</v>
      </c>
      <c r="F27" s="56" t="str">
        <f t="shared" si="0"/>
        <v/>
      </c>
      <c r="G27" s="58" t="str">
        <f t="shared" si="1"/>
        <v/>
      </c>
      <c r="H27" s="58" t="str">
        <f t="shared" si="2"/>
        <v/>
      </c>
      <c r="I27" s="26"/>
    </row>
    <row r="28" spans="1:9" x14ac:dyDescent="0.3">
      <c r="A28" s="23" t="s">
        <v>67</v>
      </c>
      <c r="B28" s="24" t="s">
        <v>93</v>
      </c>
      <c r="C28" s="41">
        <v>75002</v>
      </c>
      <c r="D28" s="25"/>
      <c r="E28" s="50">
        <v>8719</v>
      </c>
      <c r="F28" s="56" t="str">
        <f t="shared" si="0"/>
        <v/>
      </c>
      <c r="G28" s="58" t="str">
        <f t="shared" si="1"/>
        <v/>
      </c>
      <c r="H28" s="58" t="str">
        <f t="shared" si="2"/>
        <v/>
      </c>
      <c r="I28" s="26"/>
    </row>
    <row r="29" spans="1:9" x14ac:dyDescent="0.3">
      <c r="A29" s="23" t="s">
        <v>67</v>
      </c>
      <c r="B29" s="24" t="s">
        <v>94</v>
      </c>
      <c r="C29" s="41">
        <v>29898</v>
      </c>
      <c r="D29" s="25"/>
      <c r="E29" s="50">
        <v>4352</v>
      </c>
      <c r="F29" s="56" t="str">
        <f t="shared" si="0"/>
        <v/>
      </c>
      <c r="G29" s="58" t="str">
        <f t="shared" si="1"/>
        <v/>
      </c>
      <c r="H29" s="58" t="str">
        <f t="shared" si="2"/>
        <v/>
      </c>
      <c r="I29" s="26"/>
    </row>
    <row r="30" spans="1:9" x14ac:dyDescent="0.3">
      <c r="A30" s="23" t="s">
        <v>67</v>
      </c>
      <c r="B30" s="24" t="s">
        <v>95</v>
      </c>
      <c r="C30" s="41">
        <v>90222</v>
      </c>
      <c r="D30" s="25"/>
      <c r="E30" s="50">
        <v>12313</v>
      </c>
      <c r="F30" s="56" t="str">
        <f t="shared" si="0"/>
        <v/>
      </c>
      <c r="G30" s="58" t="str">
        <f t="shared" si="1"/>
        <v/>
      </c>
      <c r="H30" s="58" t="str">
        <f t="shared" si="2"/>
        <v/>
      </c>
      <c r="I30" s="26"/>
    </row>
    <row r="31" spans="1:9" x14ac:dyDescent="0.3">
      <c r="A31" s="23" t="s">
        <v>67</v>
      </c>
      <c r="B31" s="24" t="s">
        <v>96</v>
      </c>
      <c r="C31" s="41">
        <v>14472</v>
      </c>
      <c r="D31" s="25"/>
      <c r="E31" s="50">
        <v>2763</v>
      </c>
      <c r="F31" s="56" t="str">
        <f t="shared" si="0"/>
        <v/>
      </c>
      <c r="G31" s="58" t="str">
        <f t="shared" si="1"/>
        <v/>
      </c>
      <c r="H31" s="58" t="str">
        <f t="shared" si="2"/>
        <v/>
      </c>
      <c r="I31" s="26"/>
    </row>
    <row r="32" spans="1:9" x14ac:dyDescent="0.3">
      <c r="A32" s="23" t="s">
        <v>67</v>
      </c>
      <c r="B32" s="24" t="s">
        <v>97</v>
      </c>
      <c r="C32" s="41">
        <v>27809</v>
      </c>
      <c r="D32" s="25"/>
      <c r="E32" s="50">
        <v>4290</v>
      </c>
      <c r="F32" s="56" t="str">
        <f t="shared" si="0"/>
        <v/>
      </c>
      <c r="G32" s="58" t="str">
        <f t="shared" si="1"/>
        <v/>
      </c>
      <c r="H32" s="58" t="str">
        <f t="shared" si="2"/>
        <v/>
      </c>
      <c r="I32" s="26"/>
    </row>
    <row r="33" spans="1:9" x14ac:dyDescent="0.3">
      <c r="A33" s="23" t="s">
        <v>67</v>
      </c>
      <c r="B33" s="24" t="s">
        <v>98</v>
      </c>
      <c r="C33" s="41">
        <v>23201</v>
      </c>
      <c r="D33" s="25"/>
      <c r="E33" s="50">
        <v>3792</v>
      </c>
      <c r="F33" s="56" t="str">
        <f t="shared" si="0"/>
        <v/>
      </c>
      <c r="G33" s="58" t="str">
        <f t="shared" si="1"/>
        <v/>
      </c>
      <c r="H33" s="58" t="str">
        <f t="shared" si="2"/>
        <v/>
      </c>
      <c r="I33" s="26"/>
    </row>
    <row r="34" spans="1:9" x14ac:dyDescent="0.3">
      <c r="A34" s="23" t="s">
        <v>67</v>
      </c>
      <c r="B34" s="24" t="s">
        <v>99</v>
      </c>
      <c r="C34" s="41">
        <v>6401</v>
      </c>
      <c r="D34" s="25"/>
      <c r="E34" s="50">
        <v>1185</v>
      </c>
      <c r="F34" s="56" t="str">
        <f t="shared" si="0"/>
        <v/>
      </c>
      <c r="G34" s="58" t="str">
        <f t="shared" si="1"/>
        <v/>
      </c>
      <c r="H34" s="58" t="str">
        <f t="shared" si="2"/>
        <v/>
      </c>
      <c r="I34" s="26"/>
    </row>
    <row r="35" spans="1:9" x14ac:dyDescent="0.3">
      <c r="A35" s="23" t="s">
        <v>67</v>
      </c>
      <c r="B35" s="24" t="s">
        <v>100</v>
      </c>
      <c r="C35" s="41">
        <v>13558</v>
      </c>
      <c r="D35" s="25"/>
      <c r="E35" s="50">
        <v>2206</v>
      </c>
      <c r="F35" s="56" t="str">
        <f t="shared" si="0"/>
        <v/>
      </c>
      <c r="G35" s="58" t="str">
        <f t="shared" si="1"/>
        <v/>
      </c>
      <c r="H35" s="58" t="str">
        <f t="shared" si="2"/>
        <v/>
      </c>
      <c r="I35" s="26"/>
    </row>
    <row r="36" spans="1:9" x14ac:dyDescent="0.3">
      <c r="A36" s="23" t="s">
        <v>67</v>
      </c>
      <c r="B36" s="24" t="s">
        <v>101</v>
      </c>
      <c r="C36" s="41">
        <v>15359</v>
      </c>
      <c r="D36" s="25"/>
      <c r="E36" s="50">
        <v>2194</v>
      </c>
      <c r="F36" s="56" t="str">
        <f t="shared" si="0"/>
        <v/>
      </c>
      <c r="G36" s="58" t="str">
        <f t="shared" si="1"/>
        <v/>
      </c>
      <c r="H36" s="58" t="str">
        <f t="shared" si="2"/>
        <v/>
      </c>
      <c r="I36" s="26"/>
    </row>
    <row r="37" spans="1:9" x14ac:dyDescent="0.3">
      <c r="A37" s="23" t="s">
        <v>67</v>
      </c>
      <c r="B37" s="24" t="s">
        <v>102</v>
      </c>
      <c r="C37" s="41">
        <v>93275</v>
      </c>
      <c r="D37" s="25"/>
      <c r="E37" s="50">
        <v>12541</v>
      </c>
      <c r="F37" s="56" t="str">
        <f t="shared" si="0"/>
        <v/>
      </c>
      <c r="G37" s="58" t="str">
        <f t="shared" si="1"/>
        <v/>
      </c>
      <c r="H37" s="58" t="str">
        <f t="shared" si="2"/>
        <v/>
      </c>
      <c r="I37" s="26"/>
    </row>
    <row r="38" spans="1:9" x14ac:dyDescent="0.3">
      <c r="A38" s="23" t="s">
        <v>67</v>
      </c>
      <c r="B38" s="24" t="s">
        <v>103</v>
      </c>
      <c r="C38" s="41">
        <v>46491</v>
      </c>
      <c r="D38" s="25"/>
      <c r="E38" s="50">
        <v>7891</v>
      </c>
      <c r="F38" s="56" t="str">
        <f t="shared" si="0"/>
        <v/>
      </c>
      <c r="G38" s="58" t="str">
        <f t="shared" si="1"/>
        <v/>
      </c>
      <c r="H38" s="58" t="str">
        <f t="shared" si="2"/>
        <v/>
      </c>
      <c r="I38" s="26"/>
    </row>
    <row r="39" spans="1:9" x14ac:dyDescent="0.3">
      <c r="A39" s="23" t="s">
        <v>67</v>
      </c>
      <c r="B39" s="24" t="s">
        <v>104</v>
      </c>
      <c r="C39" s="41">
        <v>605722</v>
      </c>
      <c r="D39" s="25"/>
      <c r="E39" s="50">
        <v>53006</v>
      </c>
      <c r="F39" s="56" t="str">
        <f t="shared" si="0"/>
        <v/>
      </c>
      <c r="G39" s="58" t="str">
        <f t="shared" si="1"/>
        <v/>
      </c>
      <c r="H39" s="58" t="str">
        <f t="shared" si="2"/>
        <v/>
      </c>
      <c r="I39" s="26"/>
    </row>
    <row r="40" spans="1:9" x14ac:dyDescent="0.3">
      <c r="A40" s="23" t="s">
        <v>67</v>
      </c>
      <c r="B40" s="24" t="s">
        <v>105</v>
      </c>
      <c r="C40" s="41">
        <v>12793</v>
      </c>
      <c r="D40" s="25"/>
      <c r="E40" s="50">
        <v>2651</v>
      </c>
      <c r="F40" s="56" t="str">
        <f t="shared" si="0"/>
        <v/>
      </c>
      <c r="G40" s="58" t="str">
        <f t="shared" si="1"/>
        <v/>
      </c>
      <c r="H40" s="58" t="str">
        <f t="shared" si="2"/>
        <v/>
      </c>
      <c r="I40" s="26"/>
    </row>
    <row r="41" spans="1:9" x14ac:dyDescent="0.3">
      <c r="A41" s="23" t="s">
        <v>67</v>
      </c>
      <c r="B41" s="24" t="s">
        <v>106</v>
      </c>
      <c r="C41" s="41">
        <v>83405</v>
      </c>
      <c r="D41" s="25"/>
      <c r="E41" s="50">
        <v>13230</v>
      </c>
      <c r="F41" s="56" t="str">
        <f t="shared" si="0"/>
        <v/>
      </c>
      <c r="G41" s="58" t="str">
        <f t="shared" si="1"/>
        <v/>
      </c>
      <c r="H41" s="58" t="str">
        <f t="shared" si="2"/>
        <v/>
      </c>
      <c r="I41" s="26"/>
    </row>
    <row r="42" spans="1:9" x14ac:dyDescent="0.3">
      <c r="A42" s="23" t="s">
        <v>67</v>
      </c>
      <c r="B42" s="24" t="s">
        <v>107</v>
      </c>
      <c r="C42" s="41">
        <v>29807</v>
      </c>
      <c r="D42" s="25"/>
      <c r="E42" s="50">
        <v>4264</v>
      </c>
      <c r="F42" s="56" t="str">
        <f t="shared" si="0"/>
        <v/>
      </c>
      <c r="G42" s="58" t="str">
        <f t="shared" si="1"/>
        <v/>
      </c>
      <c r="H42" s="58" t="str">
        <f t="shared" si="2"/>
        <v/>
      </c>
      <c r="I42" s="26"/>
    </row>
    <row r="43" spans="1:9" x14ac:dyDescent="0.3">
      <c r="A43" s="23" t="s">
        <v>67</v>
      </c>
      <c r="B43" s="24" t="s">
        <v>108</v>
      </c>
      <c r="C43" s="41">
        <v>157094</v>
      </c>
      <c r="D43" s="25"/>
      <c r="E43" s="50">
        <v>14027</v>
      </c>
      <c r="F43" s="56" t="str">
        <f t="shared" si="0"/>
        <v/>
      </c>
      <c r="G43" s="58" t="str">
        <f t="shared" si="1"/>
        <v/>
      </c>
      <c r="H43" s="58" t="str">
        <f t="shared" si="2"/>
        <v/>
      </c>
      <c r="I43" s="26"/>
    </row>
    <row r="44" spans="1:9" x14ac:dyDescent="0.3">
      <c r="A44" s="23" t="s">
        <v>67</v>
      </c>
      <c r="B44" s="24" t="s">
        <v>109</v>
      </c>
      <c r="C44" s="41">
        <v>90233</v>
      </c>
      <c r="D44" s="25"/>
      <c r="E44" s="50">
        <v>11307</v>
      </c>
      <c r="F44" s="56" t="str">
        <f t="shared" si="0"/>
        <v/>
      </c>
      <c r="G44" s="58" t="str">
        <f t="shared" si="1"/>
        <v/>
      </c>
      <c r="H44" s="58" t="str">
        <f t="shared" si="2"/>
        <v/>
      </c>
      <c r="I44" s="26"/>
    </row>
    <row r="45" spans="1:9" x14ac:dyDescent="0.3">
      <c r="A45" s="23" t="s">
        <v>67</v>
      </c>
      <c r="B45" s="24" t="s">
        <v>110</v>
      </c>
      <c r="C45" s="41">
        <v>9266</v>
      </c>
      <c r="D45" s="25"/>
      <c r="E45" s="50">
        <v>998</v>
      </c>
      <c r="F45" s="56" t="str">
        <f t="shared" si="0"/>
        <v/>
      </c>
      <c r="G45" s="58" t="str">
        <f t="shared" si="1"/>
        <v/>
      </c>
      <c r="H45" s="58" t="str">
        <f t="shared" si="2"/>
        <v/>
      </c>
      <c r="I45" s="26"/>
    </row>
    <row r="46" spans="1:9" x14ac:dyDescent="0.3">
      <c r="A46" s="23" t="s">
        <v>67</v>
      </c>
      <c r="B46" s="24" t="s">
        <v>111</v>
      </c>
      <c r="C46" s="41">
        <v>17382</v>
      </c>
      <c r="D46" s="25"/>
      <c r="E46" s="50">
        <v>2098</v>
      </c>
      <c r="F46" s="56" t="str">
        <f t="shared" si="0"/>
        <v/>
      </c>
      <c r="G46" s="58" t="str">
        <f t="shared" si="1"/>
        <v/>
      </c>
      <c r="H46" s="58" t="str">
        <f t="shared" si="2"/>
        <v/>
      </c>
      <c r="I46" s="26"/>
    </row>
    <row r="47" spans="1:9" x14ac:dyDescent="0.3">
      <c r="A47" s="23" t="s">
        <v>67</v>
      </c>
      <c r="B47" s="24" t="s">
        <v>112</v>
      </c>
      <c r="C47" s="41">
        <v>346066</v>
      </c>
      <c r="D47" s="25"/>
      <c r="E47" s="50">
        <v>44154</v>
      </c>
      <c r="F47" s="56" t="str">
        <f t="shared" si="0"/>
        <v/>
      </c>
      <c r="G47" s="58" t="str">
        <f t="shared" si="1"/>
        <v/>
      </c>
      <c r="H47" s="58" t="str">
        <f t="shared" si="2"/>
        <v/>
      </c>
      <c r="I47" s="26"/>
    </row>
    <row r="48" spans="1:9" x14ac:dyDescent="0.3">
      <c r="A48" s="23" t="s">
        <v>67</v>
      </c>
      <c r="B48" s="24" t="s">
        <v>113</v>
      </c>
      <c r="C48" s="41">
        <v>17210</v>
      </c>
      <c r="D48" s="25"/>
      <c r="E48" s="50">
        <v>3056</v>
      </c>
      <c r="F48" s="56" t="str">
        <f t="shared" si="0"/>
        <v/>
      </c>
      <c r="G48" s="58" t="str">
        <f t="shared" si="1"/>
        <v/>
      </c>
      <c r="H48" s="58" t="str">
        <f t="shared" si="2"/>
        <v/>
      </c>
      <c r="I48" s="26"/>
    </row>
    <row r="49" spans="1:9" x14ac:dyDescent="0.3">
      <c r="A49" s="23" t="s">
        <v>67</v>
      </c>
      <c r="B49" s="24" t="s">
        <v>114</v>
      </c>
      <c r="C49" s="41">
        <v>25561</v>
      </c>
      <c r="D49" s="25"/>
      <c r="E49" s="50">
        <v>4934</v>
      </c>
      <c r="F49" s="56" t="str">
        <f t="shared" si="0"/>
        <v/>
      </c>
      <c r="G49" s="58" t="str">
        <f t="shared" si="1"/>
        <v/>
      </c>
      <c r="H49" s="58" t="str">
        <f t="shared" si="2"/>
        <v/>
      </c>
      <c r="I49" s="26"/>
    </row>
    <row r="50" spans="1:9" x14ac:dyDescent="0.3">
      <c r="A50" s="23" t="s">
        <v>67</v>
      </c>
      <c r="B50" s="24" t="s">
        <v>115</v>
      </c>
      <c r="C50" s="41">
        <v>84881</v>
      </c>
      <c r="D50" s="25"/>
      <c r="E50" s="50">
        <v>12443</v>
      </c>
      <c r="F50" s="56" t="str">
        <f t="shared" si="0"/>
        <v/>
      </c>
      <c r="G50" s="58" t="str">
        <f t="shared" si="1"/>
        <v/>
      </c>
      <c r="H50" s="58" t="str">
        <f t="shared" si="2"/>
        <v/>
      </c>
      <c r="I50" s="26"/>
    </row>
    <row r="51" spans="1:9" x14ac:dyDescent="0.3">
      <c r="A51" s="23" t="s">
        <v>67</v>
      </c>
      <c r="B51" s="24" t="s">
        <v>116</v>
      </c>
      <c r="C51" s="41">
        <v>363608</v>
      </c>
      <c r="D51" s="25"/>
      <c r="E51" s="50">
        <v>31939</v>
      </c>
      <c r="F51" s="56" t="str">
        <f t="shared" si="0"/>
        <v/>
      </c>
      <c r="G51" s="58" t="str">
        <f t="shared" si="1"/>
        <v/>
      </c>
      <c r="H51" s="58" t="str">
        <f t="shared" si="2"/>
        <v/>
      </c>
      <c r="I51" s="26"/>
    </row>
    <row r="52" spans="1:9" x14ac:dyDescent="0.3">
      <c r="A52" s="23" t="s">
        <v>67</v>
      </c>
      <c r="B52" s="24" t="s">
        <v>117</v>
      </c>
      <c r="C52" s="41">
        <v>17425</v>
      </c>
      <c r="D52" s="25"/>
      <c r="E52" s="50">
        <v>2434</v>
      </c>
      <c r="F52" s="56" t="str">
        <f t="shared" si="0"/>
        <v/>
      </c>
      <c r="G52" s="58" t="str">
        <f t="shared" si="1"/>
        <v/>
      </c>
      <c r="H52" s="58" t="str">
        <f t="shared" si="2"/>
        <v/>
      </c>
      <c r="I52" s="26"/>
    </row>
    <row r="53" spans="1:9" x14ac:dyDescent="0.3">
      <c r="A53" s="23" t="s">
        <v>67</v>
      </c>
      <c r="B53" s="24" t="s">
        <v>118</v>
      </c>
      <c r="C53" s="41">
        <v>200367</v>
      </c>
      <c r="D53" s="25"/>
      <c r="E53" s="50">
        <v>20010</v>
      </c>
      <c r="F53" s="56" t="str">
        <f t="shared" si="0"/>
        <v/>
      </c>
      <c r="G53" s="58" t="str">
        <f t="shared" si="1"/>
        <v/>
      </c>
      <c r="H53" s="58" t="str">
        <f t="shared" si="2"/>
        <v/>
      </c>
      <c r="I53" s="26"/>
    </row>
    <row r="54" spans="1:9" x14ac:dyDescent="0.3">
      <c r="A54" s="23" t="s">
        <v>67</v>
      </c>
      <c r="B54" s="24" t="s">
        <v>119</v>
      </c>
      <c r="C54" s="41">
        <v>107826</v>
      </c>
      <c r="D54" s="25"/>
      <c r="E54" s="50">
        <v>15619</v>
      </c>
      <c r="F54" s="56" t="str">
        <f t="shared" si="0"/>
        <v/>
      </c>
      <c r="G54" s="58" t="str">
        <f t="shared" si="1"/>
        <v/>
      </c>
      <c r="H54" s="58" t="str">
        <f t="shared" si="2"/>
        <v/>
      </c>
      <c r="I54" s="26"/>
    </row>
    <row r="55" spans="1:9" x14ac:dyDescent="0.3">
      <c r="A55" s="23" t="s">
        <v>67</v>
      </c>
      <c r="B55" s="24" t="s">
        <v>120</v>
      </c>
      <c r="C55" s="41">
        <v>7769</v>
      </c>
      <c r="D55" s="25"/>
      <c r="E55" s="50">
        <v>1159</v>
      </c>
      <c r="F55" s="56" t="str">
        <f t="shared" si="0"/>
        <v/>
      </c>
      <c r="G55" s="58" t="str">
        <f t="shared" si="1"/>
        <v/>
      </c>
      <c r="H55" s="58" t="str">
        <f t="shared" si="2"/>
        <v/>
      </c>
      <c r="I55" s="26"/>
    </row>
    <row r="56" spans="1:9" x14ac:dyDescent="0.3">
      <c r="A56" s="23" t="s">
        <v>67</v>
      </c>
      <c r="B56" s="24" t="s">
        <v>121</v>
      </c>
      <c r="C56" s="41">
        <v>15992</v>
      </c>
      <c r="D56" s="25"/>
      <c r="E56" s="50">
        <v>2961</v>
      </c>
      <c r="F56" s="56" t="str">
        <f t="shared" si="0"/>
        <v/>
      </c>
      <c r="G56" s="58" t="str">
        <f t="shared" si="1"/>
        <v/>
      </c>
      <c r="H56" s="58" t="str">
        <f t="shared" si="2"/>
        <v/>
      </c>
      <c r="I56" s="26"/>
    </row>
    <row r="57" spans="1:9" x14ac:dyDescent="0.3">
      <c r="A57" s="23" t="s">
        <v>67</v>
      </c>
      <c r="B57" s="24" t="s">
        <v>122</v>
      </c>
      <c r="C57" s="41">
        <v>30088</v>
      </c>
      <c r="D57" s="25"/>
      <c r="E57" s="50">
        <v>3054</v>
      </c>
      <c r="F57" s="56" t="str">
        <f t="shared" si="0"/>
        <v/>
      </c>
      <c r="G57" s="58" t="str">
        <f t="shared" si="1"/>
        <v/>
      </c>
      <c r="H57" s="58" t="str">
        <f t="shared" si="2"/>
        <v/>
      </c>
      <c r="I57" s="26"/>
    </row>
    <row r="58" spans="1:9" x14ac:dyDescent="0.3">
      <c r="A58" s="23" t="s">
        <v>67</v>
      </c>
      <c r="B58" s="24" t="s">
        <v>123</v>
      </c>
      <c r="C58" s="41">
        <v>19661</v>
      </c>
      <c r="D58" s="25"/>
      <c r="E58" s="50">
        <v>3330</v>
      </c>
      <c r="F58" s="56" t="str">
        <f t="shared" si="0"/>
        <v/>
      </c>
      <c r="G58" s="58" t="str">
        <f t="shared" si="1"/>
        <v/>
      </c>
      <c r="H58" s="58" t="str">
        <f t="shared" si="2"/>
        <v/>
      </c>
      <c r="I58" s="26"/>
    </row>
    <row r="59" spans="1:9" x14ac:dyDescent="0.3">
      <c r="A59" s="23" t="s">
        <v>67</v>
      </c>
      <c r="B59" s="24" t="s">
        <v>124</v>
      </c>
      <c r="C59" s="41">
        <v>50850</v>
      </c>
      <c r="D59" s="25"/>
      <c r="E59" s="50">
        <v>5945</v>
      </c>
      <c r="F59" s="56" t="str">
        <f t="shared" si="0"/>
        <v/>
      </c>
      <c r="G59" s="58" t="str">
        <f t="shared" si="1"/>
        <v/>
      </c>
      <c r="H59" s="58" t="str">
        <f t="shared" si="2"/>
        <v/>
      </c>
      <c r="I59" s="26"/>
    </row>
    <row r="60" spans="1:9" x14ac:dyDescent="0.3">
      <c r="A60" s="23" t="s">
        <v>67</v>
      </c>
      <c r="B60" s="24" t="s">
        <v>125</v>
      </c>
      <c r="C60" s="41">
        <v>81105</v>
      </c>
      <c r="D60" s="25"/>
      <c r="E60" s="50">
        <v>7933</v>
      </c>
      <c r="F60" s="56" t="str">
        <f t="shared" si="0"/>
        <v/>
      </c>
      <c r="G60" s="58" t="str">
        <f t="shared" si="1"/>
        <v/>
      </c>
      <c r="H60" s="58" t="str">
        <f t="shared" si="2"/>
        <v/>
      </c>
      <c r="I60" s="26"/>
    </row>
    <row r="61" spans="1:9" x14ac:dyDescent="0.3">
      <c r="A61" s="23" t="s">
        <v>67</v>
      </c>
      <c r="B61" s="24" t="s">
        <v>126</v>
      </c>
      <c r="C61" s="41">
        <v>204734</v>
      </c>
      <c r="D61" s="25"/>
      <c r="E61" s="50">
        <v>17983</v>
      </c>
      <c r="F61" s="56" t="str">
        <f t="shared" si="0"/>
        <v/>
      </c>
      <c r="G61" s="58" t="str">
        <f t="shared" si="1"/>
        <v/>
      </c>
      <c r="H61" s="58" t="str">
        <f t="shared" si="2"/>
        <v/>
      </c>
      <c r="I61" s="26"/>
    </row>
    <row r="62" spans="1:9" x14ac:dyDescent="0.3">
      <c r="A62" s="23" t="s">
        <v>67</v>
      </c>
      <c r="B62" s="24" t="s">
        <v>127</v>
      </c>
      <c r="C62" s="41">
        <v>11009</v>
      </c>
      <c r="D62" s="25"/>
      <c r="E62" s="50">
        <v>1698</v>
      </c>
      <c r="F62" s="56" t="str">
        <f t="shared" si="0"/>
        <v/>
      </c>
      <c r="G62" s="58" t="str">
        <f t="shared" si="1"/>
        <v/>
      </c>
      <c r="H62" s="58" t="str">
        <f t="shared" si="2"/>
        <v/>
      </c>
      <c r="I62" s="26"/>
    </row>
    <row r="63" spans="1:9" x14ac:dyDescent="0.3">
      <c r="A63" s="23" t="s">
        <v>67</v>
      </c>
      <c r="B63" s="24" t="s">
        <v>128</v>
      </c>
      <c r="C63" s="41">
        <v>71008</v>
      </c>
      <c r="D63" s="25"/>
      <c r="E63" s="50">
        <v>8786</v>
      </c>
      <c r="F63" s="56" t="str">
        <f t="shared" si="0"/>
        <v/>
      </c>
      <c r="G63" s="58" t="str">
        <f t="shared" si="1"/>
        <v/>
      </c>
      <c r="H63" s="58" t="str">
        <f t="shared" si="2"/>
        <v/>
      </c>
      <c r="I63" s="26"/>
    </row>
    <row r="64" spans="1:9" x14ac:dyDescent="0.3">
      <c r="A64" s="23" t="s">
        <v>67</v>
      </c>
      <c r="B64" s="24" t="s">
        <v>129</v>
      </c>
      <c r="C64" s="41">
        <v>37042</v>
      </c>
      <c r="D64" s="25"/>
      <c r="E64" s="50">
        <v>5502</v>
      </c>
      <c r="F64" s="56" t="str">
        <f t="shared" si="0"/>
        <v/>
      </c>
      <c r="G64" s="58" t="str">
        <f t="shared" si="1"/>
        <v/>
      </c>
      <c r="H64" s="58" t="str">
        <f t="shared" si="2"/>
        <v/>
      </c>
      <c r="I64" s="26"/>
    </row>
    <row r="65" spans="1:9" x14ac:dyDescent="0.3">
      <c r="A65" s="23" t="s">
        <v>67</v>
      </c>
      <c r="B65" s="24" t="s">
        <v>130</v>
      </c>
      <c r="C65" s="41">
        <v>206855</v>
      </c>
      <c r="D65" s="25"/>
      <c r="E65" s="50">
        <v>18676</v>
      </c>
      <c r="F65" s="56" t="str">
        <f t="shared" si="0"/>
        <v/>
      </c>
      <c r="G65" s="58" t="str">
        <f t="shared" si="1"/>
        <v/>
      </c>
      <c r="H65" s="58" t="str">
        <f t="shared" si="2"/>
        <v/>
      </c>
      <c r="I65" s="26"/>
    </row>
    <row r="66" spans="1:9" x14ac:dyDescent="0.3">
      <c r="A66" s="23" t="s">
        <v>67</v>
      </c>
      <c r="B66" s="24" t="s">
        <v>131</v>
      </c>
      <c r="C66" s="41">
        <v>56756</v>
      </c>
      <c r="D66" s="25"/>
      <c r="E66" s="50">
        <v>6919</v>
      </c>
      <c r="F66" s="56" t="str">
        <f t="shared" si="0"/>
        <v/>
      </c>
      <c r="G66" s="58" t="str">
        <f t="shared" si="1"/>
        <v/>
      </c>
      <c r="H66" s="58" t="str">
        <f t="shared" si="2"/>
        <v/>
      </c>
      <c r="I66" s="26"/>
    </row>
    <row r="67" spans="1:9" x14ac:dyDescent="0.3">
      <c r="A67" s="23" t="s">
        <v>67</v>
      </c>
      <c r="B67" s="24" t="s">
        <v>132</v>
      </c>
      <c r="C67" s="41">
        <v>13717</v>
      </c>
      <c r="D67" s="25"/>
      <c r="E67" s="50">
        <v>2277</v>
      </c>
      <c r="F67" s="56" t="str">
        <f t="shared" ref="F67:F131" si="3">IF($D67="","",$D67+$E67)</f>
        <v/>
      </c>
      <c r="G67" s="58" t="str">
        <f t="shared" ref="G67:G131" si="4">IF($D67="","",$D67/$C67)</f>
        <v/>
      </c>
      <c r="H67" s="58" t="str">
        <f t="shared" ref="H67:H131" si="5">IF($F67="","",$F67/$C67)</f>
        <v/>
      </c>
      <c r="I67" s="26"/>
    </row>
    <row r="68" spans="1:9" x14ac:dyDescent="0.3">
      <c r="A68" s="23" t="s">
        <v>67</v>
      </c>
      <c r="B68" s="24" t="s">
        <v>133</v>
      </c>
      <c r="C68" s="41">
        <v>9395</v>
      </c>
      <c r="D68" s="25"/>
      <c r="E68" s="50">
        <v>1693</v>
      </c>
      <c r="F68" s="56" t="str">
        <f t="shared" si="3"/>
        <v/>
      </c>
      <c r="G68" s="58" t="str">
        <f t="shared" si="4"/>
        <v/>
      </c>
      <c r="H68" s="58" t="str">
        <f t="shared" si="5"/>
        <v/>
      </c>
      <c r="I68" s="26"/>
    </row>
    <row r="69" spans="1:9" x14ac:dyDescent="0.3">
      <c r="A69" s="23" t="s">
        <v>67</v>
      </c>
      <c r="B69" s="24" t="s">
        <v>134</v>
      </c>
      <c r="C69" s="41">
        <v>20687</v>
      </c>
      <c r="D69" s="25"/>
      <c r="E69" s="50">
        <v>3341</v>
      </c>
      <c r="F69" s="56" t="str">
        <f t="shared" si="3"/>
        <v/>
      </c>
      <c r="G69" s="58" t="str">
        <f t="shared" si="4"/>
        <v/>
      </c>
      <c r="H69" s="58" t="str">
        <f t="shared" si="5"/>
        <v/>
      </c>
      <c r="I69" s="26"/>
    </row>
    <row r="70" spans="1:9" x14ac:dyDescent="0.3">
      <c r="A70" s="23" t="s">
        <v>67</v>
      </c>
      <c r="B70" s="24" t="s">
        <v>135</v>
      </c>
      <c r="C70" s="48" t="s">
        <v>137</v>
      </c>
      <c r="D70" s="25"/>
      <c r="E70" s="50" t="s">
        <v>137</v>
      </c>
      <c r="F70" s="56" t="str">
        <f t="shared" si="3"/>
        <v/>
      </c>
      <c r="G70" s="58" t="str">
        <f t="shared" si="4"/>
        <v/>
      </c>
      <c r="H70" s="58" t="str">
        <f t="shared" si="5"/>
        <v/>
      </c>
      <c r="I70" s="26"/>
    </row>
    <row r="71" spans="1:9" x14ac:dyDescent="0.3">
      <c r="A71" s="77" t="s">
        <v>67</v>
      </c>
      <c r="B71" s="78" t="s">
        <v>138</v>
      </c>
      <c r="C71" s="76">
        <v>4442707</v>
      </c>
      <c r="D71" s="25"/>
      <c r="E71" s="79">
        <v>528983</v>
      </c>
      <c r="F71" s="56" t="str">
        <f t="shared" si="3"/>
        <v/>
      </c>
      <c r="G71" s="61" t="str">
        <f t="shared" si="4"/>
        <v/>
      </c>
      <c r="H71" s="61" t="str">
        <f t="shared" si="5"/>
        <v/>
      </c>
      <c r="I71" s="72"/>
    </row>
    <row r="72" spans="1:9" x14ac:dyDescent="0.3">
      <c r="A72" s="40" t="s">
        <v>139</v>
      </c>
      <c r="B72" s="41" t="s">
        <v>140</v>
      </c>
      <c r="C72" s="41">
        <v>2042</v>
      </c>
      <c r="D72" s="25"/>
      <c r="E72" s="50" t="s">
        <v>137</v>
      </c>
      <c r="F72" s="42" t="str">
        <f t="shared" si="3"/>
        <v/>
      </c>
      <c r="G72" s="58" t="str">
        <f t="shared" si="4"/>
        <v/>
      </c>
      <c r="H72" s="58" t="str">
        <f t="shared" si="5"/>
        <v/>
      </c>
      <c r="I72" s="26"/>
    </row>
    <row r="73" spans="1:9" x14ac:dyDescent="0.3">
      <c r="A73" s="23" t="s">
        <v>139</v>
      </c>
      <c r="B73" s="24" t="s">
        <v>141</v>
      </c>
      <c r="C73" s="41">
        <v>4011</v>
      </c>
      <c r="D73" s="25"/>
      <c r="E73" s="50" t="s">
        <v>137</v>
      </c>
      <c r="F73" s="56" t="str">
        <f t="shared" si="3"/>
        <v/>
      </c>
      <c r="G73" s="58" t="str">
        <f t="shared" si="4"/>
        <v/>
      </c>
      <c r="H73" s="58" t="str">
        <f t="shared" si="5"/>
        <v/>
      </c>
      <c r="I73" s="26"/>
    </row>
    <row r="74" spans="1:9" x14ac:dyDescent="0.3">
      <c r="A74" s="23" t="s">
        <v>139</v>
      </c>
      <c r="B74" s="24" t="s">
        <v>142</v>
      </c>
      <c r="C74" s="41">
        <v>251096</v>
      </c>
      <c r="D74" s="25"/>
      <c r="E74" s="50">
        <v>40280</v>
      </c>
      <c r="F74" s="56" t="str">
        <f t="shared" si="3"/>
        <v/>
      </c>
      <c r="G74" s="58" t="str">
        <f t="shared" si="4"/>
        <v/>
      </c>
      <c r="H74" s="58" t="str">
        <f t="shared" si="5"/>
        <v/>
      </c>
      <c r="I74" s="26"/>
    </row>
    <row r="75" spans="1:9" x14ac:dyDescent="0.3">
      <c r="A75" s="23" t="s">
        <v>139</v>
      </c>
      <c r="B75" s="24" t="s">
        <v>143</v>
      </c>
      <c r="C75" s="41">
        <v>15510</v>
      </c>
      <c r="D75" s="25"/>
      <c r="E75" s="50" t="s">
        <v>137</v>
      </c>
      <c r="F75" s="56" t="str">
        <f t="shared" si="3"/>
        <v/>
      </c>
      <c r="G75" s="58" t="str">
        <f t="shared" si="4"/>
        <v/>
      </c>
      <c r="H75" s="58" t="str">
        <f t="shared" si="5"/>
        <v/>
      </c>
      <c r="I75" s="26"/>
    </row>
    <row r="76" spans="1:9" x14ac:dyDescent="0.3">
      <c r="A76" s="23" t="s">
        <v>139</v>
      </c>
      <c r="B76" s="24" t="s">
        <v>144</v>
      </c>
      <c r="C76" s="41">
        <v>694</v>
      </c>
      <c r="D76" s="25"/>
      <c r="E76" s="50" t="s">
        <v>137</v>
      </c>
      <c r="F76" s="56" t="str">
        <f t="shared" si="3"/>
        <v/>
      </c>
      <c r="G76" s="58" t="str">
        <f t="shared" si="4"/>
        <v/>
      </c>
      <c r="H76" s="58" t="str">
        <f t="shared" si="5"/>
        <v/>
      </c>
      <c r="I76" s="26"/>
    </row>
    <row r="77" spans="1:9" x14ac:dyDescent="0.3">
      <c r="A77" s="23" t="s">
        <v>139</v>
      </c>
      <c r="B77" s="144" t="s">
        <v>3357</v>
      </c>
      <c r="C77" s="144">
        <v>5839</v>
      </c>
      <c r="D77" s="145"/>
      <c r="E77" s="146" t="s">
        <v>137</v>
      </c>
      <c r="F77" s="147" t="str">
        <f>IF($D77="","",$D77+$E77)</f>
        <v/>
      </c>
      <c r="G77" s="148" t="str">
        <f>IF($D77="","",$D77/$C77)</f>
        <v/>
      </c>
      <c r="H77" s="148" t="str">
        <f>IF($F77="","",$F77/$C77)</f>
        <v/>
      </c>
      <c r="I77" s="26"/>
    </row>
    <row r="78" spans="1:9" x14ac:dyDescent="0.3">
      <c r="A78" s="23" t="s">
        <v>139</v>
      </c>
      <c r="B78" s="144" t="s">
        <v>3358</v>
      </c>
      <c r="C78" s="144">
        <v>2069</v>
      </c>
      <c r="D78" s="145"/>
      <c r="E78" s="146" t="s">
        <v>137</v>
      </c>
      <c r="F78" s="147" t="str">
        <f>IF($D78="","",$D78+$E78)</f>
        <v/>
      </c>
      <c r="G78" s="148" t="str">
        <f>IF($D78="","",$D78/$C78)</f>
        <v/>
      </c>
      <c r="H78" s="148" t="str">
        <f>IF($F78="","",$F78/$C78)</f>
        <v/>
      </c>
      <c r="I78" s="26"/>
    </row>
    <row r="79" spans="1:9" x14ac:dyDescent="0.3">
      <c r="A79" s="23" t="s">
        <v>139</v>
      </c>
      <c r="B79" s="24" t="s">
        <v>145</v>
      </c>
      <c r="C79" s="41">
        <v>1826</v>
      </c>
      <c r="D79" s="25"/>
      <c r="E79" s="50" t="s">
        <v>137</v>
      </c>
      <c r="F79" s="56" t="str">
        <f t="shared" si="3"/>
        <v/>
      </c>
      <c r="G79" s="58" t="str">
        <f t="shared" si="4"/>
        <v/>
      </c>
      <c r="H79" s="58" t="str">
        <f t="shared" si="5"/>
        <v/>
      </c>
      <c r="I79" s="26"/>
    </row>
    <row r="80" spans="1:9" x14ac:dyDescent="0.3">
      <c r="A80" s="23" t="s">
        <v>139</v>
      </c>
      <c r="B80" s="24" t="s">
        <v>146</v>
      </c>
      <c r="C80" s="41">
        <v>4038</v>
      </c>
      <c r="D80" s="25"/>
      <c r="E80" s="50" t="s">
        <v>137</v>
      </c>
      <c r="F80" s="56" t="str">
        <f t="shared" si="3"/>
        <v/>
      </c>
      <c r="G80" s="58" t="str">
        <f t="shared" si="4"/>
        <v/>
      </c>
      <c r="H80" s="58" t="str">
        <f t="shared" si="5"/>
        <v/>
      </c>
      <c r="I80" s="26"/>
    </row>
    <row r="81" spans="1:9" x14ac:dyDescent="0.3">
      <c r="A81" s="23" t="s">
        <v>139</v>
      </c>
      <c r="B81" s="24" t="s">
        <v>147</v>
      </c>
      <c r="C81" s="41">
        <v>80885</v>
      </c>
      <c r="D81" s="25"/>
      <c r="E81" s="50">
        <v>12160</v>
      </c>
      <c r="F81" s="56" t="str">
        <f t="shared" si="3"/>
        <v/>
      </c>
      <c r="G81" s="58" t="str">
        <f t="shared" si="4"/>
        <v/>
      </c>
      <c r="H81" s="58" t="str">
        <f t="shared" si="5"/>
        <v/>
      </c>
      <c r="I81" s="26"/>
    </row>
    <row r="82" spans="1:9" x14ac:dyDescent="0.3">
      <c r="A82" s="23" t="s">
        <v>139</v>
      </c>
      <c r="B82" s="24" t="s">
        <v>148</v>
      </c>
      <c r="C82" s="41">
        <v>1846</v>
      </c>
      <c r="D82" s="25"/>
      <c r="E82" s="50">
        <v>641</v>
      </c>
      <c r="F82" s="56" t="str">
        <f t="shared" si="3"/>
        <v/>
      </c>
      <c r="G82" s="58" t="str">
        <f t="shared" si="4"/>
        <v/>
      </c>
      <c r="H82" s="58" t="str">
        <f t="shared" si="5"/>
        <v/>
      </c>
      <c r="I82" s="26"/>
    </row>
    <row r="83" spans="1:9" x14ac:dyDescent="0.3">
      <c r="A83" s="23" t="s">
        <v>139</v>
      </c>
      <c r="B83" s="24" t="s">
        <v>149</v>
      </c>
      <c r="C83" s="41">
        <v>1837</v>
      </c>
      <c r="D83" s="25"/>
      <c r="E83" s="50" t="s">
        <v>137</v>
      </c>
      <c r="F83" s="56" t="str">
        <f t="shared" si="3"/>
        <v/>
      </c>
      <c r="G83" s="58" t="str">
        <f t="shared" si="4"/>
        <v/>
      </c>
      <c r="H83" s="58" t="str">
        <f t="shared" si="5"/>
        <v/>
      </c>
      <c r="I83" s="26"/>
    </row>
    <row r="84" spans="1:9" x14ac:dyDescent="0.3">
      <c r="A84" s="23" t="s">
        <v>139</v>
      </c>
      <c r="B84" s="24" t="s">
        <v>150</v>
      </c>
      <c r="C84" s="41">
        <v>28855</v>
      </c>
      <c r="D84" s="25"/>
      <c r="E84" s="50">
        <v>5393</v>
      </c>
      <c r="F84" s="56" t="str">
        <f t="shared" si="3"/>
        <v/>
      </c>
      <c r="G84" s="58" t="str">
        <f t="shared" si="4"/>
        <v/>
      </c>
      <c r="H84" s="58" t="str">
        <f t="shared" si="5"/>
        <v/>
      </c>
      <c r="I84" s="26"/>
    </row>
    <row r="85" spans="1:9" x14ac:dyDescent="0.3">
      <c r="A85" s="23" t="s">
        <v>139</v>
      </c>
      <c r="B85" s="24" t="s">
        <v>151</v>
      </c>
      <c r="C85" s="41">
        <v>50264</v>
      </c>
      <c r="D85" s="25"/>
      <c r="E85" s="50">
        <v>12459</v>
      </c>
      <c r="F85" s="56" t="str">
        <f t="shared" si="3"/>
        <v/>
      </c>
      <c r="G85" s="58" t="str">
        <f t="shared" si="4"/>
        <v/>
      </c>
      <c r="H85" s="58" t="str">
        <f t="shared" si="5"/>
        <v/>
      </c>
      <c r="I85" s="26"/>
    </row>
    <row r="86" spans="1:9" x14ac:dyDescent="0.3">
      <c r="A86" s="23" t="s">
        <v>139</v>
      </c>
      <c r="B86" s="24" t="s">
        <v>152</v>
      </c>
      <c r="C86" s="41">
        <v>12346</v>
      </c>
      <c r="D86" s="25"/>
      <c r="E86" s="50">
        <v>2639</v>
      </c>
      <c r="F86" s="56" t="str">
        <f t="shared" si="3"/>
        <v/>
      </c>
      <c r="G86" s="58" t="str">
        <f t="shared" si="4"/>
        <v/>
      </c>
      <c r="H86" s="58" t="str">
        <f t="shared" si="5"/>
        <v/>
      </c>
      <c r="I86" s="26"/>
    </row>
    <row r="87" spans="1:9" x14ac:dyDescent="0.3">
      <c r="A87" s="23" t="s">
        <v>139</v>
      </c>
      <c r="B87" s="24" t="s">
        <v>153</v>
      </c>
      <c r="C87" s="41">
        <v>10782</v>
      </c>
      <c r="D87" s="25"/>
      <c r="E87" s="50">
        <v>1804</v>
      </c>
      <c r="F87" s="56" t="str">
        <f t="shared" si="3"/>
        <v/>
      </c>
      <c r="G87" s="58" t="str">
        <f t="shared" si="4"/>
        <v/>
      </c>
      <c r="H87" s="58" t="str">
        <f t="shared" si="5"/>
        <v/>
      </c>
      <c r="I87" s="26"/>
    </row>
    <row r="88" spans="1:9" x14ac:dyDescent="0.3">
      <c r="A88" s="23" t="s">
        <v>139</v>
      </c>
      <c r="B88" s="24" t="s">
        <v>154</v>
      </c>
      <c r="C88" s="41">
        <v>7059</v>
      </c>
      <c r="D88" s="25"/>
      <c r="E88" s="50" t="s">
        <v>137</v>
      </c>
      <c r="F88" s="42" t="str">
        <f t="shared" si="3"/>
        <v/>
      </c>
      <c r="G88" s="58" t="str">
        <f t="shared" si="4"/>
        <v/>
      </c>
      <c r="H88" s="58" t="str">
        <f t="shared" si="5"/>
        <v/>
      </c>
      <c r="I88" s="26"/>
    </row>
    <row r="89" spans="1:9" x14ac:dyDescent="0.3">
      <c r="A89" s="40" t="s">
        <v>139</v>
      </c>
      <c r="B89" s="41" t="s">
        <v>155</v>
      </c>
      <c r="C89" s="41">
        <v>738</v>
      </c>
      <c r="D89" s="25"/>
      <c r="E89" s="50" t="s">
        <v>137</v>
      </c>
      <c r="F89" s="42" t="str">
        <f t="shared" si="3"/>
        <v/>
      </c>
      <c r="G89" s="58" t="str">
        <f t="shared" si="4"/>
        <v/>
      </c>
      <c r="H89" s="58" t="str">
        <f t="shared" si="5"/>
        <v/>
      </c>
      <c r="I89" s="26"/>
    </row>
    <row r="90" spans="1:9" x14ac:dyDescent="0.3">
      <c r="A90" s="23" t="s">
        <v>139</v>
      </c>
      <c r="B90" s="24" t="s">
        <v>156</v>
      </c>
      <c r="C90" s="41">
        <v>90175</v>
      </c>
      <c r="D90" s="25"/>
      <c r="E90" s="50">
        <v>16043</v>
      </c>
      <c r="F90" s="56" t="str">
        <f t="shared" si="3"/>
        <v/>
      </c>
      <c r="G90" s="58" t="str">
        <f t="shared" si="4"/>
        <v/>
      </c>
      <c r="H90" s="58" t="str">
        <f t="shared" si="5"/>
        <v/>
      </c>
      <c r="I90" s="26"/>
    </row>
    <row r="91" spans="1:9" x14ac:dyDescent="0.3">
      <c r="A91" s="23" t="s">
        <v>139</v>
      </c>
      <c r="B91" s="24" t="s">
        <v>157</v>
      </c>
      <c r="C91" s="41">
        <v>8162</v>
      </c>
      <c r="D91" s="25"/>
      <c r="E91" s="50" t="s">
        <v>137</v>
      </c>
      <c r="F91" s="56" t="str">
        <f t="shared" si="3"/>
        <v/>
      </c>
      <c r="G91" s="58" t="str">
        <f t="shared" si="4"/>
        <v/>
      </c>
      <c r="H91" s="58" t="str">
        <f t="shared" si="5"/>
        <v/>
      </c>
      <c r="I91" s="26"/>
    </row>
    <row r="92" spans="1:9" x14ac:dyDescent="0.3">
      <c r="A92" s="23" t="s">
        <v>139</v>
      </c>
      <c r="B92" s="24" t="s">
        <v>158</v>
      </c>
      <c r="C92" s="41">
        <v>8970</v>
      </c>
      <c r="D92" s="25"/>
      <c r="E92" s="50" t="s">
        <v>137</v>
      </c>
      <c r="F92" s="56" t="str">
        <f t="shared" si="3"/>
        <v/>
      </c>
      <c r="G92" s="58" t="str">
        <f t="shared" si="4"/>
        <v/>
      </c>
      <c r="H92" s="58" t="str">
        <f t="shared" si="5"/>
        <v/>
      </c>
      <c r="I92" s="26"/>
    </row>
    <row r="93" spans="1:9" x14ac:dyDescent="0.3">
      <c r="A93" s="23" t="s">
        <v>139</v>
      </c>
      <c r="B93" s="24" t="s">
        <v>159</v>
      </c>
      <c r="C93" s="41">
        <v>6018</v>
      </c>
      <c r="D93" s="25"/>
      <c r="E93" s="50" t="s">
        <v>137</v>
      </c>
      <c r="F93" s="56" t="str">
        <f t="shared" si="3"/>
        <v/>
      </c>
      <c r="G93" s="58" t="str">
        <f t="shared" si="4"/>
        <v/>
      </c>
      <c r="H93" s="58" t="str">
        <f t="shared" si="5"/>
        <v/>
      </c>
      <c r="I93" s="26"/>
    </row>
    <row r="94" spans="1:9" x14ac:dyDescent="0.3">
      <c r="A94" s="23" t="s">
        <v>139</v>
      </c>
      <c r="B94" s="24" t="s">
        <v>160</v>
      </c>
      <c r="C94" s="41">
        <v>2995</v>
      </c>
      <c r="D94" s="25"/>
      <c r="E94" s="50">
        <v>861</v>
      </c>
      <c r="F94" s="56" t="str">
        <f t="shared" si="3"/>
        <v/>
      </c>
      <c r="G94" s="58" t="str">
        <f t="shared" si="4"/>
        <v/>
      </c>
      <c r="H94" s="58" t="str">
        <f t="shared" si="5"/>
        <v/>
      </c>
      <c r="I94" s="26"/>
    </row>
    <row r="95" spans="1:9" x14ac:dyDescent="0.3">
      <c r="A95" s="23" t="s">
        <v>139</v>
      </c>
      <c r="B95" s="24" t="s">
        <v>161</v>
      </c>
      <c r="C95" s="41">
        <v>4650</v>
      </c>
      <c r="D95" s="25"/>
      <c r="E95" s="50" t="s">
        <v>137</v>
      </c>
      <c r="F95" s="56" t="str">
        <f t="shared" si="3"/>
        <v/>
      </c>
      <c r="G95" s="58" t="str">
        <f t="shared" si="4"/>
        <v/>
      </c>
      <c r="H95" s="58" t="str">
        <f t="shared" si="5"/>
        <v/>
      </c>
      <c r="I95" s="26"/>
    </row>
    <row r="96" spans="1:9" x14ac:dyDescent="0.3">
      <c r="A96" s="23" t="s">
        <v>139</v>
      </c>
      <c r="B96" s="24" t="s">
        <v>162</v>
      </c>
      <c r="C96" s="41">
        <v>7016</v>
      </c>
      <c r="D96" s="25"/>
      <c r="E96" s="50" t="s">
        <v>137</v>
      </c>
      <c r="F96" s="56" t="str">
        <f t="shared" si="3"/>
        <v/>
      </c>
      <c r="G96" s="58" t="str">
        <f t="shared" si="4"/>
        <v/>
      </c>
      <c r="H96" s="58" t="str">
        <f t="shared" si="5"/>
        <v/>
      </c>
      <c r="I96" s="26"/>
    </row>
    <row r="97" spans="1:9" x14ac:dyDescent="0.3">
      <c r="A97" s="23" t="s">
        <v>139</v>
      </c>
      <c r="B97" s="24" t="s">
        <v>163</v>
      </c>
      <c r="C97" s="41">
        <v>1161</v>
      </c>
      <c r="D97" s="25"/>
      <c r="E97" s="50" t="s">
        <v>137</v>
      </c>
      <c r="F97" s="56" t="str">
        <f t="shared" si="3"/>
        <v/>
      </c>
      <c r="G97" s="58" t="str">
        <f t="shared" si="4"/>
        <v/>
      </c>
      <c r="H97" s="58" t="str">
        <f t="shared" si="5"/>
        <v/>
      </c>
      <c r="I97" s="26"/>
    </row>
    <row r="98" spans="1:9" x14ac:dyDescent="0.3">
      <c r="A98" s="23" t="s">
        <v>139</v>
      </c>
      <c r="B98" s="24" t="s">
        <v>164</v>
      </c>
      <c r="C98" s="41">
        <v>5697</v>
      </c>
      <c r="D98" s="25"/>
      <c r="E98" s="50">
        <v>1353</v>
      </c>
      <c r="F98" s="56" t="str">
        <f t="shared" si="3"/>
        <v/>
      </c>
      <c r="G98" s="58" t="str">
        <f t="shared" si="4"/>
        <v/>
      </c>
      <c r="H98" s="58" t="str">
        <f t="shared" si="5"/>
        <v/>
      </c>
      <c r="I98" s="26"/>
    </row>
    <row r="99" spans="1:9" x14ac:dyDescent="0.3">
      <c r="A99" s="40" t="s">
        <v>139</v>
      </c>
      <c r="B99" s="41" t="s">
        <v>166</v>
      </c>
      <c r="C99" s="41">
        <v>1795</v>
      </c>
      <c r="D99" s="25"/>
      <c r="E99" s="50" t="s">
        <v>137</v>
      </c>
      <c r="F99" s="42" t="str">
        <f t="shared" si="3"/>
        <v/>
      </c>
      <c r="G99" s="58" t="str">
        <f t="shared" si="4"/>
        <v/>
      </c>
      <c r="H99" s="58" t="str">
        <f t="shared" si="5"/>
        <v/>
      </c>
      <c r="I99" s="26"/>
    </row>
    <row r="100" spans="1:9" x14ac:dyDescent="0.3">
      <c r="A100" s="40" t="s">
        <v>139</v>
      </c>
      <c r="B100" s="41" t="s">
        <v>167</v>
      </c>
      <c r="C100" s="41">
        <v>426</v>
      </c>
      <c r="D100" s="25"/>
      <c r="E100" s="50">
        <v>113</v>
      </c>
      <c r="F100" s="42" t="str">
        <f t="shared" si="3"/>
        <v/>
      </c>
      <c r="G100" s="58" t="str">
        <f t="shared" si="4"/>
        <v/>
      </c>
      <c r="H100" s="58" t="str">
        <f t="shared" si="5"/>
        <v/>
      </c>
      <c r="I100" s="26"/>
    </row>
    <row r="101" spans="1:9" x14ac:dyDescent="0.3">
      <c r="A101" s="23" t="s">
        <v>139</v>
      </c>
      <c r="B101" s="24" t="s">
        <v>168</v>
      </c>
      <c r="C101" s="41">
        <v>4196</v>
      </c>
      <c r="D101" s="25"/>
      <c r="E101" s="50" t="s">
        <v>137</v>
      </c>
      <c r="F101" s="56" t="str">
        <f t="shared" si="3"/>
        <v/>
      </c>
      <c r="G101" s="58" t="str">
        <f t="shared" si="4"/>
        <v/>
      </c>
      <c r="H101" s="58" t="str">
        <f t="shared" si="5"/>
        <v/>
      </c>
      <c r="I101" s="26"/>
    </row>
    <row r="102" spans="1:9" x14ac:dyDescent="0.3">
      <c r="A102" s="23" t="s">
        <v>139</v>
      </c>
      <c r="B102" s="24" t="s">
        <v>169</v>
      </c>
      <c r="C102" s="48" t="s">
        <v>137</v>
      </c>
      <c r="D102" s="25"/>
      <c r="E102" s="50" t="s">
        <v>137</v>
      </c>
      <c r="F102" s="56" t="str">
        <f t="shared" si="3"/>
        <v/>
      </c>
      <c r="G102" s="58" t="str">
        <f t="shared" si="4"/>
        <v/>
      </c>
      <c r="H102" s="58" t="str">
        <f t="shared" si="5"/>
        <v/>
      </c>
      <c r="I102" s="26"/>
    </row>
    <row r="103" spans="1:9" x14ac:dyDescent="0.3">
      <c r="A103" s="23" t="s">
        <v>139</v>
      </c>
      <c r="B103" s="24" t="s">
        <v>170</v>
      </c>
      <c r="C103" s="41">
        <v>622998</v>
      </c>
      <c r="D103" s="25"/>
      <c r="E103" s="50">
        <v>105831</v>
      </c>
      <c r="F103" s="56" t="str">
        <f t="shared" si="3"/>
        <v/>
      </c>
      <c r="G103" s="58" t="str">
        <f t="shared" si="4"/>
        <v/>
      </c>
      <c r="H103" s="58" t="str">
        <f t="shared" si="5"/>
        <v/>
      </c>
      <c r="I103" s="26"/>
    </row>
    <row r="104" spans="1:9" x14ac:dyDescent="0.3">
      <c r="A104" s="23" t="s">
        <v>171</v>
      </c>
      <c r="B104" s="24" t="s">
        <v>172</v>
      </c>
      <c r="C104" s="41">
        <v>48156</v>
      </c>
      <c r="D104" s="25"/>
      <c r="E104" s="50">
        <v>11040</v>
      </c>
      <c r="F104" s="56" t="str">
        <f t="shared" si="3"/>
        <v/>
      </c>
      <c r="G104" s="58" t="str">
        <f t="shared" si="4"/>
        <v/>
      </c>
      <c r="H104" s="58" t="str">
        <f t="shared" si="5"/>
        <v/>
      </c>
      <c r="I104" s="26"/>
    </row>
    <row r="105" spans="1:9" x14ac:dyDescent="0.3">
      <c r="A105" s="23" t="s">
        <v>171</v>
      </c>
      <c r="B105" s="24" t="s">
        <v>173</v>
      </c>
      <c r="C105" s="41">
        <v>107999</v>
      </c>
      <c r="D105" s="25"/>
      <c r="E105" s="50">
        <v>21332</v>
      </c>
      <c r="F105" s="56" t="str">
        <f t="shared" si="3"/>
        <v/>
      </c>
      <c r="G105" s="58" t="str">
        <f t="shared" si="4"/>
        <v/>
      </c>
      <c r="H105" s="58" t="str">
        <f t="shared" si="5"/>
        <v/>
      </c>
      <c r="I105" s="26"/>
    </row>
    <row r="106" spans="1:9" x14ac:dyDescent="0.3">
      <c r="A106" s="23" t="s">
        <v>171</v>
      </c>
      <c r="B106" s="24" t="s">
        <v>174</v>
      </c>
      <c r="C106" s="41">
        <v>128609</v>
      </c>
      <c r="D106" s="25"/>
      <c r="E106" s="50">
        <v>16553</v>
      </c>
      <c r="F106" s="56" t="str">
        <f t="shared" si="3"/>
        <v/>
      </c>
      <c r="G106" s="58" t="str">
        <f t="shared" si="4"/>
        <v/>
      </c>
      <c r="H106" s="58" t="str">
        <f t="shared" si="5"/>
        <v/>
      </c>
      <c r="I106" s="26"/>
    </row>
    <row r="107" spans="1:9" x14ac:dyDescent="0.3">
      <c r="A107" s="23" t="s">
        <v>171</v>
      </c>
      <c r="B107" s="24" t="s">
        <v>175</v>
      </c>
      <c r="C107" s="41">
        <v>47529</v>
      </c>
      <c r="D107" s="25"/>
      <c r="E107" s="50">
        <v>12262</v>
      </c>
      <c r="F107" s="56" t="str">
        <f t="shared" si="3"/>
        <v/>
      </c>
      <c r="G107" s="58" t="str">
        <f t="shared" si="4"/>
        <v/>
      </c>
      <c r="H107" s="58" t="str">
        <f t="shared" si="5"/>
        <v/>
      </c>
      <c r="I107" s="26"/>
    </row>
    <row r="108" spans="1:9" x14ac:dyDescent="0.3">
      <c r="A108" s="23" t="s">
        <v>171</v>
      </c>
      <c r="B108" s="24" t="s">
        <v>176</v>
      </c>
      <c r="C108" s="41">
        <v>32292</v>
      </c>
      <c r="D108" s="25"/>
      <c r="E108" s="50">
        <v>3254</v>
      </c>
      <c r="F108" s="56" t="str">
        <f t="shared" si="3"/>
        <v/>
      </c>
      <c r="G108" s="58" t="str">
        <f t="shared" si="4"/>
        <v/>
      </c>
      <c r="H108" s="58" t="str">
        <f t="shared" si="5"/>
        <v/>
      </c>
      <c r="I108" s="26"/>
    </row>
    <row r="109" spans="1:9" x14ac:dyDescent="0.3">
      <c r="A109" s="23" t="s">
        <v>171</v>
      </c>
      <c r="B109" s="24" t="s">
        <v>177</v>
      </c>
      <c r="C109" s="41">
        <v>9270</v>
      </c>
      <c r="D109" s="25"/>
      <c r="E109" s="50">
        <v>837</v>
      </c>
      <c r="F109" s="56" t="str">
        <f t="shared" si="3"/>
        <v/>
      </c>
      <c r="G109" s="58" t="str">
        <f t="shared" si="4"/>
        <v/>
      </c>
      <c r="H109" s="58" t="str">
        <f t="shared" si="5"/>
        <v/>
      </c>
      <c r="I109" s="26"/>
    </row>
    <row r="110" spans="1:9" x14ac:dyDescent="0.3">
      <c r="A110" s="23" t="s">
        <v>171</v>
      </c>
      <c r="B110" s="24" t="s">
        <v>178</v>
      </c>
      <c r="C110" s="41">
        <v>14314</v>
      </c>
      <c r="D110" s="25"/>
      <c r="E110" s="50">
        <v>4029</v>
      </c>
      <c r="F110" s="56" t="str">
        <f t="shared" si="3"/>
        <v/>
      </c>
      <c r="G110" s="58" t="str">
        <f t="shared" si="4"/>
        <v/>
      </c>
      <c r="H110" s="58" t="str">
        <f t="shared" si="5"/>
        <v/>
      </c>
      <c r="I110" s="26"/>
    </row>
    <row r="111" spans="1:9" x14ac:dyDescent="0.3">
      <c r="A111" s="23" t="s">
        <v>171</v>
      </c>
      <c r="B111" s="24" t="s">
        <v>179</v>
      </c>
      <c r="C111" s="41">
        <v>3862508</v>
      </c>
      <c r="D111" s="25"/>
      <c r="E111" s="50">
        <v>391280</v>
      </c>
      <c r="F111" s="56" t="str">
        <f t="shared" si="3"/>
        <v/>
      </c>
      <c r="G111" s="58" t="str">
        <f t="shared" si="4"/>
        <v/>
      </c>
      <c r="H111" s="58" t="str">
        <f t="shared" si="5"/>
        <v/>
      </c>
      <c r="I111" s="26"/>
    </row>
    <row r="112" spans="1:9" x14ac:dyDescent="0.3">
      <c r="A112" s="23" t="s">
        <v>171</v>
      </c>
      <c r="B112" s="24" t="s">
        <v>180</v>
      </c>
      <c r="C112" s="41">
        <v>188840</v>
      </c>
      <c r="D112" s="25"/>
      <c r="E112" s="50">
        <v>41658</v>
      </c>
      <c r="F112" s="56" t="str">
        <f t="shared" si="3"/>
        <v/>
      </c>
      <c r="G112" s="58" t="str">
        <f t="shared" si="4"/>
        <v/>
      </c>
      <c r="H112" s="58" t="str">
        <f t="shared" si="5"/>
        <v/>
      </c>
      <c r="I112" s="26"/>
    </row>
    <row r="113" spans="1:9" x14ac:dyDescent="0.3">
      <c r="A113" s="23" t="s">
        <v>171</v>
      </c>
      <c r="B113" s="24" t="s">
        <v>181</v>
      </c>
      <c r="C113" s="41">
        <v>89211</v>
      </c>
      <c r="D113" s="25"/>
      <c r="E113" s="50">
        <v>19006</v>
      </c>
      <c r="F113" s="56" t="str">
        <f t="shared" si="3"/>
        <v/>
      </c>
      <c r="G113" s="58" t="str">
        <f t="shared" si="4"/>
        <v/>
      </c>
      <c r="H113" s="58" t="str">
        <f t="shared" si="5"/>
        <v/>
      </c>
      <c r="I113" s="26"/>
    </row>
    <row r="114" spans="1:9" x14ac:dyDescent="0.3">
      <c r="A114" s="23" t="s">
        <v>171</v>
      </c>
      <c r="B114" s="24" t="s">
        <v>182</v>
      </c>
      <c r="C114" s="41">
        <v>923026</v>
      </c>
      <c r="D114" s="25"/>
      <c r="E114" s="50">
        <v>116273</v>
      </c>
      <c r="F114" s="56" t="str">
        <f t="shared" si="3"/>
        <v/>
      </c>
      <c r="G114" s="58" t="str">
        <f t="shared" si="4"/>
        <v/>
      </c>
      <c r="H114" s="58" t="str">
        <f t="shared" si="5"/>
        <v/>
      </c>
      <c r="I114" s="26"/>
    </row>
    <row r="115" spans="1:9" x14ac:dyDescent="0.3">
      <c r="A115" s="23" t="s">
        <v>171</v>
      </c>
      <c r="B115" s="24" t="s">
        <v>183</v>
      </c>
      <c r="C115" s="41">
        <v>362322</v>
      </c>
      <c r="D115" s="25"/>
      <c r="E115" s="50">
        <v>44307</v>
      </c>
      <c r="F115" s="39" t="str">
        <f t="shared" si="3"/>
        <v/>
      </c>
      <c r="G115" s="59" t="str">
        <f t="shared" si="4"/>
        <v/>
      </c>
      <c r="H115" s="59" t="str">
        <f t="shared" si="5"/>
        <v/>
      </c>
      <c r="I115" s="26"/>
    </row>
    <row r="116" spans="1:9" x14ac:dyDescent="0.3">
      <c r="A116" s="23" t="s">
        <v>171</v>
      </c>
      <c r="B116" s="24" t="s">
        <v>184</v>
      </c>
      <c r="C116" s="41">
        <v>41516</v>
      </c>
      <c r="D116" s="25"/>
      <c r="E116" s="50">
        <v>4314</v>
      </c>
      <c r="F116" s="39" t="str">
        <f t="shared" si="3"/>
        <v/>
      </c>
      <c r="G116" s="59" t="str">
        <f t="shared" si="4"/>
        <v/>
      </c>
      <c r="H116" s="59" t="str">
        <f t="shared" si="5"/>
        <v/>
      </c>
      <c r="I116" s="26"/>
    </row>
    <row r="117" spans="1:9" x14ac:dyDescent="0.3">
      <c r="A117" s="23" t="s">
        <v>171</v>
      </c>
      <c r="B117" s="24" t="s">
        <v>185</v>
      </c>
      <c r="C117" s="41">
        <v>207834</v>
      </c>
      <c r="D117" s="25"/>
      <c r="E117" s="50">
        <v>56586</v>
      </c>
      <c r="F117" s="39" t="str">
        <f t="shared" si="3"/>
        <v/>
      </c>
      <c r="G117" s="59" t="str">
        <f t="shared" si="4"/>
        <v/>
      </c>
      <c r="H117" s="59" t="str">
        <f t="shared" si="5"/>
        <v/>
      </c>
      <c r="I117" s="26"/>
    </row>
    <row r="118" spans="1:9" x14ac:dyDescent="0.3">
      <c r="A118" s="23" t="s">
        <v>171</v>
      </c>
      <c r="B118" s="24" t="s">
        <v>186</v>
      </c>
      <c r="C118" s="41">
        <v>169742</v>
      </c>
      <c r="D118" s="25"/>
      <c r="E118" s="50">
        <v>24783</v>
      </c>
      <c r="F118" s="39" t="str">
        <f t="shared" si="3"/>
        <v/>
      </c>
      <c r="G118" s="59" t="str">
        <f t="shared" si="4"/>
        <v/>
      </c>
      <c r="H118" s="59" t="str">
        <f t="shared" si="5"/>
        <v/>
      </c>
      <c r="I118" s="26"/>
    </row>
    <row r="119" spans="1:9" x14ac:dyDescent="0.3">
      <c r="A119" s="23" t="s">
        <v>171</v>
      </c>
      <c r="B119" s="24" t="s">
        <v>187</v>
      </c>
      <c r="C119" s="48" t="s">
        <v>137</v>
      </c>
      <c r="D119" s="25"/>
      <c r="E119" s="50" t="s">
        <v>137</v>
      </c>
      <c r="F119" s="39" t="str">
        <f t="shared" si="3"/>
        <v/>
      </c>
      <c r="G119" s="59" t="str">
        <f t="shared" si="4"/>
        <v/>
      </c>
      <c r="H119" s="59" t="str">
        <f t="shared" si="5"/>
        <v/>
      </c>
      <c r="I119" s="26"/>
    </row>
    <row r="120" spans="1:9" x14ac:dyDescent="0.3">
      <c r="A120" s="23" t="s">
        <v>171</v>
      </c>
      <c r="B120" s="24" t="s">
        <v>188</v>
      </c>
      <c r="C120" s="41">
        <v>6233168</v>
      </c>
      <c r="D120" s="25"/>
      <c r="E120" s="50">
        <v>767513</v>
      </c>
      <c r="F120" s="39" t="str">
        <f t="shared" si="3"/>
        <v/>
      </c>
      <c r="G120" s="59" t="str">
        <f t="shared" si="4"/>
        <v/>
      </c>
      <c r="H120" s="59" t="str">
        <f t="shared" si="5"/>
        <v/>
      </c>
      <c r="I120" s="26"/>
    </row>
    <row r="121" spans="1:9" x14ac:dyDescent="0.3">
      <c r="A121" s="23" t="s">
        <v>189</v>
      </c>
      <c r="B121" s="24" t="s">
        <v>190</v>
      </c>
      <c r="C121" s="41">
        <v>16028</v>
      </c>
      <c r="D121" s="25"/>
      <c r="E121" s="50">
        <v>3241</v>
      </c>
      <c r="F121" s="39" t="str">
        <f t="shared" si="3"/>
        <v/>
      </c>
      <c r="G121" s="59" t="str">
        <f t="shared" si="4"/>
        <v/>
      </c>
      <c r="H121" s="59" t="str">
        <f t="shared" si="5"/>
        <v/>
      </c>
      <c r="I121" s="26"/>
    </row>
    <row r="122" spans="1:9" x14ac:dyDescent="0.3">
      <c r="A122" s="23" t="s">
        <v>189</v>
      </c>
      <c r="B122" s="24" t="s">
        <v>191</v>
      </c>
      <c r="C122" s="41">
        <v>17619</v>
      </c>
      <c r="D122" s="25"/>
      <c r="E122" s="50">
        <v>4073</v>
      </c>
      <c r="F122" s="39" t="str">
        <f t="shared" si="3"/>
        <v/>
      </c>
      <c r="G122" s="59" t="str">
        <f t="shared" si="4"/>
        <v/>
      </c>
      <c r="H122" s="59" t="str">
        <f t="shared" si="5"/>
        <v/>
      </c>
      <c r="I122" s="26"/>
    </row>
    <row r="123" spans="1:9" x14ac:dyDescent="0.3">
      <c r="A123" s="23" t="s">
        <v>189</v>
      </c>
      <c r="B123" s="24" t="s">
        <v>192</v>
      </c>
      <c r="C123" s="41">
        <v>38657</v>
      </c>
      <c r="D123" s="25"/>
      <c r="E123" s="50">
        <v>9719</v>
      </c>
      <c r="F123" s="39" t="str">
        <f t="shared" si="3"/>
        <v/>
      </c>
      <c r="G123" s="59" t="str">
        <f t="shared" si="4"/>
        <v/>
      </c>
      <c r="H123" s="59" t="str">
        <f t="shared" si="5"/>
        <v/>
      </c>
      <c r="I123" s="26"/>
    </row>
    <row r="124" spans="1:9" x14ac:dyDescent="0.3">
      <c r="A124" s="23" t="s">
        <v>189</v>
      </c>
      <c r="B124" s="24" t="s">
        <v>193</v>
      </c>
      <c r="C124" s="41">
        <v>251563</v>
      </c>
      <c r="D124" s="25"/>
      <c r="E124" s="50">
        <v>26551</v>
      </c>
      <c r="F124" s="39" t="str">
        <f t="shared" si="3"/>
        <v/>
      </c>
      <c r="G124" s="59" t="str">
        <f t="shared" si="4"/>
        <v/>
      </c>
      <c r="H124" s="59" t="str">
        <f t="shared" si="5"/>
        <v/>
      </c>
      <c r="I124" s="26"/>
    </row>
    <row r="125" spans="1:9" x14ac:dyDescent="0.3">
      <c r="A125" s="23" t="s">
        <v>189</v>
      </c>
      <c r="B125" s="24" t="s">
        <v>194</v>
      </c>
      <c r="C125" s="41">
        <v>34445</v>
      </c>
      <c r="D125" s="25"/>
      <c r="E125" s="50">
        <v>6838</v>
      </c>
      <c r="F125" s="39" t="str">
        <f t="shared" si="3"/>
        <v/>
      </c>
      <c r="G125" s="59" t="str">
        <f t="shared" si="4"/>
        <v/>
      </c>
      <c r="H125" s="59" t="str">
        <f t="shared" si="5"/>
        <v/>
      </c>
      <c r="I125" s="26"/>
    </row>
    <row r="126" spans="1:9" x14ac:dyDescent="0.3">
      <c r="A126" s="23" t="s">
        <v>189</v>
      </c>
      <c r="B126" s="24" t="s">
        <v>195</v>
      </c>
      <c r="C126" s="41">
        <v>9327</v>
      </c>
      <c r="D126" s="25"/>
      <c r="E126" s="50">
        <v>1878</v>
      </c>
      <c r="F126" s="39" t="str">
        <f t="shared" si="3"/>
        <v/>
      </c>
      <c r="G126" s="59" t="str">
        <f t="shared" si="4"/>
        <v/>
      </c>
      <c r="H126" s="59" t="str">
        <f t="shared" si="5"/>
        <v/>
      </c>
      <c r="I126" s="26"/>
    </row>
    <row r="127" spans="1:9" x14ac:dyDescent="0.3">
      <c r="A127" s="23" t="s">
        <v>189</v>
      </c>
      <c r="B127" s="24" t="s">
        <v>196</v>
      </c>
      <c r="C127" s="41">
        <v>4365</v>
      </c>
      <c r="D127" s="25"/>
      <c r="E127" s="50">
        <v>832</v>
      </c>
      <c r="F127" s="39" t="str">
        <f t="shared" si="3"/>
        <v/>
      </c>
      <c r="G127" s="59" t="str">
        <f t="shared" si="4"/>
        <v/>
      </c>
      <c r="H127" s="59" t="str">
        <f t="shared" si="5"/>
        <v/>
      </c>
      <c r="I127" s="26"/>
    </row>
    <row r="128" spans="1:9" x14ac:dyDescent="0.3">
      <c r="A128" s="23" t="s">
        <v>189</v>
      </c>
      <c r="B128" s="24" t="s">
        <v>197</v>
      </c>
      <c r="C128" s="41">
        <v>24439</v>
      </c>
      <c r="D128" s="25"/>
      <c r="E128" s="50">
        <v>4503</v>
      </c>
      <c r="F128" s="39" t="str">
        <f t="shared" si="3"/>
        <v/>
      </c>
      <c r="G128" s="59" t="str">
        <f t="shared" si="4"/>
        <v/>
      </c>
      <c r="H128" s="59" t="str">
        <f t="shared" si="5"/>
        <v/>
      </c>
      <c r="I128" s="26"/>
    </row>
    <row r="129" spans="1:9" x14ac:dyDescent="0.3">
      <c r="A129" s="23" t="s">
        <v>189</v>
      </c>
      <c r="B129" s="24" t="s">
        <v>198</v>
      </c>
      <c r="C129" s="41">
        <v>8811</v>
      </c>
      <c r="D129" s="25"/>
      <c r="E129" s="50">
        <v>1808</v>
      </c>
      <c r="F129" s="39" t="str">
        <f t="shared" si="3"/>
        <v/>
      </c>
      <c r="G129" s="59" t="str">
        <f t="shared" si="4"/>
        <v/>
      </c>
      <c r="H129" s="59" t="str">
        <f t="shared" si="5"/>
        <v/>
      </c>
      <c r="I129" s="26"/>
    </row>
    <row r="130" spans="1:9" x14ac:dyDescent="0.3">
      <c r="A130" s="23" t="s">
        <v>189</v>
      </c>
      <c r="B130" s="24" t="s">
        <v>199</v>
      </c>
      <c r="C130" s="41">
        <v>19391</v>
      </c>
      <c r="D130" s="25"/>
      <c r="E130" s="50">
        <v>3069</v>
      </c>
      <c r="F130" s="39" t="str">
        <f t="shared" si="3"/>
        <v/>
      </c>
      <c r="G130" s="59" t="str">
        <f t="shared" si="4"/>
        <v/>
      </c>
      <c r="H130" s="59" t="str">
        <f t="shared" si="5"/>
        <v/>
      </c>
      <c r="I130" s="26"/>
    </row>
    <row r="131" spans="1:9" x14ac:dyDescent="0.3">
      <c r="A131" s="23" t="s">
        <v>189</v>
      </c>
      <c r="B131" s="24" t="s">
        <v>200</v>
      </c>
      <c r="C131" s="41">
        <v>13469</v>
      </c>
      <c r="D131" s="25"/>
      <c r="E131" s="50">
        <v>2844</v>
      </c>
      <c r="F131" s="39" t="str">
        <f t="shared" si="3"/>
        <v/>
      </c>
      <c r="G131" s="59" t="str">
        <f t="shared" si="4"/>
        <v/>
      </c>
      <c r="H131" s="59" t="str">
        <f t="shared" si="5"/>
        <v/>
      </c>
      <c r="I131" s="26"/>
    </row>
    <row r="132" spans="1:9" x14ac:dyDescent="0.3">
      <c r="A132" s="23" t="s">
        <v>189</v>
      </c>
      <c r="B132" s="24" t="s">
        <v>201</v>
      </c>
      <c r="C132" s="41">
        <v>22853</v>
      </c>
      <c r="D132" s="25"/>
      <c r="E132" s="50">
        <v>5959</v>
      </c>
      <c r="F132" s="39" t="str">
        <f t="shared" ref="F132:F195" si="6">IF($D132="","",$D132+$E132)</f>
        <v/>
      </c>
      <c r="G132" s="59" t="str">
        <f t="shared" ref="G132:G195" si="7">IF($D132="","",$D132/$C132)</f>
        <v/>
      </c>
      <c r="H132" s="59" t="str">
        <f t="shared" ref="H132:H195" si="8">IF($F132="","",$F132/$C132)</f>
        <v/>
      </c>
      <c r="I132" s="26"/>
    </row>
    <row r="133" spans="1:9" x14ac:dyDescent="0.3">
      <c r="A133" s="23" t="s">
        <v>189</v>
      </c>
      <c r="B133" s="24" t="s">
        <v>202</v>
      </c>
      <c r="C133" s="41">
        <v>7172</v>
      </c>
      <c r="D133" s="25"/>
      <c r="E133" s="50">
        <v>1464</v>
      </c>
      <c r="F133" s="39" t="str">
        <f t="shared" si="6"/>
        <v/>
      </c>
      <c r="G133" s="59" t="str">
        <f t="shared" si="7"/>
        <v/>
      </c>
      <c r="H133" s="59" t="str">
        <f t="shared" si="8"/>
        <v/>
      </c>
      <c r="I133" s="26"/>
    </row>
    <row r="134" spans="1:9" x14ac:dyDescent="0.3">
      <c r="A134" s="23" t="s">
        <v>189</v>
      </c>
      <c r="B134" s="24" t="s">
        <v>203</v>
      </c>
      <c r="C134" s="41">
        <v>21030</v>
      </c>
      <c r="D134" s="25"/>
      <c r="E134" s="50">
        <v>3786</v>
      </c>
      <c r="F134" s="39" t="str">
        <f t="shared" si="6"/>
        <v/>
      </c>
      <c r="G134" s="59" t="str">
        <f t="shared" si="7"/>
        <v/>
      </c>
      <c r="H134" s="59" t="str">
        <f t="shared" si="8"/>
        <v/>
      </c>
      <c r="I134" s="26"/>
    </row>
    <row r="135" spans="1:9" x14ac:dyDescent="0.3">
      <c r="A135" s="23" t="s">
        <v>189</v>
      </c>
      <c r="B135" s="24" t="s">
        <v>204</v>
      </c>
      <c r="C135" s="41">
        <v>19269</v>
      </c>
      <c r="D135" s="25"/>
      <c r="E135" s="50">
        <v>3555</v>
      </c>
      <c r="F135" s="39" t="str">
        <f t="shared" si="6"/>
        <v/>
      </c>
      <c r="G135" s="59" t="str">
        <f t="shared" si="7"/>
        <v/>
      </c>
      <c r="H135" s="59" t="str">
        <f t="shared" si="8"/>
        <v/>
      </c>
      <c r="I135" s="26"/>
    </row>
    <row r="136" spans="1:9" x14ac:dyDescent="0.3">
      <c r="A136" s="23" t="s">
        <v>189</v>
      </c>
      <c r="B136" s="24" t="s">
        <v>205</v>
      </c>
      <c r="C136" s="41">
        <v>100163</v>
      </c>
      <c r="D136" s="25"/>
      <c r="E136" s="50">
        <v>13310</v>
      </c>
      <c r="F136" s="39" t="str">
        <f t="shared" si="6"/>
        <v/>
      </c>
      <c r="G136" s="59" t="str">
        <f t="shared" si="7"/>
        <v/>
      </c>
      <c r="H136" s="59" t="str">
        <f t="shared" si="8"/>
        <v/>
      </c>
      <c r="I136" s="26"/>
    </row>
    <row r="137" spans="1:9" x14ac:dyDescent="0.3">
      <c r="A137" s="23" t="s">
        <v>189</v>
      </c>
      <c r="B137" s="24" t="s">
        <v>206</v>
      </c>
      <c r="C137" s="41">
        <v>54500</v>
      </c>
      <c r="D137" s="25"/>
      <c r="E137" s="50">
        <v>7628</v>
      </c>
      <c r="F137" s="39" t="str">
        <f t="shared" si="6"/>
        <v/>
      </c>
      <c r="G137" s="59" t="str">
        <f t="shared" si="7"/>
        <v/>
      </c>
      <c r="H137" s="59" t="str">
        <f t="shared" si="8"/>
        <v/>
      </c>
      <c r="I137" s="26"/>
    </row>
    <row r="138" spans="1:9" x14ac:dyDescent="0.3">
      <c r="A138" s="23" t="s">
        <v>189</v>
      </c>
      <c r="B138" s="24" t="s">
        <v>207</v>
      </c>
      <c r="C138" s="41">
        <v>43718</v>
      </c>
      <c r="D138" s="25"/>
      <c r="E138" s="50">
        <v>6022</v>
      </c>
      <c r="F138" s="39" t="str">
        <f t="shared" si="6"/>
        <v/>
      </c>
      <c r="G138" s="59" t="str">
        <f t="shared" si="7"/>
        <v/>
      </c>
      <c r="H138" s="59" t="str">
        <f t="shared" si="8"/>
        <v/>
      </c>
      <c r="I138" s="26"/>
    </row>
    <row r="139" spans="1:9" x14ac:dyDescent="0.3">
      <c r="A139" s="23" t="s">
        <v>189</v>
      </c>
      <c r="B139" s="24" t="s">
        <v>208</v>
      </c>
      <c r="C139" s="41">
        <v>15302</v>
      </c>
      <c r="D139" s="25"/>
      <c r="E139" s="50">
        <v>2591</v>
      </c>
      <c r="F139" s="39" t="str">
        <f t="shared" si="6"/>
        <v/>
      </c>
      <c r="G139" s="59" t="str">
        <f t="shared" si="7"/>
        <v/>
      </c>
      <c r="H139" s="59" t="str">
        <f t="shared" si="8"/>
        <v/>
      </c>
      <c r="I139" s="26"/>
    </row>
    <row r="140" spans="1:9" x14ac:dyDescent="0.3">
      <c r="A140" s="23" t="s">
        <v>189</v>
      </c>
      <c r="B140" s="24" t="s">
        <v>209</v>
      </c>
      <c r="C140" s="41">
        <v>5539</v>
      </c>
      <c r="D140" s="25"/>
      <c r="E140" s="50">
        <v>1215</v>
      </c>
      <c r="F140" s="39" t="str">
        <f t="shared" si="6"/>
        <v/>
      </c>
      <c r="G140" s="59" t="str">
        <f t="shared" si="7"/>
        <v/>
      </c>
      <c r="H140" s="59" t="str">
        <f t="shared" si="8"/>
        <v/>
      </c>
      <c r="I140" s="26"/>
    </row>
    <row r="141" spans="1:9" x14ac:dyDescent="0.3">
      <c r="A141" s="23" t="s">
        <v>189</v>
      </c>
      <c r="B141" s="24" t="s">
        <v>210</v>
      </c>
      <c r="C141" s="41">
        <v>10413</v>
      </c>
      <c r="D141" s="25"/>
      <c r="E141" s="50">
        <v>1827</v>
      </c>
      <c r="F141" s="39" t="str">
        <f t="shared" si="6"/>
        <v/>
      </c>
      <c r="G141" s="59" t="str">
        <f t="shared" si="7"/>
        <v/>
      </c>
      <c r="H141" s="59" t="str">
        <f t="shared" si="8"/>
        <v/>
      </c>
      <c r="I141" s="26"/>
    </row>
    <row r="142" spans="1:9" x14ac:dyDescent="0.3">
      <c r="A142" s="23" t="s">
        <v>189</v>
      </c>
      <c r="B142" s="24" t="s">
        <v>211</v>
      </c>
      <c r="C142" s="41">
        <v>16298</v>
      </c>
      <c r="D142" s="25"/>
      <c r="E142" s="50">
        <v>2788</v>
      </c>
      <c r="F142" s="39" t="str">
        <f t="shared" si="6"/>
        <v/>
      </c>
      <c r="G142" s="59" t="str">
        <f t="shared" si="7"/>
        <v/>
      </c>
      <c r="H142" s="59" t="str">
        <f t="shared" si="8"/>
        <v/>
      </c>
      <c r="I142" s="26"/>
    </row>
    <row r="143" spans="1:9" x14ac:dyDescent="0.3">
      <c r="A143" s="23" t="s">
        <v>189</v>
      </c>
      <c r="B143" s="24" t="s">
        <v>212</v>
      </c>
      <c r="C143" s="41">
        <v>111940</v>
      </c>
      <c r="D143" s="25"/>
      <c r="E143" s="50">
        <v>15534</v>
      </c>
      <c r="F143" s="39" t="str">
        <f t="shared" si="6"/>
        <v/>
      </c>
      <c r="G143" s="59" t="str">
        <f t="shared" si="7"/>
        <v/>
      </c>
      <c r="H143" s="59" t="str">
        <f t="shared" si="8"/>
        <v/>
      </c>
      <c r="I143" s="26"/>
    </row>
    <row r="144" spans="1:9" x14ac:dyDescent="0.3">
      <c r="A144" s="23" t="s">
        <v>189</v>
      </c>
      <c r="B144" s="24" t="s">
        <v>213</v>
      </c>
      <c r="C144" s="41">
        <v>15859</v>
      </c>
      <c r="D144" s="25"/>
      <c r="E144" s="50">
        <v>2618</v>
      </c>
      <c r="F144" s="39" t="str">
        <f t="shared" si="6"/>
        <v/>
      </c>
      <c r="G144" s="59" t="str">
        <f t="shared" si="7"/>
        <v/>
      </c>
      <c r="H144" s="59" t="str">
        <f t="shared" si="8"/>
        <v/>
      </c>
      <c r="I144" s="26"/>
    </row>
    <row r="145" spans="1:9" x14ac:dyDescent="0.3">
      <c r="A145" s="23" t="s">
        <v>189</v>
      </c>
      <c r="B145" s="24" t="s">
        <v>214</v>
      </c>
      <c r="C145" s="41">
        <v>10686</v>
      </c>
      <c r="D145" s="25"/>
      <c r="E145" s="50">
        <v>2437</v>
      </c>
      <c r="F145" s="39" t="str">
        <f t="shared" si="6"/>
        <v/>
      </c>
      <c r="G145" s="59" t="str">
        <f t="shared" si="7"/>
        <v/>
      </c>
      <c r="H145" s="59" t="str">
        <f t="shared" si="8"/>
        <v/>
      </c>
      <c r="I145" s="26"/>
    </row>
    <row r="146" spans="1:9" x14ac:dyDescent="0.3">
      <c r="A146" s="23" t="s">
        <v>189</v>
      </c>
      <c r="B146" s="24" t="s">
        <v>215</v>
      </c>
      <c r="C146" s="41">
        <v>89057</v>
      </c>
      <c r="D146" s="25"/>
      <c r="E146" s="50">
        <v>18473</v>
      </c>
      <c r="F146" s="39" t="str">
        <f t="shared" si="6"/>
        <v/>
      </c>
      <c r="G146" s="59" t="str">
        <f t="shared" si="7"/>
        <v/>
      </c>
      <c r="H146" s="59" t="str">
        <f t="shared" si="8"/>
        <v/>
      </c>
      <c r="I146" s="26"/>
    </row>
    <row r="147" spans="1:9" x14ac:dyDescent="0.3">
      <c r="A147" s="23" t="s">
        <v>189</v>
      </c>
      <c r="B147" s="24" t="s">
        <v>216</v>
      </c>
      <c r="C147" s="41">
        <v>16649</v>
      </c>
      <c r="D147" s="25"/>
      <c r="E147" s="50">
        <v>2867</v>
      </c>
      <c r="F147" s="39" t="str">
        <f t="shared" si="6"/>
        <v/>
      </c>
      <c r="G147" s="59" t="str">
        <f t="shared" si="7"/>
        <v/>
      </c>
      <c r="H147" s="59" t="str">
        <f t="shared" si="8"/>
        <v/>
      </c>
      <c r="I147" s="26"/>
    </row>
    <row r="148" spans="1:9" x14ac:dyDescent="0.3">
      <c r="A148" s="23" t="s">
        <v>189</v>
      </c>
      <c r="B148" s="24" t="s">
        <v>217</v>
      </c>
      <c r="C148" s="41">
        <v>41695</v>
      </c>
      <c r="D148" s="25"/>
      <c r="E148" s="50">
        <v>6522</v>
      </c>
      <c r="F148" s="39" t="str">
        <f t="shared" si="6"/>
        <v/>
      </c>
      <c r="G148" s="59" t="str">
        <f t="shared" si="7"/>
        <v/>
      </c>
      <c r="H148" s="59" t="str">
        <f t="shared" si="8"/>
        <v/>
      </c>
      <c r="I148" s="26"/>
    </row>
    <row r="149" spans="1:9" x14ac:dyDescent="0.3">
      <c r="A149" s="23" t="s">
        <v>189</v>
      </c>
      <c r="B149" s="24" t="s">
        <v>218</v>
      </c>
      <c r="C149" s="41">
        <v>18105</v>
      </c>
      <c r="D149" s="25"/>
      <c r="E149" s="50">
        <v>3103</v>
      </c>
      <c r="F149" s="39" t="str">
        <f t="shared" si="6"/>
        <v/>
      </c>
      <c r="G149" s="59" t="str">
        <f t="shared" si="7"/>
        <v/>
      </c>
      <c r="H149" s="59" t="str">
        <f t="shared" si="8"/>
        <v/>
      </c>
      <c r="I149" s="26"/>
    </row>
    <row r="150" spans="1:9" x14ac:dyDescent="0.3">
      <c r="A150" s="23" t="s">
        <v>189</v>
      </c>
      <c r="B150" s="24" t="s">
        <v>219</v>
      </c>
      <c r="C150" s="41">
        <v>28706</v>
      </c>
      <c r="D150" s="25"/>
      <c r="E150" s="50">
        <v>5018</v>
      </c>
      <c r="F150" s="39" t="str">
        <f t="shared" si="6"/>
        <v/>
      </c>
      <c r="G150" s="59" t="str">
        <f t="shared" si="7"/>
        <v/>
      </c>
      <c r="H150" s="59" t="str">
        <f t="shared" si="8"/>
        <v/>
      </c>
      <c r="I150" s="26"/>
    </row>
    <row r="151" spans="1:9" x14ac:dyDescent="0.3">
      <c r="A151" s="23" t="s">
        <v>189</v>
      </c>
      <c r="B151" s="24" t="s">
        <v>220</v>
      </c>
      <c r="C151" s="41">
        <v>11379</v>
      </c>
      <c r="D151" s="25"/>
      <c r="E151" s="50">
        <v>2315</v>
      </c>
      <c r="F151" s="39" t="str">
        <f t="shared" si="6"/>
        <v/>
      </c>
      <c r="G151" s="59" t="str">
        <f t="shared" si="7"/>
        <v/>
      </c>
      <c r="H151" s="59" t="str">
        <f t="shared" si="8"/>
        <v/>
      </c>
      <c r="I151" s="26"/>
    </row>
    <row r="152" spans="1:9" x14ac:dyDescent="0.3">
      <c r="A152" s="23" t="s">
        <v>189</v>
      </c>
      <c r="B152" s="24" t="s">
        <v>221</v>
      </c>
      <c r="C152" s="41">
        <v>33868</v>
      </c>
      <c r="D152" s="25"/>
      <c r="E152" s="50">
        <v>6621</v>
      </c>
      <c r="F152" s="39" t="str">
        <f t="shared" si="6"/>
        <v/>
      </c>
      <c r="G152" s="59" t="str">
        <f t="shared" si="7"/>
        <v/>
      </c>
      <c r="H152" s="59" t="str">
        <f t="shared" si="8"/>
        <v/>
      </c>
      <c r="I152" s="26"/>
    </row>
    <row r="153" spans="1:9" x14ac:dyDescent="0.3">
      <c r="A153" s="23" t="s">
        <v>189</v>
      </c>
      <c r="B153" s="24" t="s">
        <v>222</v>
      </c>
      <c r="C153" s="41">
        <v>11881</v>
      </c>
      <c r="D153" s="25"/>
      <c r="E153" s="50">
        <v>2755</v>
      </c>
      <c r="F153" s="39" t="str">
        <f t="shared" si="6"/>
        <v/>
      </c>
      <c r="G153" s="59" t="str">
        <f t="shared" si="7"/>
        <v/>
      </c>
      <c r="H153" s="59" t="str">
        <f t="shared" si="8"/>
        <v/>
      </c>
      <c r="I153" s="26"/>
    </row>
    <row r="154" spans="1:9" x14ac:dyDescent="0.3">
      <c r="A154" s="23" t="s">
        <v>189</v>
      </c>
      <c r="B154" s="24" t="s">
        <v>223</v>
      </c>
      <c r="C154" s="41">
        <v>13315</v>
      </c>
      <c r="D154" s="25"/>
      <c r="E154" s="50">
        <v>2653</v>
      </c>
      <c r="F154" s="39" t="str">
        <f t="shared" si="6"/>
        <v/>
      </c>
      <c r="G154" s="59" t="str">
        <f t="shared" si="7"/>
        <v/>
      </c>
      <c r="H154" s="59" t="str">
        <f t="shared" si="8"/>
        <v/>
      </c>
      <c r="I154" s="26"/>
    </row>
    <row r="155" spans="1:9" x14ac:dyDescent="0.3">
      <c r="A155" s="23" t="s">
        <v>189</v>
      </c>
      <c r="B155" s="24" t="s">
        <v>224</v>
      </c>
      <c r="C155" s="41">
        <v>59732</v>
      </c>
      <c r="D155" s="25"/>
      <c r="E155" s="50">
        <v>9730</v>
      </c>
      <c r="F155" s="39" t="str">
        <f t="shared" si="6"/>
        <v/>
      </c>
      <c r="G155" s="59" t="str">
        <f t="shared" si="7"/>
        <v/>
      </c>
      <c r="H155" s="59" t="str">
        <f t="shared" si="8"/>
        <v/>
      </c>
      <c r="I155" s="26"/>
    </row>
    <row r="156" spans="1:9" x14ac:dyDescent="0.3">
      <c r="A156" s="23" t="s">
        <v>189</v>
      </c>
      <c r="B156" s="24" t="s">
        <v>225</v>
      </c>
      <c r="C156" s="41">
        <v>23672</v>
      </c>
      <c r="D156" s="25"/>
      <c r="E156" s="50">
        <v>3555</v>
      </c>
      <c r="F156" s="39" t="str">
        <f t="shared" si="6"/>
        <v/>
      </c>
      <c r="G156" s="59" t="str">
        <f t="shared" si="7"/>
        <v/>
      </c>
      <c r="H156" s="59" t="str">
        <f t="shared" si="8"/>
        <v/>
      </c>
      <c r="I156" s="26"/>
    </row>
    <row r="157" spans="1:9" x14ac:dyDescent="0.3">
      <c r="A157" s="23" t="s">
        <v>189</v>
      </c>
      <c r="B157" s="24" t="s">
        <v>226</v>
      </c>
      <c r="C157" s="41">
        <v>5637</v>
      </c>
      <c r="D157" s="25"/>
      <c r="E157" s="50">
        <v>1320</v>
      </c>
      <c r="F157" s="39" t="str">
        <f t="shared" si="6"/>
        <v/>
      </c>
      <c r="G157" s="59" t="str">
        <f t="shared" si="7"/>
        <v/>
      </c>
      <c r="H157" s="59" t="str">
        <f t="shared" si="8"/>
        <v/>
      </c>
      <c r="I157" s="26"/>
    </row>
    <row r="158" spans="1:9" x14ac:dyDescent="0.3">
      <c r="A158" s="23" t="s">
        <v>189</v>
      </c>
      <c r="B158" s="24" t="s">
        <v>227</v>
      </c>
      <c r="C158" s="41">
        <v>14857</v>
      </c>
      <c r="D158" s="25"/>
      <c r="E158" s="50">
        <v>2739</v>
      </c>
      <c r="F158" s="39" t="str">
        <f t="shared" si="6"/>
        <v/>
      </c>
      <c r="G158" s="59" t="str">
        <f t="shared" si="7"/>
        <v/>
      </c>
      <c r="H158" s="59" t="str">
        <f t="shared" si="8"/>
        <v/>
      </c>
      <c r="I158" s="26"/>
    </row>
    <row r="159" spans="1:9" x14ac:dyDescent="0.3">
      <c r="A159" s="23" t="s">
        <v>189</v>
      </c>
      <c r="B159" s="24" t="s">
        <v>228</v>
      </c>
      <c r="C159" s="41">
        <v>6720</v>
      </c>
      <c r="D159" s="25"/>
      <c r="E159" s="50">
        <v>1146</v>
      </c>
      <c r="F159" s="39" t="str">
        <f t="shared" si="6"/>
        <v/>
      </c>
      <c r="G159" s="59" t="str">
        <f t="shared" si="7"/>
        <v/>
      </c>
      <c r="H159" s="59" t="str">
        <f t="shared" si="8"/>
        <v/>
      </c>
      <c r="I159" s="26"/>
    </row>
    <row r="160" spans="1:9" x14ac:dyDescent="0.3">
      <c r="A160" s="23" t="s">
        <v>189</v>
      </c>
      <c r="B160" s="24" t="s">
        <v>229</v>
      </c>
      <c r="C160" s="41">
        <v>7732</v>
      </c>
      <c r="D160" s="25"/>
      <c r="E160" s="50">
        <v>1728</v>
      </c>
      <c r="F160" s="39" t="str">
        <f t="shared" si="6"/>
        <v/>
      </c>
      <c r="G160" s="59" t="str">
        <f t="shared" si="7"/>
        <v/>
      </c>
      <c r="H160" s="59" t="str">
        <f t="shared" si="8"/>
        <v/>
      </c>
      <c r="I160" s="26"/>
    </row>
    <row r="161" spans="1:9" x14ac:dyDescent="0.3">
      <c r="A161" s="23" t="s">
        <v>189</v>
      </c>
      <c r="B161" s="24" t="s">
        <v>230</v>
      </c>
      <c r="C161" s="41">
        <v>11318</v>
      </c>
      <c r="D161" s="25"/>
      <c r="E161" s="50">
        <v>2220</v>
      </c>
      <c r="F161" s="39" t="str">
        <f t="shared" si="6"/>
        <v/>
      </c>
      <c r="G161" s="59" t="str">
        <f t="shared" si="7"/>
        <v/>
      </c>
      <c r="H161" s="59" t="str">
        <f t="shared" si="8"/>
        <v/>
      </c>
      <c r="I161" s="26"/>
    </row>
    <row r="162" spans="1:9" x14ac:dyDescent="0.3">
      <c r="A162" s="23" t="s">
        <v>189</v>
      </c>
      <c r="B162" s="24" t="s">
        <v>231</v>
      </c>
      <c r="C162" s="41">
        <v>19570</v>
      </c>
      <c r="D162" s="25"/>
      <c r="E162" s="50">
        <v>3521</v>
      </c>
      <c r="F162" s="39" t="str">
        <f t="shared" si="6"/>
        <v/>
      </c>
      <c r="G162" s="59" t="str">
        <f t="shared" si="7"/>
        <v/>
      </c>
      <c r="H162" s="59" t="str">
        <f t="shared" si="8"/>
        <v/>
      </c>
      <c r="I162" s="26"/>
    </row>
    <row r="163" spans="1:9" x14ac:dyDescent="0.3">
      <c r="A163" s="23" t="s">
        <v>189</v>
      </c>
      <c r="B163" s="24" t="s">
        <v>232</v>
      </c>
      <c r="C163" s="41">
        <v>67041</v>
      </c>
      <c r="D163" s="25"/>
      <c r="E163" s="50">
        <v>9603</v>
      </c>
      <c r="F163" s="39" t="str">
        <f t="shared" si="6"/>
        <v/>
      </c>
      <c r="G163" s="59" t="str">
        <f t="shared" si="7"/>
        <v/>
      </c>
      <c r="H163" s="59" t="str">
        <f t="shared" si="8"/>
        <v/>
      </c>
      <c r="I163" s="26"/>
    </row>
    <row r="164" spans="1:9" x14ac:dyDescent="0.3">
      <c r="A164" s="23" t="s">
        <v>189</v>
      </c>
      <c r="B164" s="24" t="s">
        <v>233</v>
      </c>
      <c r="C164" s="41">
        <v>14882</v>
      </c>
      <c r="D164" s="25"/>
      <c r="E164" s="50">
        <v>2223</v>
      </c>
      <c r="F164" s="39" t="str">
        <f t="shared" si="6"/>
        <v/>
      </c>
      <c r="G164" s="59" t="str">
        <f t="shared" si="7"/>
        <v/>
      </c>
      <c r="H164" s="59" t="str">
        <f t="shared" si="8"/>
        <v/>
      </c>
      <c r="I164" s="26"/>
    </row>
    <row r="165" spans="1:9" x14ac:dyDescent="0.3">
      <c r="A165" s="23" t="s">
        <v>189</v>
      </c>
      <c r="B165" s="24" t="s">
        <v>234</v>
      </c>
      <c r="C165" s="41">
        <v>15515</v>
      </c>
      <c r="D165" s="25"/>
      <c r="E165" s="50">
        <v>3311</v>
      </c>
      <c r="F165" s="39" t="str">
        <f t="shared" si="6"/>
        <v/>
      </c>
      <c r="G165" s="59" t="str">
        <f t="shared" si="7"/>
        <v/>
      </c>
      <c r="H165" s="59" t="str">
        <f t="shared" si="8"/>
        <v/>
      </c>
      <c r="I165" s="26"/>
    </row>
    <row r="166" spans="1:9" x14ac:dyDescent="0.3">
      <c r="A166" s="23" t="s">
        <v>189</v>
      </c>
      <c r="B166" s="24" t="s">
        <v>235</v>
      </c>
      <c r="C166" s="41">
        <v>37586</v>
      </c>
      <c r="D166" s="25"/>
      <c r="E166" s="50">
        <v>6297</v>
      </c>
      <c r="F166" s="39" t="str">
        <f t="shared" si="6"/>
        <v/>
      </c>
      <c r="G166" s="59" t="str">
        <f t="shared" si="7"/>
        <v/>
      </c>
      <c r="H166" s="59" t="str">
        <f t="shared" si="8"/>
        <v/>
      </c>
      <c r="I166" s="26"/>
    </row>
    <row r="167" spans="1:9" x14ac:dyDescent="0.3">
      <c r="A167" s="23" t="s">
        <v>189</v>
      </c>
      <c r="B167" s="24" t="s">
        <v>236</v>
      </c>
      <c r="C167" s="41">
        <v>37015</v>
      </c>
      <c r="D167" s="25"/>
      <c r="E167" s="50">
        <v>5008</v>
      </c>
      <c r="F167" s="39" t="str">
        <f t="shared" si="6"/>
        <v/>
      </c>
      <c r="G167" s="59" t="str">
        <f t="shared" si="7"/>
        <v/>
      </c>
      <c r="H167" s="59" t="str">
        <f t="shared" si="8"/>
        <v/>
      </c>
      <c r="I167" s="26"/>
    </row>
    <row r="168" spans="1:9" x14ac:dyDescent="0.3">
      <c r="A168" s="23" t="s">
        <v>189</v>
      </c>
      <c r="B168" s="24" t="s">
        <v>237</v>
      </c>
      <c r="C168" s="41">
        <v>6193</v>
      </c>
      <c r="D168" s="25"/>
      <c r="E168" s="50">
        <v>1289</v>
      </c>
      <c r="F168" s="39" t="str">
        <f t="shared" si="6"/>
        <v/>
      </c>
      <c r="G168" s="59" t="str">
        <f t="shared" si="7"/>
        <v/>
      </c>
      <c r="H168" s="59" t="str">
        <f t="shared" si="8"/>
        <v/>
      </c>
      <c r="I168" s="26"/>
    </row>
    <row r="169" spans="1:9" x14ac:dyDescent="0.3">
      <c r="A169" s="23" t="s">
        <v>189</v>
      </c>
      <c r="B169" s="24" t="s">
        <v>238</v>
      </c>
      <c r="C169" s="41">
        <v>7490</v>
      </c>
      <c r="D169" s="25"/>
      <c r="E169" s="50">
        <v>1868</v>
      </c>
      <c r="F169" s="39" t="str">
        <f t="shared" si="6"/>
        <v/>
      </c>
      <c r="G169" s="59" t="str">
        <f t="shared" si="7"/>
        <v/>
      </c>
      <c r="H169" s="59" t="str">
        <f t="shared" si="8"/>
        <v/>
      </c>
      <c r="I169" s="26"/>
    </row>
    <row r="170" spans="1:9" x14ac:dyDescent="0.3">
      <c r="A170" s="23" t="s">
        <v>189</v>
      </c>
      <c r="B170" s="24" t="s">
        <v>239</v>
      </c>
      <c r="C170" s="41">
        <v>7796</v>
      </c>
      <c r="D170" s="25"/>
      <c r="E170" s="50">
        <v>1426</v>
      </c>
      <c r="F170" s="39" t="str">
        <f t="shared" si="6"/>
        <v/>
      </c>
      <c r="G170" s="59" t="str">
        <f t="shared" si="7"/>
        <v/>
      </c>
      <c r="H170" s="59" t="str">
        <f t="shared" si="8"/>
        <v/>
      </c>
      <c r="I170" s="26"/>
    </row>
    <row r="171" spans="1:9" x14ac:dyDescent="0.3">
      <c r="A171" s="23" t="s">
        <v>189</v>
      </c>
      <c r="B171" s="24" t="s">
        <v>240</v>
      </c>
      <c r="C171" s="41">
        <v>6866</v>
      </c>
      <c r="D171" s="25"/>
      <c r="E171" s="50">
        <v>1464</v>
      </c>
      <c r="F171" s="39" t="str">
        <f t="shared" si="6"/>
        <v/>
      </c>
      <c r="G171" s="59" t="str">
        <f t="shared" si="7"/>
        <v/>
      </c>
      <c r="H171" s="59" t="str">
        <f t="shared" si="8"/>
        <v/>
      </c>
      <c r="I171" s="26"/>
    </row>
    <row r="172" spans="1:9" x14ac:dyDescent="0.3">
      <c r="A172" s="23" t="s">
        <v>189</v>
      </c>
      <c r="B172" s="24" t="s">
        <v>241</v>
      </c>
      <c r="C172" s="41">
        <v>21149</v>
      </c>
      <c r="D172" s="25"/>
      <c r="E172" s="50">
        <v>3852</v>
      </c>
      <c r="F172" s="39" t="str">
        <f t="shared" si="6"/>
        <v/>
      </c>
      <c r="G172" s="59" t="str">
        <f t="shared" si="7"/>
        <v/>
      </c>
      <c r="H172" s="59" t="str">
        <f t="shared" si="8"/>
        <v/>
      </c>
      <c r="I172" s="26"/>
    </row>
    <row r="173" spans="1:9" x14ac:dyDescent="0.3">
      <c r="A173" s="23" t="s">
        <v>189</v>
      </c>
      <c r="B173" s="24" t="s">
        <v>242</v>
      </c>
      <c r="C173" s="41">
        <v>9614</v>
      </c>
      <c r="D173" s="25"/>
      <c r="E173" s="50">
        <v>1840</v>
      </c>
      <c r="F173" s="39" t="str">
        <f t="shared" si="6"/>
        <v/>
      </c>
      <c r="G173" s="59" t="str">
        <f t="shared" si="7"/>
        <v/>
      </c>
      <c r="H173" s="59" t="str">
        <f t="shared" si="8"/>
        <v/>
      </c>
      <c r="I173" s="26"/>
    </row>
    <row r="174" spans="1:9" x14ac:dyDescent="0.3">
      <c r="A174" s="23" t="s">
        <v>189</v>
      </c>
      <c r="B174" s="24" t="s">
        <v>243</v>
      </c>
      <c r="C174" s="41">
        <v>15539</v>
      </c>
      <c r="D174" s="25"/>
      <c r="E174" s="50">
        <v>2490</v>
      </c>
      <c r="F174" s="39" t="str">
        <f t="shared" si="6"/>
        <v/>
      </c>
      <c r="G174" s="59" t="str">
        <f t="shared" si="7"/>
        <v/>
      </c>
      <c r="H174" s="59" t="str">
        <f t="shared" si="8"/>
        <v/>
      </c>
      <c r="I174" s="26"/>
    </row>
    <row r="175" spans="1:9" x14ac:dyDescent="0.3">
      <c r="A175" s="23" t="s">
        <v>189</v>
      </c>
      <c r="B175" s="24" t="s">
        <v>244</v>
      </c>
      <c r="C175" s="41">
        <v>9246</v>
      </c>
      <c r="D175" s="25"/>
      <c r="E175" s="50">
        <v>1987</v>
      </c>
      <c r="F175" s="39" t="str">
        <f t="shared" si="6"/>
        <v/>
      </c>
      <c r="G175" s="59" t="str">
        <f t="shared" si="7"/>
        <v/>
      </c>
      <c r="H175" s="59" t="str">
        <f t="shared" si="8"/>
        <v/>
      </c>
      <c r="I175" s="26"/>
    </row>
    <row r="176" spans="1:9" x14ac:dyDescent="0.3">
      <c r="A176" s="23" t="s">
        <v>189</v>
      </c>
      <c r="B176" s="24" t="s">
        <v>245</v>
      </c>
      <c r="C176" s="41">
        <v>20516</v>
      </c>
      <c r="D176" s="25"/>
      <c r="E176" s="50">
        <v>3400</v>
      </c>
      <c r="F176" s="39" t="str">
        <f t="shared" si="6"/>
        <v/>
      </c>
      <c r="G176" s="59" t="str">
        <f t="shared" si="7"/>
        <v/>
      </c>
      <c r="H176" s="59" t="str">
        <f t="shared" si="8"/>
        <v/>
      </c>
      <c r="I176" s="26"/>
    </row>
    <row r="177" spans="1:9" x14ac:dyDescent="0.3">
      <c r="A177" s="23" t="s">
        <v>189</v>
      </c>
      <c r="B177" s="24" t="s">
        <v>246</v>
      </c>
      <c r="C177" s="41">
        <v>17389</v>
      </c>
      <c r="D177" s="25"/>
      <c r="E177" s="50">
        <v>4010</v>
      </c>
      <c r="F177" s="39" t="str">
        <f t="shared" si="6"/>
        <v/>
      </c>
      <c r="G177" s="59" t="str">
        <f t="shared" si="7"/>
        <v/>
      </c>
      <c r="H177" s="59" t="str">
        <f t="shared" si="8"/>
        <v/>
      </c>
      <c r="I177" s="26"/>
    </row>
    <row r="178" spans="1:9" x14ac:dyDescent="0.3">
      <c r="A178" s="23" t="s">
        <v>189</v>
      </c>
      <c r="B178" s="24" t="s">
        <v>247</v>
      </c>
      <c r="C178" s="41">
        <v>57289</v>
      </c>
      <c r="D178" s="25"/>
      <c r="E178" s="50">
        <v>8552</v>
      </c>
      <c r="F178" s="39" t="str">
        <f t="shared" si="6"/>
        <v/>
      </c>
      <c r="G178" s="59" t="str">
        <f t="shared" si="7"/>
        <v/>
      </c>
      <c r="H178" s="59" t="str">
        <f t="shared" si="8"/>
        <v/>
      </c>
      <c r="I178" s="26"/>
    </row>
    <row r="179" spans="1:9" x14ac:dyDescent="0.3">
      <c r="A179" s="23" t="s">
        <v>189</v>
      </c>
      <c r="B179" s="24" t="s">
        <v>248</v>
      </c>
      <c r="C179" s="41">
        <v>7611</v>
      </c>
      <c r="D179" s="25"/>
      <c r="E179" s="50">
        <v>1567</v>
      </c>
      <c r="F179" s="39" t="str">
        <f t="shared" si="6"/>
        <v/>
      </c>
      <c r="G179" s="59" t="str">
        <f t="shared" si="7"/>
        <v/>
      </c>
      <c r="H179" s="59" t="str">
        <f t="shared" si="8"/>
        <v/>
      </c>
      <c r="I179" s="26"/>
    </row>
    <row r="180" spans="1:9" x14ac:dyDescent="0.3">
      <c r="A180" s="23" t="s">
        <v>189</v>
      </c>
      <c r="B180" s="24" t="s">
        <v>249</v>
      </c>
      <c r="C180" s="41">
        <v>358302</v>
      </c>
      <c r="D180" s="25"/>
      <c r="E180" s="50">
        <v>54533</v>
      </c>
      <c r="F180" s="39" t="str">
        <f t="shared" si="6"/>
        <v/>
      </c>
      <c r="G180" s="59" t="str">
        <f t="shared" si="7"/>
        <v/>
      </c>
      <c r="H180" s="59" t="str">
        <f t="shared" si="8"/>
        <v/>
      </c>
      <c r="I180" s="26"/>
    </row>
    <row r="181" spans="1:9" x14ac:dyDescent="0.3">
      <c r="A181" s="23" t="s">
        <v>189</v>
      </c>
      <c r="B181" s="24" t="s">
        <v>250</v>
      </c>
      <c r="C181" s="41">
        <v>16995</v>
      </c>
      <c r="D181" s="25"/>
      <c r="E181" s="50">
        <v>2846</v>
      </c>
      <c r="F181" s="39" t="str">
        <f t="shared" si="6"/>
        <v/>
      </c>
      <c r="G181" s="59" t="str">
        <f t="shared" si="7"/>
        <v/>
      </c>
      <c r="H181" s="59" t="str">
        <f t="shared" si="8"/>
        <v/>
      </c>
      <c r="I181" s="26"/>
    </row>
    <row r="182" spans="1:9" x14ac:dyDescent="0.3">
      <c r="A182" s="23" t="s">
        <v>189</v>
      </c>
      <c r="B182" s="24" t="s">
        <v>251</v>
      </c>
      <c r="C182" s="41">
        <v>18706</v>
      </c>
      <c r="D182" s="25"/>
      <c r="E182" s="50">
        <v>2980</v>
      </c>
      <c r="F182" s="39" t="str">
        <f t="shared" si="6"/>
        <v/>
      </c>
      <c r="G182" s="59" t="str">
        <f t="shared" si="7"/>
        <v/>
      </c>
      <c r="H182" s="59" t="str">
        <f t="shared" si="8"/>
        <v/>
      </c>
      <c r="I182" s="26"/>
    </row>
    <row r="183" spans="1:9" x14ac:dyDescent="0.3">
      <c r="A183" s="23" t="s">
        <v>189</v>
      </c>
      <c r="B183" s="24" t="s">
        <v>252</v>
      </c>
      <c r="C183" s="41">
        <v>113785</v>
      </c>
      <c r="D183" s="25"/>
      <c r="E183" s="50">
        <v>18885</v>
      </c>
      <c r="F183" s="39" t="str">
        <f t="shared" si="6"/>
        <v/>
      </c>
      <c r="G183" s="59" t="str">
        <f t="shared" si="7"/>
        <v/>
      </c>
      <c r="H183" s="59" t="str">
        <f t="shared" si="8"/>
        <v/>
      </c>
      <c r="I183" s="26"/>
    </row>
    <row r="184" spans="1:9" x14ac:dyDescent="0.3">
      <c r="A184" s="23" t="s">
        <v>189</v>
      </c>
      <c r="B184" s="24" t="s">
        <v>253</v>
      </c>
      <c r="C184" s="41">
        <v>8984</v>
      </c>
      <c r="D184" s="25"/>
      <c r="E184" s="50">
        <v>1602</v>
      </c>
      <c r="F184" s="39" t="str">
        <f t="shared" si="6"/>
        <v/>
      </c>
      <c r="G184" s="59" t="str">
        <f t="shared" si="7"/>
        <v/>
      </c>
      <c r="H184" s="59" t="str">
        <f t="shared" si="8"/>
        <v/>
      </c>
      <c r="I184" s="26"/>
    </row>
    <row r="185" spans="1:9" x14ac:dyDescent="0.3">
      <c r="A185" s="23" t="s">
        <v>189</v>
      </c>
      <c r="B185" s="24" t="s">
        <v>254</v>
      </c>
      <c r="C185" s="41">
        <v>7357</v>
      </c>
      <c r="D185" s="25"/>
      <c r="E185" s="50">
        <v>1634</v>
      </c>
      <c r="F185" s="39" t="str">
        <f t="shared" si="6"/>
        <v/>
      </c>
      <c r="G185" s="59" t="str">
        <f t="shared" si="7"/>
        <v/>
      </c>
      <c r="H185" s="59" t="str">
        <f t="shared" si="8"/>
        <v/>
      </c>
      <c r="I185" s="26"/>
    </row>
    <row r="186" spans="1:9" x14ac:dyDescent="0.3">
      <c r="A186" s="23" t="s">
        <v>189</v>
      </c>
      <c r="B186" s="24" t="s">
        <v>255</v>
      </c>
      <c r="C186" s="41">
        <v>112140</v>
      </c>
      <c r="D186" s="25"/>
      <c r="E186" s="50">
        <v>15986</v>
      </c>
      <c r="F186" s="39" t="str">
        <f t="shared" si="6"/>
        <v/>
      </c>
      <c r="G186" s="59" t="str">
        <f t="shared" si="7"/>
        <v/>
      </c>
      <c r="H186" s="59" t="str">
        <f t="shared" si="8"/>
        <v/>
      </c>
      <c r="I186" s="26"/>
    </row>
    <row r="187" spans="1:9" x14ac:dyDescent="0.3">
      <c r="A187" s="23" t="s">
        <v>189</v>
      </c>
      <c r="B187" s="24" t="s">
        <v>256</v>
      </c>
      <c r="C187" s="41">
        <v>12845</v>
      </c>
      <c r="D187" s="25"/>
      <c r="E187" s="50">
        <v>2225</v>
      </c>
      <c r="F187" s="39" t="str">
        <f t="shared" si="6"/>
        <v/>
      </c>
      <c r="G187" s="59" t="str">
        <f t="shared" si="7"/>
        <v/>
      </c>
      <c r="H187" s="59" t="str">
        <f t="shared" si="8"/>
        <v/>
      </c>
      <c r="I187" s="26"/>
    </row>
    <row r="188" spans="1:9" x14ac:dyDescent="0.3">
      <c r="A188" s="23" t="s">
        <v>189</v>
      </c>
      <c r="B188" s="24" t="s">
        <v>257</v>
      </c>
      <c r="C188" s="41">
        <v>16083</v>
      </c>
      <c r="D188" s="25"/>
      <c r="E188" s="50">
        <v>3953</v>
      </c>
      <c r="F188" s="39" t="str">
        <f t="shared" si="6"/>
        <v/>
      </c>
      <c r="G188" s="59" t="str">
        <f t="shared" si="7"/>
        <v/>
      </c>
      <c r="H188" s="59" t="str">
        <f t="shared" si="8"/>
        <v/>
      </c>
      <c r="I188" s="26"/>
    </row>
    <row r="189" spans="1:9" x14ac:dyDescent="0.3">
      <c r="A189" s="23" t="s">
        <v>189</v>
      </c>
      <c r="B189" s="24" t="s">
        <v>258</v>
      </c>
      <c r="C189" s="41">
        <v>11282</v>
      </c>
      <c r="D189" s="25"/>
      <c r="E189" s="50">
        <v>3109</v>
      </c>
      <c r="F189" s="39" t="str">
        <f t="shared" si="6"/>
        <v/>
      </c>
      <c r="G189" s="59" t="str">
        <f t="shared" si="7"/>
        <v/>
      </c>
      <c r="H189" s="59" t="str">
        <f t="shared" si="8"/>
        <v/>
      </c>
      <c r="I189" s="26"/>
    </row>
    <row r="190" spans="1:9" x14ac:dyDescent="0.3">
      <c r="A190" s="23" t="s">
        <v>189</v>
      </c>
      <c r="B190" s="24" t="s">
        <v>259</v>
      </c>
      <c r="C190" s="41">
        <v>36066</v>
      </c>
      <c r="D190" s="25"/>
      <c r="E190" s="50">
        <v>6850</v>
      </c>
      <c r="F190" s="39" t="str">
        <f t="shared" si="6"/>
        <v/>
      </c>
      <c r="G190" s="59" t="str">
        <f t="shared" si="7"/>
        <v/>
      </c>
      <c r="H190" s="59" t="str">
        <f t="shared" si="8"/>
        <v/>
      </c>
      <c r="I190" s="26"/>
    </row>
    <row r="191" spans="1:9" x14ac:dyDescent="0.3">
      <c r="A191" s="23" t="s">
        <v>189</v>
      </c>
      <c r="B191" s="24" t="s">
        <v>260</v>
      </c>
      <c r="C191" s="41">
        <v>14110</v>
      </c>
      <c r="D191" s="25"/>
      <c r="E191" s="50">
        <v>3503</v>
      </c>
      <c r="F191" s="39" t="str">
        <f t="shared" si="6"/>
        <v/>
      </c>
      <c r="G191" s="59" t="str">
        <f t="shared" si="7"/>
        <v/>
      </c>
      <c r="H191" s="59" t="str">
        <f t="shared" si="8"/>
        <v/>
      </c>
      <c r="I191" s="26"/>
    </row>
    <row r="192" spans="1:9" x14ac:dyDescent="0.3">
      <c r="A192" s="23" t="s">
        <v>189</v>
      </c>
      <c r="B192" s="24" t="s">
        <v>261</v>
      </c>
      <c r="C192" s="41">
        <v>212689</v>
      </c>
      <c r="D192" s="25"/>
      <c r="E192" s="50">
        <v>23799</v>
      </c>
      <c r="F192" s="39" t="str">
        <f t="shared" si="6"/>
        <v/>
      </c>
      <c r="G192" s="59" t="str">
        <f t="shared" si="7"/>
        <v/>
      </c>
      <c r="H192" s="59" t="str">
        <f t="shared" si="8"/>
        <v/>
      </c>
      <c r="I192" s="26"/>
    </row>
    <row r="193" spans="1:9" x14ac:dyDescent="0.3">
      <c r="A193" s="23" t="s">
        <v>189</v>
      </c>
      <c r="B193" s="24" t="s">
        <v>262</v>
      </c>
      <c r="C193" s="41">
        <v>69511</v>
      </c>
      <c r="D193" s="25"/>
      <c r="E193" s="50">
        <v>11861</v>
      </c>
      <c r="F193" s="39" t="str">
        <f t="shared" si="6"/>
        <v/>
      </c>
      <c r="G193" s="59" t="str">
        <f t="shared" si="7"/>
        <v/>
      </c>
      <c r="H193" s="59" t="str">
        <f t="shared" si="8"/>
        <v/>
      </c>
      <c r="I193" s="26"/>
    </row>
    <row r="194" spans="1:9" x14ac:dyDescent="0.3">
      <c r="A194" s="23" t="s">
        <v>189</v>
      </c>
      <c r="B194" s="24" t="s">
        <v>263</v>
      </c>
      <c r="C194" s="41">
        <v>5826</v>
      </c>
      <c r="D194" s="25"/>
      <c r="E194" s="50">
        <v>1164</v>
      </c>
      <c r="F194" s="39" t="str">
        <f t="shared" si="6"/>
        <v/>
      </c>
      <c r="G194" s="59" t="str">
        <f t="shared" si="7"/>
        <v/>
      </c>
      <c r="H194" s="59" t="str">
        <f t="shared" si="8"/>
        <v/>
      </c>
      <c r="I194" s="26"/>
    </row>
    <row r="195" spans="1:9" x14ac:dyDescent="0.3">
      <c r="A195" s="23" t="s">
        <v>189</v>
      </c>
      <c r="B195" s="24" t="s">
        <v>264</v>
      </c>
      <c r="C195" s="41">
        <v>18578</v>
      </c>
      <c r="D195" s="25"/>
      <c r="E195" s="50">
        <v>3235</v>
      </c>
      <c r="F195" s="39" t="str">
        <f t="shared" si="6"/>
        <v/>
      </c>
      <c r="G195" s="59" t="str">
        <f t="shared" si="7"/>
        <v/>
      </c>
      <c r="H195" s="59" t="str">
        <f t="shared" si="8"/>
        <v/>
      </c>
      <c r="I195" s="26"/>
    </row>
    <row r="196" spans="1:9" x14ac:dyDescent="0.3">
      <c r="A196" s="23" t="s">
        <v>189</v>
      </c>
      <c r="B196" s="24" t="s">
        <v>265</v>
      </c>
      <c r="C196" s="48" t="s">
        <v>137</v>
      </c>
      <c r="D196" s="25"/>
      <c r="E196" s="50" t="s">
        <v>137</v>
      </c>
      <c r="F196" s="39" t="str">
        <f t="shared" ref="F196:F259" si="9">IF($D196="","",$D196+$E196)</f>
        <v/>
      </c>
      <c r="G196" s="59" t="str">
        <f t="shared" ref="G196:G259" si="10">IF($D196="","",$D196/$C196)</f>
        <v/>
      </c>
      <c r="H196" s="59" t="str">
        <f t="shared" ref="H196:H259" si="11">IF($F196="","",$F196/$C196)</f>
        <v/>
      </c>
      <c r="I196" s="26"/>
    </row>
    <row r="197" spans="1:9" x14ac:dyDescent="0.3">
      <c r="A197" s="23" t="s">
        <v>189</v>
      </c>
      <c r="B197" s="24" t="s">
        <v>266</v>
      </c>
      <c r="C197" s="41">
        <v>2698745</v>
      </c>
      <c r="D197" s="25"/>
      <c r="E197" s="50">
        <v>430724</v>
      </c>
      <c r="F197" s="39" t="str">
        <f t="shared" si="9"/>
        <v/>
      </c>
      <c r="G197" s="59" t="str">
        <f t="shared" si="10"/>
        <v/>
      </c>
      <c r="H197" s="59" t="str">
        <f t="shared" si="11"/>
        <v/>
      </c>
      <c r="I197" s="26"/>
    </row>
    <row r="198" spans="1:9" x14ac:dyDescent="0.3">
      <c r="A198" s="23" t="s">
        <v>267</v>
      </c>
      <c r="B198" s="24" t="s">
        <v>268</v>
      </c>
      <c r="C198" s="41">
        <v>1593065</v>
      </c>
      <c r="D198" s="25"/>
      <c r="E198" s="50">
        <v>131278</v>
      </c>
      <c r="F198" s="39" t="str">
        <f t="shared" si="9"/>
        <v/>
      </c>
      <c r="G198" s="59" t="str">
        <f t="shared" si="10"/>
        <v/>
      </c>
      <c r="H198" s="59" t="str">
        <f t="shared" si="11"/>
        <v/>
      </c>
      <c r="I198" s="26"/>
    </row>
    <row r="199" spans="1:9" x14ac:dyDescent="0.3">
      <c r="A199" s="23" t="s">
        <v>267</v>
      </c>
      <c r="B199" s="24" t="s">
        <v>269</v>
      </c>
      <c r="C199" s="41">
        <v>1255</v>
      </c>
      <c r="D199" s="25"/>
      <c r="E199" s="50">
        <v>251</v>
      </c>
      <c r="F199" s="39" t="str">
        <f t="shared" si="9"/>
        <v/>
      </c>
      <c r="G199" s="59" t="str">
        <f t="shared" si="10"/>
        <v/>
      </c>
      <c r="H199" s="59" t="str">
        <f t="shared" si="11"/>
        <v/>
      </c>
      <c r="I199" s="26"/>
    </row>
    <row r="200" spans="1:9" x14ac:dyDescent="0.3">
      <c r="A200" s="23" t="s">
        <v>267</v>
      </c>
      <c r="B200" s="24" t="s">
        <v>270</v>
      </c>
      <c r="C200" s="41">
        <v>34872</v>
      </c>
      <c r="D200" s="25"/>
      <c r="E200" s="50">
        <v>8838</v>
      </c>
      <c r="F200" s="39" t="str">
        <f t="shared" si="9"/>
        <v/>
      </c>
      <c r="G200" s="59" t="str">
        <f t="shared" si="10"/>
        <v/>
      </c>
      <c r="H200" s="59" t="str">
        <f t="shared" si="11"/>
        <v/>
      </c>
      <c r="I200" s="26"/>
    </row>
    <row r="201" spans="1:9" x14ac:dyDescent="0.3">
      <c r="A201" s="23" t="s">
        <v>267</v>
      </c>
      <c r="B201" s="24" t="s">
        <v>271</v>
      </c>
      <c r="C201" s="41">
        <v>201795</v>
      </c>
      <c r="D201" s="25"/>
      <c r="E201" s="50">
        <v>41163</v>
      </c>
      <c r="F201" s="39" t="str">
        <f t="shared" si="9"/>
        <v/>
      </c>
      <c r="G201" s="59" t="str">
        <f t="shared" si="10"/>
        <v/>
      </c>
      <c r="H201" s="59" t="str">
        <f t="shared" si="11"/>
        <v/>
      </c>
      <c r="I201" s="26"/>
    </row>
    <row r="202" spans="1:9" x14ac:dyDescent="0.3">
      <c r="A202" s="23" t="s">
        <v>267</v>
      </c>
      <c r="B202" s="24" t="s">
        <v>272</v>
      </c>
      <c r="C202" s="41">
        <v>41961</v>
      </c>
      <c r="D202" s="25"/>
      <c r="E202" s="50">
        <v>12232</v>
      </c>
      <c r="F202" s="39" t="str">
        <f t="shared" si="9"/>
        <v/>
      </c>
      <c r="G202" s="59" t="str">
        <f t="shared" si="10"/>
        <v/>
      </c>
      <c r="H202" s="59" t="str">
        <f t="shared" si="11"/>
        <v/>
      </c>
      <c r="I202" s="26"/>
    </row>
    <row r="203" spans="1:9" x14ac:dyDescent="0.3">
      <c r="A203" s="23" t="s">
        <v>267</v>
      </c>
      <c r="B203" s="24" t="s">
        <v>273</v>
      </c>
      <c r="C203" s="41">
        <v>19807</v>
      </c>
      <c r="D203" s="25"/>
      <c r="E203" s="50">
        <v>3579</v>
      </c>
      <c r="F203" s="39" t="str">
        <f t="shared" si="9"/>
        <v/>
      </c>
      <c r="G203" s="59" t="str">
        <f t="shared" si="10"/>
        <v/>
      </c>
      <c r="H203" s="59" t="str">
        <f t="shared" si="11"/>
        <v/>
      </c>
      <c r="I203" s="26"/>
    </row>
    <row r="204" spans="1:9" x14ac:dyDescent="0.3">
      <c r="A204" s="23" t="s">
        <v>267</v>
      </c>
      <c r="B204" s="24" t="s">
        <v>274</v>
      </c>
      <c r="C204" s="41">
        <v>1101978</v>
      </c>
      <c r="D204" s="25"/>
      <c r="E204" s="50">
        <v>102346</v>
      </c>
      <c r="F204" s="39" t="str">
        <f t="shared" si="9"/>
        <v/>
      </c>
      <c r="G204" s="59" t="str">
        <f t="shared" si="10"/>
        <v/>
      </c>
      <c r="H204" s="59" t="str">
        <f t="shared" si="11"/>
        <v/>
      </c>
      <c r="I204" s="26"/>
    </row>
    <row r="205" spans="1:9" x14ac:dyDescent="0.3">
      <c r="A205" s="23" t="s">
        <v>267</v>
      </c>
      <c r="B205" s="24" t="s">
        <v>275</v>
      </c>
      <c r="C205" s="41">
        <v>23676</v>
      </c>
      <c r="D205" s="25"/>
      <c r="E205" s="50">
        <v>6281</v>
      </c>
      <c r="F205" s="39" t="str">
        <f t="shared" si="9"/>
        <v/>
      </c>
      <c r="G205" s="59" t="str">
        <f t="shared" si="10"/>
        <v/>
      </c>
      <c r="H205" s="59" t="str">
        <f t="shared" si="11"/>
        <v/>
      </c>
      <c r="I205" s="26"/>
    </row>
    <row r="206" spans="1:9" x14ac:dyDescent="0.3">
      <c r="A206" s="23" t="s">
        <v>267</v>
      </c>
      <c r="B206" s="24" t="s">
        <v>276</v>
      </c>
      <c r="C206" s="41">
        <v>181569</v>
      </c>
      <c r="D206" s="25"/>
      <c r="E206" s="50">
        <v>28775</v>
      </c>
      <c r="F206" s="39" t="str">
        <f t="shared" si="9"/>
        <v/>
      </c>
      <c r="G206" s="59" t="str">
        <f t="shared" si="10"/>
        <v/>
      </c>
      <c r="H206" s="59" t="str">
        <f t="shared" si="11"/>
        <v/>
      </c>
      <c r="I206" s="26"/>
    </row>
    <row r="207" spans="1:9" x14ac:dyDescent="0.3">
      <c r="A207" s="23" t="s">
        <v>267</v>
      </c>
      <c r="B207" s="24" t="s">
        <v>277</v>
      </c>
      <c r="C207" s="41">
        <v>918980</v>
      </c>
      <c r="D207" s="25"/>
      <c r="E207" s="50">
        <v>91385</v>
      </c>
      <c r="F207" s="39" t="str">
        <f t="shared" si="9"/>
        <v/>
      </c>
      <c r="G207" s="59" t="str">
        <f t="shared" si="10"/>
        <v/>
      </c>
      <c r="H207" s="59" t="str">
        <f t="shared" si="11"/>
        <v/>
      </c>
      <c r="I207" s="26"/>
    </row>
    <row r="208" spans="1:9" x14ac:dyDescent="0.3">
      <c r="A208" s="23" t="s">
        <v>267</v>
      </c>
      <c r="B208" s="24" t="s">
        <v>278</v>
      </c>
      <c r="C208" s="41">
        <v>25552</v>
      </c>
      <c r="D208" s="25"/>
      <c r="E208" s="50">
        <v>5520</v>
      </c>
      <c r="F208" s="39" t="str">
        <f t="shared" si="9"/>
        <v/>
      </c>
      <c r="G208" s="59" t="str">
        <f t="shared" si="10"/>
        <v/>
      </c>
      <c r="H208" s="59" t="str">
        <f t="shared" si="11"/>
        <v/>
      </c>
      <c r="I208" s="26"/>
    </row>
    <row r="209" spans="1:9" x14ac:dyDescent="0.3">
      <c r="A209" s="23" t="s">
        <v>267</v>
      </c>
      <c r="B209" s="24" t="s">
        <v>279</v>
      </c>
      <c r="C209" s="41">
        <v>125613</v>
      </c>
      <c r="D209" s="25"/>
      <c r="E209" s="50">
        <v>28592</v>
      </c>
      <c r="F209" s="39" t="str">
        <f t="shared" si="9"/>
        <v/>
      </c>
      <c r="G209" s="59" t="str">
        <f t="shared" si="10"/>
        <v/>
      </c>
      <c r="H209" s="59" t="str">
        <f t="shared" si="11"/>
        <v/>
      </c>
      <c r="I209" s="26"/>
    </row>
    <row r="210" spans="1:9" x14ac:dyDescent="0.3">
      <c r="A210" s="23" t="s">
        <v>267</v>
      </c>
      <c r="B210" s="24" t="s">
        <v>280</v>
      </c>
      <c r="C210" s="41">
        <v>158842</v>
      </c>
      <c r="D210" s="25"/>
      <c r="E210" s="50">
        <v>23586</v>
      </c>
      <c r="F210" s="39" t="str">
        <f t="shared" si="9"/>
        <v/>
      </c>
      <c r="G210" s="59" t="str">
        <f t="shared" si="10"/>
        <v/>
      </c>
      <c r="H210" s="59" t="str">
        <f t="shared" si="11"/>
        <v/>
      </c>
      <c r="I210" s="26"/>
    </row>
    <row r="211" spans="1:9" x14ac:dyDescent="0.3">
      <c r="A211" s="23" t="s">
        <v>267</v>
      </c>
      <c r="B211" s="24" t="s">
        <v>281</v>
      </c>
      <c r="C211" s="41">
        <v>17152</v>
      </c>
      <c r="D211" s="25"/>
      <c r="E211" s="50">
        <v>4133</v>
      </c>
      <c r="F211" s="39" t="str">
        <f t="shared" si="9"/>
        <v/>
      </c>
      <c r="G211" s="59" t="str">
        <f t="shared" si="10"/>
        <v/>
      </c>
      <c r="H211" s="59" t="str">
        <f t="shared" si="11"/>
        <v/>
      </c>
      <c r="I211" s="26"/>
    </row>
    <row r="212" spans="1:9" x14ac:dyDescent="0.3">
      <c r="A212" s="23" t="s">
        <v>267</v>
      </c>
      <c r="B212" s="24" t="s">
        <v>282</v>
      </c>
      <c r="C212" s="41">
        <v>807216</v>
      </c>
      <c r="D212" s="25"/>
      <c r="E212" s="50">
        <v>70283</v>
      </c>
      <c r="F212" s="39" t="str">
        <f t="shared" si="9"/>
        <v/>
      </c>
      <c r="G212" s="59" t="str">
        <f t="shared" si="10"/>
        <v/>
      </c>
      <c r="H212" s="59" t="str">
        <f t="shared" si="11"/>
        <v/>
      </c>
      <c r="I212" s="26"/>
    </row>
    <row r="213" spans="1:9" x14ac:dyDescent="0.3">
      <c r="A213" s="23" t="s">
        <v>267</v>
      </c>
      <c r="B213" s="24" t="s">
        <v>283</v>
      </c>
      <c r="C213" s="41">
        <v>124215</v>
      </c>
      <c r="D213" s="25"/>
      <c r="E213" s="50">
        <v>13034</v>
      </c>
      <c r="F213" s="39" t="str">
        <f t="shared" si="9"/>
        <v/>
      </c>
      <c r="G213" s="59" t="str">
        <f t="shared" si="10"/>
        <v/>
      </c>
      <c r="H213" s="59" t="str">
        <f t="shared" si="11"/>
        <v/>
      </c>
      <c r="I213" s="26"/>
    </row>
    <row r="214" spans="1:9" x14ac:dyDescent="0.3">
      <c r="A214" s="23" t="s">
        <v>267</v>
      </c>
      <c r="B214" s="24" t="s">
        <v>284</v>
      </c>
      <c r="C214" s="41">
        <v>62550</v>
      </c>
      <c r="D214" s="25"/>
      <c r="E214" s="50">
        <v>15494</v>
      </c>
      <c r="F214" s="39" t="str">
        <f t="shared" si="9"/>
        <v/>
      </c>
      <c r="G214" s="59" t="str">
        <f t="shared" si="10"/>
        <v/>
      </c>
      <c r="H214" s="59" t="str">
        <f t="shared" si="11"/>
        <v/>
      </c>
      <c r="I214" s="26"/>
    </row>
    <row r="215" spans="1:9" x14ac:dyDescent="0.3">
      <c r="A215" s="23" t="s">
        <v>267</v>
      </c>
      <c r="B215" s="24" t="s">
        <v>285</v>
      </c>
      <c r="C215" s="41">
        <v>21900</v>
      </c>
      <c r="D215" s="25"/>
      <c r="E215" s="50">
        <v>5097</v>
      </c>
      <c r="F215" s="39" t="str">
        <f t="shared" si="9"/>
        <v/>
      </c>
      <c r="G215" s="59" t="str">
        <f t="shared" si="10"/>
        <v/>
      </c>
      <c r="H215" s="59" t="str">
        <f t="shared" si="11"/>
        <v/>
      </c>
      <c r="I215" s="26"/>
    </row>
    <row r="216" spans="1:9" x14ac:dyDescent="0.3">
      <c r="A216" s="23" t="s">
        <v>267</v>
      </c>
      <c r="B216" s="24" t="s">
        <v>286</v>
      </c>
      <c r="C216" s="41">
        <v>9044316</v>
      </c>
      <c r="D216" s="25"/>
      <c r="E216" s="50">
        <v>721462</v>
      </c>
      <c r="F216" s="39" t="str">
        <f t="shared" si="9"/>
        <v/>
      </c>
      <c r="G216" s="59" t="str">
        <f t="shared" si="10"/>
        <v/>
      </c>
      <c r="H216" s="59" t="str">
        <f t="shared" si="11"/>
        <v/>
      </c>
      <c r="I216" s="26"/>
    </row>
    <row r="217" spans="1:9" x14ac:dyDescent="0.3">
      <c r="A217" s="23" t="s">
        <v>267</v>
      </c>
      <c r="B217" s="24" t="s">
        <v>287</v>
      </c>
      <c r="C217" s="41">
        <v>136049</v>
      </c>
      <c r="D217" s="25"/>
      <c r="E217" s="50">
        <v>15075</v>
      </c>
      <c r="F217" s="39" t="str">
        <f t="shared" si="9"/>
        <v/>
      </c>
      <c r="G217" s="59" t="str">
        <f t="shared" si="10"/>
        <v/>
      </c>
      <c r="H217" s="59" t="str">
        <f t="shared" si="11"/>
        <v/>
      </c>
      <c r="I217" s="26"/>
    </row>
    <row r="218" spans="1:9" x14ac:dyDescent="0.3">
      <c r="A218" s="23" t="s">
        <v>267</v>
      </c>
      <c r="B218" s="24" t="s">
        <v>288</v>
      </c>
      <c r="C218" s="41">
        <v>249432</v>
      </c>
      <c r="D218" s="25"/>
      <c r="E218" s="50">
        <v>34103</v>
      </c>
      <c r="F218" s="39" t="str">
        <f t="shared" si="9"/>
        <v/>
      </c>
      <c r="G218" s="59" t="str">
        <f t="shared" si="10"/>
        <v/>
      </c>
      <c r="H218" s="59" t="str">
        <f t="shared" si="11"/>
        <v/>
      </c>
      <c r="I218" s="26"/>
    </row>
    <row r="219" spans="1:9" x14ac:dyDescent="0.3">
      <c r="A219" s="23" t="s">
        <v>267</v>
      </c>
      <c r="B219" s="24" t="s">
        <v>289</v>
      </c>
      <c r="C219" s="41">
        <v>15963</v>
      </c>
      <c r="D219" s="25"/>
      <c r="E219" s="50">
        <v>4547</v>
      </c>
      <c r="F219" s="39" t="str">
        <f t="shared" si="9"/>
        <v/>
      </c>
      <c r="G219" s="59" t="str">
        <f t="shared" si="10"/>
        <v/>
      </c>
      <c r="H219" s="59" t="str">
        <f t="shared" si="11"/>
        <v/>
      </c>
      <c r="I219" s="26"/>
    </row>
    <row r="220" spans="1:9" x14ac:dyDescent="0.3">
      <c r="A220" s="23" t="s">
        <v>267</v>
      </c>
      <c r="B220" s="24" t="s">
        <v>290</v>
      </c>
      <c r="C220" s="41">
        <v>81855</v>
      </c>
      <c r="D220" s="25"/>
      <c r="E220" s="50">
        <v>20924</v>
      </c>
      <c r="F220" s="39" t="str">
        <f t="shared" si="9"/>
        <v/>
      </c>
      <c r="G220" s="59" t="str">
        <f t="shared" si="10"/>
        <v/>
      </c>
      <c r="H220" s="59" t="str">
        <f t="shared" si="11"/>
        <v/>
      </c>
      <c r="I220" s="26"/>
    </row>
    <row r="221" spans="1:9" x14ac:dyDescent="0.3">
      <c r="A221" s="23" t="s">
        <v>267</v>
      </c>
      <c r="B221" s="24" t="s">
        <v>291</v>
      </c>
      <c r="C221" s="41">
        <v>252092</v>
      </c>
      <c r="D221" s="25"/>
      <c r="E221" s="50">
        <v>31062</v>
      </c>
      <c r="F221" s="39" t="str">
        <f t="shared" si="9"/>
        <v/>
      </c>
      <c r="G221" s="59" t="str">
        <f t="shared" si="10"/>
        <v/>
      </c>
      <c r="H221" s="59" t="str">
        <f t="shared" si="11"/>
        <v/>
      </c>
      <c r="I221" s="26"/>
    </row>
    <row r="222" spans="1:9" x14ac:dyDescent="0.3">
      <c r="A222" s="23" t="s">
        <v>267</v>
      </c>
      <c r="B222" s="24" t="s">
        <v>292</v>
      </c>
      <c r="C222" s="41">
        <v>7496</v>
      </c>
      <c r="D222" s="25"/>
      <c r="E222" s="50">
        <v>2535</v>
      </c>
      <c r="F222" s="39" t="str">
        <f t="shared" si="9"/>
        <v/>
      </c>
      <c r="G222" s="59" t="str">
        <f t="shared" si="10"/>
        <v/>
      </c>
      <c r="H222" s="59" t="str">
        <f t="shared" si="11"/>
        <v/>
      </c>
      <c r="I222" s="26"/>
    </row>
    <row r="223" spans="1:9" x14ac:dyDescent="0.3">
      <c r="A223" s="23" t="s">
        <v>267</v>
      </c>
      <c r="B223" s="24" t="s">
        <v>293</v>
      </c>
      <c r="C223" s="41">
        <v>11435</v>
      </c>
      <c r="D223" s="25"/>
      <c r="E223" s="50">
        <v>1977</v>
      </c>
      <c r="F223" s="39" t="str">
        <f t="shared" si="9"/>
        <v/>
      </c>
      <c r="G223" s="59" t="str">
        <f t="shared" si="10"/>
        <v/>
      </c>
      <c r="H223" s="59" t="str">
        <f t="shared" si="11"/>
        <v/>
      </c>
      <c r="I223" s="26"/>
    </row>
    <row r="224" spans="1:9" x14ac:dyDescent="0.3">
      <c r="A224" s="23" t="s">
        <v>267</v>
      </c>
      <c r="B224" s="24" t="s">
        <v>294</v>
      </c>
      <c r="C224" s="41">
        <v>381174</v>
      </c>
      <c r="D224" s="25"/>
      <c r="E224" s="50">
        <v>60054</v>
      </c>
      <c r="F224" s="39" t="str">
        <f t="shared" si="9"/>
        <v/>
      </c>
      <c r="G224" s="59" t="str">
        <f t="shared" si="10"/>
        <v/>
      </c>
      <c r="H224" s="59" t="str">
        <f t="shared" si="11"/>
        <v/>
      </c>
      <c r="I224" s="26"/>
    </row>
    <row r="225" spans="1:9" x14ac:dyDescent="0.3">
      <c r="A225" s="23" t="s">
        <v>267</v>
      </c>
      <c r="B225" s="24" t="s">
        <v>295</v>
      </c>
      <c r="C225" s="41">
        <v>129015</v>
      </c>
      <c r="D225" s="25"/>
      <c r="E225" s="50">
        <v>17425</v>
      </c>
      <c r="F225" s="39" t="str">
        <f t="shared" si="9"/>
        <v/>
      </c>
      <c r="G225" s="59" t="str">
        <f t="shared" si="10"/>
        <v/>
      </c>
      <c r="H225" s="59" t="str">
        <f t="shared" si="11"/>
        <v/>
      </c>
      <c r="I225" s="26"/>
    </row>
    <row r="226" spans="1:9" x14ac:dyDescent="0.3">
      <c r="A226" s="23" t="s">
        <v>267</v>
      </c>
      <c r="B226" s="24" t="s">
        <v>296</v>
      </c>
      <c r="C226" s="41">
        <v>95491</v>
      </c>
      <c r="D226" s="25"/>
      <c r="E226" s="50">
        <v>24340</v>
      </c>
      <c r="F226" s="39" t="str">
        <f t="shared" si="9"/>
        <v/>
      </c>
      <c r="G226" s="59" t="str">
        <f t="shared" si="10"/>
        <v/>
      </c>
      <c r="H226" s="59" t="str">
        <f t="shared" si="11"/>
        <v/>
      </c>
      <c r="I226" s="26"/>
    </row>
    <row r="227" spans="1:9" x14ac:dyDescent="0.3">
      <c r="A227" s="23" t="s">
        <v>267</v>
      </c>
      <c r="B227" s="24" t="s">
        <v>297</v>
      </c>
      <c r="C227" s="41">
        <v>2941371</v>
      </c>
      <c r="D227" s="25"/>
      <c r="E227" s="50">
        <v>247885</v>
      </c>
      <c r="F227" s="39" t="str">
        <f t="shared" si="9"/>
        <v/>
      </c>
      <c r="G227" s="59" t="str">
        <f t="shared" si="10"/>
        <v/>
      </c>
      <c r="H227" s="59" t="str">
        <f t="shared" si="11"/>
        <v/>
      </c>
      <c r="I227" s="26"/>
    </row>
    <row r="228" spans="1:9" x14ac:dyDescent="0.3">
      <c r="A228" s="23" t="s">
        <v>267</v>
      </c>
      <c r="B228" s="24" t="s">
        <v>298</v>
      </c>
      <c r="C228" s="41">
        <v>384046</v>
      </c>
      <c r="D228" s="25"/>
      <c r="E228" s="50">
        <v>42917</v>
      </c>
      <c r="F228" s="39" t="str">
        <f t="shared" si="9"/>
        <v/>
      </c>
      <c r="G228" s="59" t="str">
        <f t="shared" si="10"/>
        <v/>
      </c>
      <c r="H228" s="59" t="str">
        <f t="shared" si="11"/>
        <v/>
      </c>
      <c r="I228" s="26"/>
    </row>
    <row r="229" spans="1:9" x14ac:dyDescent="0.3">
      <c r="A229" s="23" t="s">
        <v>267</v>
      </c>
      <c r="B229" s="24" t="s">
        <v>299</v>
      </c>
      <c r="C229" s="41">
        <v>18623</v>
      </c>
      <c r="D229" s="25"/>
      <c r="E229" s="50">
        <v>6027</v>
      </c>
      <c r="F229" s="39" t="str">
        <f t="shared" si="9"/>
        <v/>
      </c>
      <c r="G229" s="59" t="str">
        <f t="shared" si="10"/>
        <v/>
      </c>
      <c r="H229" s="59" t="str">
        <f t="shared" si="11"/>
        <v/>
      </c>
      <c r="I229" s="26"/>
    </row>
    <row r="230" spans="1:9" x14ac:dyDescent="0.3">
      <c r="A230" s="23" t="s">
        <v>267</v>
      </c>
      <c r="B230" s="24" t="s">
        <v>300</v>
      </c>
      <c r="C230" s="41">
        <v>2188294</v>
      </c>
      <c r="D230" s="25"/>
      <c r="E230" s="50">
        <v>158836</v>
      </c>
      <c r="F230" s="39" t="str">
        <f t="shared" si="9"/>
        <v/>
      </c>
      <c r="G230" s="59" t="str">
        <f t="shared" si="10"/>
        <v/>
      </c>
      <c r="H230" s="59" t="str">
        <f t="shared" si="11"/>
        <v/>
      </c>
      <c r="I230" s="26"/>
    </row>
    <row r="231" spans="1:9" x14ac:dyDescent="0.3">
      <c r="A231" s="23" t="s">
        <v>267</v>
      </c>
      <c r="B231" s="24" t="s">
        <v>301</v>
      </c>
      <c r="C231" s="41">
        <v>1472121</v>
      </c>
      <c r="D231" s="25"/>
      <c r="E231" s="50">
        <v>122740</v>
      </c>
      <c r="F231" s="39" t="str">
        <f t="shared" si="9"/>
        <v/>
      </c>
      <c r="G231" s="59" t="str">
        <f t="shared" si="10"/>
        <v/>
      </c>
      <c r="H231" s="59" t="str">
        <f t="shared" si="11"/>
        <v/>
      </c>
      <c r="I231" s="26"/>
    </row>
    <row r="232" spans="1:9" x14ac:dyDescent="0.3">
      <c r="A232" s="23" t="s">
        <v>267</v>
      </c>
      <c r="B232" s="24" t="s">
        <v>302</v>
      </c>
      <c r="C232" s="41">
        <v>59146</v>
      </c>
      <c r="D232" s="25"/>
      <c r="E232" s="50">
        <v>7867</v>
      </c>
      <c r="F232" s="39" t="str">
        <f t="shared" si="9"/>
        <v/>
      </c>
      <c r="G232" s="59" t="str">
        <f t="shared" si="10"/>
        <v/>
      </c>
      <c r="H232" s="59" t="str">
        <f t="shared" si="11"/>
        <v/>
      </c>
      <c r="I232" s="26"/>
    </row>
    <row r="233" spans="1:9" x14ac:dyDescent="0.3">
      <c r="A233" s="23" t="s">
        <v>267</v>
      </c>
      <c r="B233" s="24" t="s">
        <v>303</v>
      </c>
      <c r="C233" s="41">
        <v>1944633</v>
      </c>
      <c r="D233" s="25"/>
      <c r="E233" s="50">
        <v>114886</v>
      </c>
      <c r="F233" s="39" t="str">
        <f t="shared" si="9"/>
        <v/>
      </c>
      <c r="G233" s="59" t="str">
        <f t="shared" si="10"/>
        <v/>
      </c>
      <c r="H233" s="59" t="str">
        <f t="shared" si="11"/>
        <v/>
      </c>
      <c r="I233" s="26"/>
    </row>
    <row r="234" spans="1:9" x14ac:dyDescent="0.3">
      <c r="A234" s="23" t="s">
        <v>267</v>
      </c>
      <c r="B234" s="24" t="s">
        <v>304</v>
      </c>
      <c r="C234" s="41">
        <v>2950343</v>
      </c>
      <c r="D234" s="25"/>
      <c r="E234" s="50">
        <v>270680</v>
      </c>
      <c r="F234" s="39" t="str">
        <f t="shared" si="9"/>
        <v/>
      </c>
      <c r="G234" s="59" t="str">
        <f t="shared" si="10"/>
        <v/>
      </c>
      <c r="H234" s="59" t="str">
        <f t="shared" si="11"/>
        <v/>
      </c>
      <c r="I234" s="26"/>
    </row>
    <row r="235" spans="1:9" x14ac:dyDescent="0.3">
      <c r="A235" s="23" t="s">
        <v>267</v>
      </c>
      <c r="B235" s="24" t="s">
        <v>305</v>
      </c>
      <c r="C235" s="41">
        <v>830804</v>
      </c>
      <c r="D235" s="25"/>
      <c r="E235" s="50">
        <v>83546</v>
      </c>
      <c r="F235" s="39" t="str">
        <f t="shared" si="9"/>
        <v/>
      </c>
      <c r="G235" s="59" t="str">
        <f t="shared" si="10"/>
        <v/>
      </c>
      <c r="H235" s="59" t="str">
        <f t="shared" si="11"/>
        <v/>
      </c>
      <c r="I235" s="26"/>
    </row>
    <row r="236" spans="1:9" x14ac:dyDescent="0.3">
      <c r="A236" s="23" t="s">
        <v>267</v>
      </c>
      <c r="B236" s="24" t="s">
        <v>306</v>
      </c>
      <c r="C236" s="41">
        <v>711699</v>
      </c>
      <c r="D236" s="25"/>
      <c r="E236" s="50">
        <v>61964</v>
      </c>
      <c r="F236" s="39" t="str">
        <f t="shared" si="9"/>
        <v/>
      </c>
      <c r="G236" s="59" t="str">
        <f t="shared" si="10"/>
        <v/>
      </c>
      <c r="H236" s="59" t="str">
        <f t="shared" si="11"/>
        <v/>
      </c>
      <c r="I236" s="26"/>
    </row>
    <row r="237" spans="1:9" x14ac:dyDescent="0.3">
      <c r="A237" s="23" t="s">
        <v>267</v>
      </c>
      <c r="B237" s="24" t="s">
        <v>307</v>
      </c>
      <c r="C237" s="41">
        <v>260012</v>
      </c>
      <c r="D237" s="25"/>
      <c r="E237" s="50">
        <v>53689</v>
      </c>
      <c r="F237" s="39" t="str">
        <f t="shared" si="9"/>
        <v/>
      </c>
      <c r="G237" s="59" t="str">
        <f t="shared" si="10"/>
        <v/>
      </c>
      <c r="H237" s="59" t="str">
        <f t="shared" si="11"/>
        <v/>
      </c>
      <c r="I237" s="26"/>
    </row>
    <row r="238" spans="1:9" x14ac:dyDescent="0.3">
      <c r="A238" s="23" t="s">
        <v>267</v>
      </c>
      <c r="B238" s="24" t="s">
        <v>308</v>
      </c>
      <c r="C238" s="41">
        <v>730148</v>
      </c>
      <c r="D238" s="25"/>
      <c r="E238" s="50">
        <v>66731</v>
      </c>
      <c r="F238" s="39" t="str">
        <f t="shared" si="9"/>
        <v/>
      </c>
      <c r="G238" s="59" t="str">
        <f t="shared" si="10"/>
        <v/>
      </c>
      <c r="H238" s="59" t="str">
        <f t="shared" si="11"/>
        <v/>
      </c>
      <c r="I238" s="26"/>
    </row>
    <row r="239" spans="1:9" x14ac:dyDescent="0.3">
      <c r="A239" s="23" t="s">
        <v>267</v>
      </c>
      <c r="B239" s="24" t="s">
        <v>309</v>
      </c>
      <c r="C239" s="41">
        <v>395587</v>
      </c>
      <c r="D239" s="25"/>
      <c r="E239" s="50">
        <v>64603</v>
      </c>
      <c r="F239" s="39" t="str">
        <f t="shared" si="9"/>
        <v/>
      </c>
      <c r="G239" s="59" t="str">
        <f t="shared" si="10"/>
        <v/>
      </c>
      <c r="H239" s="59" t="str">
        <f t="shared" si="11"/>
        <v/>
      </c>
      <c r="I239" s="26"/>
    </row>
    <row r="240" spans="1:9" x14ac:dyDescent="0.3">
      <c r="A240" s="23" t="s">
        <v>267</v>
      </c>
      <c r="B240" s="24" t="s">
        <v>310</v>
      </c>
      <c r="C240" s="41">
        <v>1842195</v>
      </c>
      <c r="D240" s="25"/>
      <c r="E240" s="50">
        <v>145585</v>
      </c>
      <c r="F240" s="39" t="str">
        <f t="shared" si="9"/>
        <v/>
      </c>
      <c r="G240" s="59" t="str">
        <f t="shared" si="10"/>
        <v/>
      </c>
      <c r="H240" s="59" t="str">
        <f t="shared" si="11"/>
        <v/>
      </c>
      <c r="I240" s="26"/>
    </row>
    <row r="241" spans="1:9" x14ac:dyDescent="0.3">
      <c r="A241" s="23" t="s">
        <v>267</v>
      </c>
      <c r="B241" s="24" t="s">
        <v>311</v>
      </c>
      <c r="C241" s="41">
        <v>256109</v>
      </c>
      <c r="D241" s="25"/>
      <c r="E241" s="50">
        <v>43188</v>
      </c>
      <c r="F241" s="39" t="str">
        <f t="shared" si="9"/>
        <v/>
      </c>
      <c r="G241" s="59" t="str">
        <f t="shared" si="10"/>
        <v/>
      </c>
      <c r="H241" s="59" t="str">
        <f t="shared" si="11"/>
        <v/>
      </c>
      <c r="I241" s="26"/>
    </row>
    <row r="242" spans="1:9" x14ac:dyDescent="0.3">
      <c r="A242" s="23" t="s">
        <v>267</v>
      </c>
      <c r="B242" s="24" t="s">
        <v>312</v>
      </c>
      <c r="C242" s="41">
        <v>168103</v>
      </c>
      <c r="D242" s="25"/>
      <c r="E242" s="50">
        <v>43655</v>
      </c>
      <c r="F242" s="39" t="str">
        <f t="shared" si="9"/>
        <v/>
      </c>
      <c r="G242" s="59" t="str">
        <f t="shared" si="10"/>
        <v/>
      </c>
      <c r="H242" s="59" t="str">
        <f t="shared" si="11"/>
        <v/>
      </c>
      <c r="I242" s="26"/>
    </row>
    <row r="243" spans="1:9" x14ac:dyDescent="0.3">
      <c r="A243" s="23" t="s">
        <v>267</v>
      </c>
      <c r="B243" s="24" t="s">
        <v>313</v>
      </c>
      <c r="C243" s="41">
        <v>2578</v>
      </c>
      <c r="D243" s="25"/>
      <c r="E243" s="50">
        <v>857</v>
      </c>
      <c r="F243" s="39" t="str">
        <f t="shared" si="9"/>
        <v/>
      </c>
      <c r="G243" s="59" t="str">
        <f t="shared" si="10"/>
        <v/>
      </c>
      <c r="H243" s="59" t="str">
        <f t="shared" si="11"/>
        <v/>
      </c>
      <c r="I243" s="26"/>
    </row>
    <row r="244" spans="1:9" x14ac:dyDescent="0.3">
      <c r="A244" s="23" t="s">
        <v>267</v>
      </c>
      <c r="B244" s="24" t="s">
        <v>314</v>
      </c>
      <c r="C244" s="41">
        <v>41145</v>
      </c>
      <c r="D244" s="25"/>
      <c r="E244" s="50">
        <v>13370</v>
      </c>
      <c r="F244" s="39" t="str">
        <f t="shared" si="9"/>
        <v/>
      </c>
      <c r="G244" s="59" t="str">
        <f t="shared" si="10"/>
        <v/>
      </c>
      <c r="H244" s="59" t="str">
        <f t="shared" si="11"/>
        <v/>
      </c>
      <c r="I244" s="26"/>
    </row>
    <row r="245" spans="1:9" x14ac:dyDescent="0.3">
      <c r="A245" s="23" t="s">
        <v>267</v>
      </c>
      <c r="B245" s="24" t="s">
        <v>315</v>
      </c>
      <c r="C245" s="41">
        <v>417529</v>
      </c>
      <c r="D245" s="25"/>
      <c r="E245" s="50">
        <v>42368</v>
      </c>
      <c r="F245" s="39" t="str">
        <f t="shared" si="9"/>
        <v/>
      </c>
      <c r="G245" s="59" t="str">
        <f t="shared" si="10"/>
        <v/>
      </c>
      <c r="H245" s="59" t="str">
        <f t="shared" si="11"/>
        <v/>
      </c>
      <c r="I245" s="26"/>
    </row>
    <row r="246" spans="1:9" x14ac:dyDescent="0.3">
      <c r="A246" s="23" t="s">
        <v>267</v>
      </c>
      <c r="B246" s="24" t="s">
        <v>316</v>
      </c>
      <c r="C246" s="41">
        <v>459697</v>
      </c>
      <c r="D246" s="25"/>
      <c r="E246" s="50">
        <v>54987</v>
      </c>
      <c r="F246" s="39" t="str">
        <f t="shared" si="9"/>
        <v/>
      </c>
      <c r="G246" s="59" t="str">
        <f t="shared" si="10"/>
        <v/>
      </c>
      <c r="H246" s="59" t="str">
        <f t="shared" si="11"/>
        <v/>
      </c>
      <c r="I246" s="26"/>
    </row>
    <row r="247" spans="1:9" x14ac:dyDescent="0.3">
      <c r="A247" s="23" t="s">
        <v>267</v>
      </c>
      <c r="B247" s="24" t="s">
        <v>317</v>
      </c>
      <c r="C247" s="41">
        <v>514801</v>
      </c>
      <c r="D247" s="25"/>
      <c r="E247" s="50">
        <v>43960</v>
      </c>
      <c r="F247" s="39" t="str">
        <f t="shared" si="9"/>
        <v/>
      </c>
      <c r="G247" s="59" t="str">
        <f t="shared" si="10"/>
        <v/>
      </c>
      <c r="H247" s="59" t="str">
        <f t="shared" si="11"/>
        <v/>
      </c>
      <c r="I247" s="26"/>
    </row>
    <row r="248" spans="1:9" x14ac:dyDescent="0.3">
      <c r="A248" s="23" t="s">
        <v>267</v>
      </c>
      <c r="B248" s="24" t="s">
        <v>318</v>
      </c>
      <c r="C248" s="41">
        <v>91188</v>
      </c>
      <c r="D248" s="25"/>
      <c r="E248" s="50">
        <v>16207</v>
      </c>
      <c r="F248" s="39" t="str">
        <f t="shared" si="9"/>
        <v/>
      </c>
      <c r="G248" s="59" t="str">
        <f t="shared" si="10"/>
        <v/>
      </c>
      <c r="H248" s="59" t="str">
        <f t="shared" si="11"/>
        <v/>
      </c>
      <c r="I248" s="26"/>
    </row>
    <row r="249" spans="1:9" x14ac:dyDescent="0.3">
      <c r="A249" s="23" t="s">
        <v>267</v>
      </c>
      <c r="B249" s="24" t="s">
        <v>319</v>
      </c>
      <c r="C249" s="41">
        <v>60604</v>
      </c>
      <c r="D249" s="25"/>
      <c r="E249" s="50">
        <v>13556</v>
      </c>
      <c r="F249" s="39" t="str">
        <f t="shared" si="9"/>
        <v/>
      </c>
      <c r="G249" s="59" t="str">
        <f t="shared" si="10"/>
        <v/>
      </c>
      <c r="H249" s="59" t="str">
        <f t="shared" si="11"/>
        <v/>
      </c>
      <c r="I249" s="26"/>
    </row>
    <row r="250" spans="1:9" x14ac:dyDescent="0.3">
      <c r="A250" s="23" t="s">
        <v>267</v>
      </c>
      <c r="B250" s="24" t="s">
        <v>320</v>
      </c>
      <c r="C250" s="41">
        <v>14003</v>
      </c>
      <c r="D250" s="25"/>
      <c r="E250" s="50">
        <v>3414</v>
      </c>
      <c r="F250" s="39" t="str">
        <f t="shared" si="9"/>
        <v/>
      </c>
      <c r="G250" s="59" t="str">
        <f t="shared" si="10"/>
        <v/>
      </c>
      <c r="H250" s="59" t="str">
        <f t="shared" si="11"/>
        <v/>
      </c>
      <c r="I250" s="26"/>
    </row>
    <row r="251" spans="1:9" x14ac:dyDescent="0.3">
      <c r="A251" s="23" t="s">
        <v>267</v>
      </c>
      <c r="B251" s="24" t="s">
        <v>321</v>
      </c>
      <c r="C251" s="41">
        <v>430722</v>
      </c>
      <c r="D251" s="25"/>
      <c r="E251" s="50">
        <v>47431</v>
      </c>
      <c r="F251" s="39" t="str">
        <f t="shared" si="9"/>
        <v/>
      </c>
      <c r="G251" s="59" t="str">
        <f t="shared" si="10"/>
        <v/>
      </c>
      <c r="H251" s="59" t="str">
        <f t="shared" si="11"/>
        <v/>
      </c>
      <c r="I251" s="26"/>
    </row>
    <row r="252" spans="1:9" x14ac:dyDescent="0.3">
      <c r="A252" s="23" t="s">
        <v>267</v>
      </c>
      <c r="B252" s="24" t="s">
        <v>322</v>
      </c>
      <c r="C252" s="41">
        <v>48811</v>
      </c>
      <c r="D252" s="25"/>
      <c r="E252" s="50">
        <v>14997</v>
      </c>
      <c r="F252" s="39" t="str">
        <f t="shared" si="9"/>
        <v/>
      </c>
      <c r="G252" s="59" t="str">
        <f t="shared" si="10"/>
        <v/>
      </c>
      <c r="H252" s="59" t="str">
        <f t="shared" si="11"/>
        <v/>
      </c>
      <c r="I252" s="26"/>
    </row>
    <row r="253" spans="1:9" x14ac:dyDescent="0.3">
      <c r="A253" s="23" t="s">
        <v>267</v>
      </c>
      <c r="B253" s="24" t="s">
        <v>323</v>
      </c>
      <c r="C253" s="41">
        <v>767569</v>
      </c>
      <c r="D253" s="25"/>
      <c r="E253" s="50">
        <v>96943</v>
      </c>
      <c r="F253" s="39" t="str">
        <f t="shared" si="9"/>
        <v/>
      </c>
      <c r="G253" s="59" t="str">
        <f t="shared" si="10"/>
        <v/>
      </c>
      <c r="H253" s="59" t="str">
        <f t="shared" si="11"/>
        <v/>
      </c>
      <c r="I253" s="26"/>
    </row>
    <row r="254" spans="1:9" x14ac:dyDescent="0.3">
      <c r="A254" s="23" t="s">
        <v>267</v>
      </c>
      <c r="B254" s="24" t="s">
        <v>324</v>
      </c>
      <c r="C254" s="41">
        <v>205661</v>
      </c>
      <c r="D254" s="25"/>
      <c r="E254" s="50">
        <v>17427</v>
      </c>
      <c r="F254" s="39" t="str">
        <f t="shared" si="9"/>
        <v/>
      </c>
      <c r="G254" s="59" t="str">
        <f t="shared" si="10"/>
        <v/>
      </c>
      <c r="H254" s="59" t="str">
        <f t="shared" si="11"/>
        <v/>
      </c>
      <c r="I254" s="26"/>
    </row>
    <row r="255" spans="1:9" x14ac:dyDescent="0.3">
      <c r="A255" s="23" t="s">
        <v>267</v>
      </c>
      <c r="B255" s="24" t="s">
        <v>325</v>
      </c>
      <c r="C255" s="41">
        <v>72242</v>
      </c>
      <c r="D255" s="25"/>
      <c r="E255" s="50">
        <v>11046</v>
      </c>
      <c r="F255" s="39" t="str">
        <f t="shared" si="9"/>
        <v/>
      </c>
      <c r="G255" s="59" t="str">
        <f t="shared" si="10"/>
        <v/>
      </c>
      <c r="H255" s="59" t="str">
        <f t="shared" si="11"/>
        <v/>
      </c>
      <c r="I255" s="26"/>
    </row>
    <row r="256" spans="1:9" x14ac:dyDescent="0.3">
      <c r="A256" s="23" t="s">
        <v>267</v>
      </c>
      <c r="B256" s="24" t="s">
        <v>326</v>
      </c>
      <c r="C256" s="48" t="s">
        <v>137</v>
      </c>
      <c r="D256" s="25"/>
      <c r="E256" s="50" t="s">
        <v>137</v>
      </c>
      <c r="F256" s="39" t="str">
        <f t="shared" si="9"/>
        <v/>
      </c>
      <c r="G256" s="59" t="str">
        <f t="shared" si="10"/>
        <v/>
      </c>
      <c r="H256" s="59" t="str">
        <f t="shared" si="11"/>
        <v/>
      </c>
      <c r="I256" s="26"/>
    </row>
    <row r="257" spans="1:9" x14ac:dyDescent="0.3">
      <c r="A257" s="23" t="s">
        <v>267</v>
      </c>
      <c r="B257" s="24" t="s">
        <v>327</v>
      </c>
      <c r="C257" s="41">
        <v>36146100</v>
      </c>
      <c r="D257" s="25"/>
      <c r="E257" s="50">
        <v>3436742</v>
      </c>
      <c r="F257" s="39" t="str">
        <f t="shared" si="9"/>
        <v/>
      </c>
      <c r="G257" s="59" t="str">
        <f t="shared" si="10"/>
        <v/>
      </c>
      <c r="H257" s="59" t="str">
        <f t="shared" si="11"/>
        <v/>
      </c>
      <c r="I257" s="26"/>
    </row>
    <row r="258" spans="1:9" x14ac:dyDescent="0.3">
      <c r="A258" s="23" t="s">
        <v>328</v>
      </c>
      <c r="B258" s="24" t="s">
        <v>329</v>
      </c>
      <c r="C258" s="41">
        <v>457842</v>
      </c>
      <c r="D258" s="25"/>
      <c r="E258" s="50">
        <v>26410</v>
      </c>
      <c r="F258" s="39" t="str">
        <f t="shared" si="9"/>
        <v/>
      </c>
      <c r="G258" s="59" t="str">
        <f t="shared" si="10"/>
        <v/>
      </c>
      <c r="H258" s="59" t="str">
        <f t="shared" si="11"/>
        <v/>
      </c>
      <c r="I258" s="26"/>
    </row>
    <row r="259" spans="1:9" x14ac:dyDescent="0.3">
      <c r="A259" s="23" t="s">
        <v>328</v>
      </c>
      <c r="B259" s="24" t="s">
        <v>330</v>
      </c>
      <c r="C259" s="41">
        <v>14298</v>
      </c>
      <c r="D259" s="25"/>
      <c r="E259" s="50">
        <v>2022</v>
      </c>
      <c r="F259" s="39" t="str">
        <f t="shared" si="9"/>
        <v/>
      </c>
      <c r="G259" s="59" t="str">
        <f t="shared" si="10"/>
        <v/>
      </c>
      <c r="H259" s="59" t="str">
        <f t="shared" si="11"/>
        <v/>
      </c>
      <c r="I259" s="26"/>
    </row>
    <row r="260" spans="1:9" x14ac:dyDescent="0.3">
      <c r="A260" s="23" t="s">
        <v>328</v>
      </c>
      <c r="B260" s="24" t="s">
        <v>331</v>
      </c>
      <c r="C260" s="41">
        <v>591735</v>
      </c>
      <c r="D260" s="25"/>
      <c r="E260" s="50">
        <v>47088</v>
      </c>
      <c r="F260" s="39" t="str">
        <f t="shared" ref="F260:F323" si="12">IF($D260="","",$D260+$E260)</f>
        <v/>
      </c>
      <c r="G260" s="59" t="str">
        <f t="shared" ref="G260:G323" si="13">IF($D260="","",$D260/$C260)</f>
        <v/>
      </c>
      <c r="H260" s="59" t="str">
        <f t="shared" ref="H260:H323" si="14">IF($F260="","",$F260/$C260)</f>
        <v/>
      </c>
      <c r="I260" s="26"/>
    </row>
    <row r="261" spans="1:9" x14ac:dyDescent="0.3">
      <c r="A261" s="23" t="s">
        <v>328</v>
      </c>
      <c r="B261" s="24" t="s">
        <v>332</v>
      </c>
      <c r="C261" s="41">
        <v>11599</v>
      </c>
      <c r="D261" s="25"/>
      <c r="E261" s="50">
        <v>3230</v>
      </c>
      <c r="F261" s="39" t="str">
        <f t="shared" si="12"/>
        <v/>
      </c>
      <c r="G261" s="59" t="str">
        <f t="shared" si="13"/>
        <v/>
      </c>
      <c r="H261" s="59" t="str">
        <f t="shared" si="14"/>
        <v/>
      </c>
      <c r="I261" s="26"/>
    </row>
    <row r="262" spans="1:9" x14ac:dyDescent="0.3">
      <c r="A262" s="23" t="s">
        <v>328</v>
      </c>
      <c r="B262" s="24" t="s">
        <v>333</v>
      </c>
      <c r="C262" s="41">
        <v>3182</v>
      </c>
      <c r="D262" s="25"/>
      <c r="E262" s="50">
        <v>909</v>
      </c>
      <c r="F262" s="39" t="str">
        <f t="shared" si="12"/>
        <v/>
      </c>
      <c r="G262" s="59" t="str">
        <f t="shared" si="13"/>
        <v/>
      </c>
      <c r="H262" s="59" t="str">
        <f t="shared" si="14"/>
        <v/>
      </c>
      <c r="I262" s="26"/>
    </row>
    <row r="263" spans="1:9" x14ac:dyDescent="0.3">
      <c r="A263" s="23" t="s">
        <v>328</v>
      </c>
      <c r="B263" s="24" t="s">
        <v>334</v>
      </c>
      <c r="C263" s="41">
        <v>3814</v>
      </c>
      <c r="D263" s="25"/>
      <c r="E263" s="50">
        <v>911</v>
      </c>
      <c r="F263" s="39" t="str">
        <f t="shared" si="12"/>
        <v/>
      </c>
      <c r="G263" s="59" t="str">
        <f t="shared" si="13"/>
        <v/>
      </c>
      <c r="H263" s="59" t="str">
        <f t="shared" si="14"/>
        <v/>
      </c>
      <c r="I263" s="26"/>
    </row>
    <row r="264" spans="1:9" x14ac:dyDescent="0.3">
      <c r="A264" s="23" t="s">
        <v>328</v>
      </c>
      <c r="B264" s="24" t="s">
        <v>335</v>
      </c>
      <c r="C264" s="41">
        <v>311491</v>
      </c>
      <c r="D264" s="25"/>
      <c r="E264" s="50">
        <v>29999</v>
      </c>
      <c r="F264" s="39" t="str">
        <f t="shared" si="12"/>
        <v/>
      </c>
      <c r="G264" s="59" t="str">
        <f t="shared" si="13"/>
        <v/>
      </c>
      <c r="H264" s="59" t="str">
        <f t="shared" si="14"/>
        <v/>
      </c>
      <c r="I264" s="26"/>
    </row>
    <row r="265" spans="1:9" x14ac:dyDescent="0.3">
      <c r="A265" s="23" t="s">
        <v>328</v>
      </c>
      <c r="B265" s="24" t="s">
        <v>336</v>
      </c>
      <c r="C265" s="41">
        <v>68111</v>
      </c>
      <c r="D265" s="25"/>
      <c r="E265" s="50">
        <v>5148</v>
      </c>
      <c r="F265" s="39" t="str">
        <f t="shared" si="12"/>
        <v/>
      </c>
      <c r="G265" s="59" t="str">
        <f t="shared" si="13"/>
        <v/>
      </c>
      <c r="H265" s="59" t="str">
        <f t="shared" si="14"/>
        <v/>
      </c>
      <c r="I265" s="26"/>
    </row>
    <row r="266" spans="1:9" x14ac:dyDescent="0.3">
      <c r="A266" s="23" t="s">
        <v>328</v>
      </c>
      <c r="B266" s="24" t="s">
        <v>337</v>
      </c>
      <c r="C266" s="41">
        <v>16552</v>
      </c>
      <c r="D266" s="25"/>
      <c r="E266" s="50">
        <v>4037</v>
      </c>
      <c r="F266" s="39" t="str">
        <f t="shared" si="12"/>
        <v/>
      </c>
      <c r="G266" s="59" t="str">
        <f t="shared" si="13"/>
        <v/>
      </c>
      <c r="H266" s="59" t="str">
        <f t="shared" si="14"/>
        <v/>
      </c>
      <c r="I266" s="26"/>
    </row>
    <row r="267" spans="1:9" x14ac:dyDescent="0.3">
      <c r="A267" s="23" t="s">
        <v>328</v>
      </c>
      <c r="B267" s="24" t="s">
        <v>338</v>
      </c>
      <c r="C267" s="41">
        <v>1542</v>
      </c>
      <c r="D267" s="25"/>
      <c r="E267" s="50">
        <v>361</v>
      </c>
      <c r="F267" s="39" t="str">
        <f t="shared" si="12"/>
        <v/>
      </c>
      <c r="G267" s="59" t="str">
        <f t="shared" si="13"/>
        <v/>
      </c>
      <c r="H267" s="59" t="str">
        <f t="shared" si="14"/>
        <v/>
      </c>
      <c r="I267" s="26"/>
    </row>
    <row r="268" spans="1:9" x14ac:dyDescent="0.3">
      <c r="A268" s="23" t="s">
        <v>328</v>
      </c>
      <c r="B268" s="24" t="s">
        <v>339</v>
      </c>
      <c r="C268" s="41">
        <v>8406</v>
      </c>
      <c r="D268" s="25"/>
      <c r="E268" s="50">
        <v>938</v>
      </c>
      <c r="F268" s="39" t="str">
        <f t="shared" si="12"/>
        <v/>
      </c>
      <c r="G268" s="59" t="str">
        <f t="shared" si="13"/>
        <v/>
      </c>
      <c r="H268" s="59" t="str">
        <f t="shared" si="14"/>
        <v/>
      </c>
      <c r="I268" s="26"/>
    </row>
    <row r="269" spans="1:9" x14ac:dyDescent="0.3">
      <c r="A269" s="23" t="s">
        <v>328</v>
      </c>
      <c r="B269" s="24" t="s">
        <v>340</v>
      </c>
      <c r="C269" s="41">
        <v>6495</v>
      </c>
      <c r="D269" s="25"/>
      <c r="E269" s="50">
        <v>1218</v>
      </c>
      <c r="F269" s="39" t="str">
        <f t="shared" si="12"/>
        <v/>
      </c>
      <c r="G269" s="59" t="str">
        <f t="shared" si="13"/>
        <v/>
      </c>
      <c r="H269" s="59" t="str">
        <f t="shared" si="14"/>
        <v/>
      </c>
      <c r="I269" s="26"/>
    </row>
    <row r="270" spans="1:9" x14ac:dyDescent="0.3">
      <c r="A270" s="23" t="s">
        <v>328</v>
      </c>
      <c r="B270" s="24" t="s">
        <v>341</v>
      </c>
      <c r="C270" s="41">
        <v>3203</v>
      </c>
      <c r="D270" s="25"/>
      <c r="E270" s="50">
        <v>775</v>
      </c>
      <c r="F270" s="39" t="str">
        <f t="shared" si="12"/>
        <v/>
      </c>
      <c r="G270" s="59" t="str">
        <f t="shared" si="13"/>
        <v/>
      </c>
      <c r="H270" s="59" t="str">
        <f t="shared" si="14"/>
        <v/>
      </c>
      <c r="I270" s="26"/>
    </row>
    <row r="271" spans="1:9" x14ac:dyDescent="0.3">
      <c r="A271" s="23" t="s">
        <v>328</v>
      </c>
      <c r="B271" s="24" t="s">
        <v>342</v>
      </c>
      <c r="C271" s="41">
        <v>4496</v>
      </c>
      <c r="D271" s="25"/>
      <c r="E271" s="50">
        <v>593</v>
      </c>
      <c r="F271" s="39" t="str">
        <f t="shared" si="12"/>
        <v/>
      </c>
      <c r="G271" s="59" t="str">
        <f t="shared" si="13"/>
        <v/>
      </c>
      <c r="H271" s="59" t="str">
        <f t="shared" si="14"/>
        <v/>
      </c>
      <c r="I271" s="26"/>
    </row>
    <row r="272" spans="1:9" x14ac:dyDescent="0.3">
      <c r="A272" s="23" t="s">
        <v>328</v>
      </c>
      <c r="B272" s="24" t="s">
        <v>343</v>
      </c>
      <c r="C272" s="41">
        <v>4166</v>
      </c>
      <c r="D272" s="25"/>
      <c r="E272" s="50">
        <v>1260</v>
      </c>
      <c r="F272" s="39" t="str">
        <f t="shared" si="12"/>
        <v/>
      </c>
      <c r="G272" s="59" t="str">
        <f t="shared" si="13"/>
        <v/>
      </c>
      <c r="H272" s="59" t="str">
        <f t="shared" si="14"/>
        <v/>
      </c>
      <c r="I272" s="26"/>
    </row>
    <row r="273" spans="1:9" x14ac:dyDescent="0.3">
      <c r="A273" s="23" t="s">
        <v>328</v>
      </c>
      <c r="B273" s="24" t="s">
        <v>344</v>
      </c>
      <c r="C273" s="41">
        <v>26956</v>
      </c>
      <c r="D273" s="25"/>
      <c r="E273" s="50">
        <v>6356</v>
      </c>
      <c r="F273" s="39" t="str">
        <f t="shared" si="12"/>
        <v/>
      </c>
      <c r="G273" s="59" t="str">
        <f t="shared" si="13"/>
        <v/>
      </c>
      <c r="H273" s="59" t="str">
        <f t="shared" si="14"/>
        <v/>
      </c>
      <c r="I273" s="26"/>
    </row>
    <row r="274" spans="1:9" x14ac:dyDescent="0.3">
      <c r="A274" s="23" t="s">
        <v>328</v>
      </c>
      <c r="B274" s="24" t="s">
        <v>345</v>
      </c>
      <c r="C274" s="41">
        <v>633804</v>
      </c>
      <c r="D274" s="25"/>
      <c r="E274" s="50">
        <v>40863</v>
      </c>
      <c r="F274" s="39" t="str">
        <f t="shared" si="12"/>
        <v/>
      </c>
      <c r="G274" s="59" t="str">
        <f t="shared" si="13"/>
        <v/>
      </c>
      <c r="H274" s="59" t="str">
        <f t="shared" si="14"/>
        <v/>
      </c>
      <c r="I274" s="26"/>
    </row>
    <row r="275" spans="1:9" x14ac:dyDescent="0.3">
      <c r="A275" s="23" t="s">
        <v>328</v>
      </c>
      <c r="B275" s="24" t="s">
        <v>346</v>
      </c>
      <c r="C275" s="41">
        <v>2120</v>
      </c>
      <c r="D275" s="25"/>
      <c r="E275" s="50">
        <v>470</v>
      </c>
      <c r="F275" s="39" t="str">
        <f t="shared" si="12"/>
        <v/>
      </c>
      <c r="G275" s="59" t="str">
        <f t="shared" si="13"/>
        <v/>
      </c>
      <c r="H275" s="59" t="str">
        <f t="shared" si="14"/>
        <v/>
      </c>
      <c r="I275" s="26"/>
    </row>
    <row r="276" spans="1:9" x14ac:dyDescent="0.3">
      <c r="A276" s="23" t="s">
        <v>328</v>
      </c>
      <c r="B276" s="24" t="s">
        <v>347</v>
      </c>
      <c r="C276" s="41">
        <v>337459</v>
      </c>
      <c r="D276" s="25"/>
      <c r="E276" s="50">
        <v>27085</v>
      </c>
      <c r="F276" s="39" t="str">
        <f t="shared" si="12"/>
        <v/>
      </c>
      <c r="G276" s="59" t="str">
        <f t="shared" si="13"/>
        <v/>
      </c>
      <c r="H276" s="59" t="str">
        <f t="shared" si="14"/>
        <v/>
      </c>
      <c r="I276" s="26"/>
    </row>
    <row r="277" spans="1:9" x14ac:dyDescent="0.3">
      <c r="A277" s="23" t="s">
        <v>328</v>
      </c>
      <c r="B277" s="24" t="s">
        <v>348</v>
      </c>
      <c r="C277" s="41">
        <v>49890</v>
      </c>
      <c r="D277" s="25"/>
      <c r="E277" s="50">
        <v>6275</v>
      </c>
      <c r="F277" s="39" t="str">
        <f t="shared" si="12"/>
        <v/>
      </c>
      <c r="G277" s="59" t="str">
        <f t="shared" si="13"/>
        <v/>
      </c>
      <c r="H277" s="59" t="str">
        <f t="shared" si="14"/>
        <v/>
      </c>
      <c r="I277" s="26"/>
    </row>
    <row r="278" spans="1:9" x14ac:dyDescent="0.3">
      <c r="A278" s="23" t="s">
        <v>328</v>
      </c>
      <c r="B278" s="24" t="s">
        <v>349</v>
      </c>
      <c r="C278" s="41">
        <v>24175</v>
      </c>
      <c r="D278" s="25"/>
      <c r="E278" s="50">
        <v>3111</v>
      </c>
      <c r="F278" s="39" t="str">
        <f t="shared" si="12"/>
        <v/>
      </c>
      <c r="G278" s="59" t="str">
        <f t="shared" si="13"/>
        <v/>
      </c>
      <c r="H278" s="59" t="str">
        <f t="shared" si="14"/>
        <v/>
      </c>
      <c r="I278" s="26"/>
    </row>
    <row r="279" spans="1:9" x14ac:dyDescent="0.3">
      <c r="A279" s="23" t="s">
        <v>328</v>
      </c>
      <c r="B279" s="24" t="s">
        <v>350</v>
      </c>
      <c r="C279" s="41">
        <v>638404</v>
      </c>
      <c r="D279" s="25"/>
      <c r="E279" s="50">
        <v>65061</v>
      </c>
      <c r="F279" s="39" t="str">
        <f t="shared" si="12"/>
        <v/>
      </c>
      <c r="G279" s="59" t="str">
        <f t="shared" si="13"/>
        <v/>
      </c>
      <c r="H279" s="59" t="str">
        <f t="shared" si="14"/>
        <v/>
      </c>
      <c r="I279" s="26"/>
    </row>
    <row r="280" spans="1:9" x14ac:dyDescent="0.3">
      <c r="A280" s="23" t="s">
        <v>328</v>
      </c>
      <c r="B280" s="24" t="s">
        <v>351</v>
      </c>
      <c r="C280" s="41">
        <v>35417</v>
      </c>
      <c r="D280" s="25"/>
      <c r="E280" s="50">
        <v>6719</v>
      </c>
      <c r="F280" s="39" t="str">
        <f t="shared" si="12"/>
        <v/>
      </c>
      <c r="G280" s="59" t="str">
        <f t="shared" si="13"/>
        <v/>
      </c>
      <c r="H280" s="59" t="str">
        <f t="shared" si="14"/>
        <v/>
      </c>
      <c r="I280" s="26"/>
    </row>
    <row r="281" spans="1:9" x14ac:dyDescent="0.3">
      <c r="A281" s="23" t="s">
        <v>328</v>
      </c>
      <c r="B281" s="24" t="s">
        <v>352</v>
      </c>
      <c r="C281" s="41">
        <v>50399</v>
      </c>
      <c r="D281" s="25"/>
      <c r="E281" s="50">
        <v>8534</v>
      </c>
      <c r="F281" s="39" t="str">
        <f t="shared" si="12"/>
        <v/>
      </c>
      <c r="G281" s="59" t="str">
        <f t="shared" si="13"/>
        <v/>
      </c>
      <c r="H281" s="59" t="str">
        <f t="shared" si="14"/>
        <v/>
      </c>
      <c r="I281" s="26"/>
    </row>
    <row r="282" spans="1:9" x14ac:dyDescent="0.3">
      <c r="A282" s="23" t="s">
        <v>328</v>
      </c>
      <c r="B282" s="24" t="s">
        <v>353</v>
      </c>
      <c r="C282" s="41">
        <v>5364</v>
      </c>
      <c r="D282" s="25"/>
      <c r="E282" s="50">
        <v>647</v>
      </c>
      <c r="F282" s="39" t="str">
        <f t="shared" si="12"/>
        <v/>
      </c>
      <c r="G282" s="59" t="str">
        <f t="shared" si="13"/>
        <v/>
      </c>
      <c r="H282" s="59" t="str">
        <f t="shared" si="14"/>
        <v/>
      </c>
      <c r="I282" s="26"/>
    </row>
    <row r="283" spans="1:9" x14ac:dyDescent="0.3">
      <c r="A283" s="23" t="s">
        <v>328</v>
      </c>
      <c r="B283" s="24" t="s">
        <v>354</v>
      </c>
      <c r="C283" s="41">
        <v>13350</v>
      </c>
      <c r="D283" s="25"/>
      <c r="E283" s="50">
        <v>2057</v>
      </c>
      <c r="F283" s="39" t="str">
        <f t="shared" si="12"/>
        <v/>
      </c>
      <c r="G283" s="59" t="str">
        <f t="shared" si="13"/>
        <v/>
      </c>
      <c r="H283" s="59" t="str">
        <f t="shared" si="14"/>
        <v/>
      </c>
      <c r="I283" s="26"/>
    </row>
    <row r="284" spans="1:9" x14ac:dyDescent="0.3">
      <c r="A284" s="23" t="s">
        <v>328</v>
      </c>
      <c r="B284" s="24" t="s">
        <v>355</v>
      </c>
      <c r="C284" s="41">
        <v>15204</v>
      </c>
      <c r="D284" s="25"/>
      <c r="E284" s="50">
        <v>2257</v>
      </c>
      <c r="F284" s="39" t="str">
        <f t="shared" si="12"/>
        <v/>
      </c>
      <c r="G284" s="59" t="str">
        <f t="shared" si="13"/>
        <v/>
      </c>
      <c r="H284" s="59" t="str">
        <f t="shared" si="14"/>
        <v/>
      </c>
      <c r="I284" s="26"/>
    </row>
    <row r="285" spans="1:9" x14ac:dyDescent="0.3">
      <c r="A285" s="23" t="s">
        <v>328</v>
      </c>
      <c r="B285" s="24" t="s">
        <v>356</v>
      </c>
      <c r="C285" s="41">
        <v>753</v>
      </c>
      <c r="D285" s="25"/>
      <c r="E285" s="50">
        <v>210</v>
      </c>
      <c r="F285" s="39" t="str">
        <f t="shared" si="12"/>
        <v/>
      </c>
      <c r="G285" s="59" t="str">
        <f t="shared" si="13"/>
        <v/>
      </c>
      <c r="H285" s="59" t="str">
        <f t="shared" si="14"/>
        <v/>
      </c>
      <c r="I285" s="26"/>
    </row>
    <row r="286" spans="1:9" x14ac:dyDescent="0.3">
      <c r="A286" s="23" t="s">
        <v>328</v>
      </c>
      <c r="B286" s="24" t="s">
        <v>357</v>
      </c>
      <c r="C286" s="41">
        <v>6183</v>
      </c>
      <c r="D286" s="25"/>
      <c r="E286" s="50">
        <v>1608</v>
      </c>
      <c r="F286" s="39" t="str">
        <f t="shared" si="12"/>
        <v/>
      </c>
      <c r="G286" s="59" t="str">
        <f t="shared" si="13"/>
        <v/>
      </c>
      <c r="H286" s="59" t="str">
        <f t="shared" si="14"/>
        <v/>
      </c>
      <c r="I286" s="26"/>
    </row>
    <row r="287" spans="1:9" x14ac:dyDescent="0.3">
      <c r="A287" s="23" t="s">
        <v>328</v>
      </c>
      <c r="B287" s="24" t="s">
        <v>358</v>
      </c>
      <c r="C287" s="41">
        <v>1243</v>
      </c>
      <c r="D287" s="25"/>
      <c r="E287" s="50">
        <v>294</v>
      </c>
      <c r="F287" s="39" t="str">
        <f t="shared" si="12"/>
        <v/>
      </c>
      <c r="G287" s="59" t="str">
        <f t="shared" si="13"/>
        <v/>
      </c>
      <c r="H287" s="59" t="str">
        <f t="shared" si="14"/>
        <v/>
      </c>
      <c r="I287" s="26"/>
    </row>
    <row r="288" spans="1:9" x14ac:dyDescent="0.3">
      <c r="A288" s="23" t="s">
        <v>328</v>
      </c>
      <c r="B288" s="24" t="s">
        <v>359</v>
      </c>
      <c r="C288" s="41">
        <v>543390</v>
      </c>
      <c r="D288" s="25"/>
      <c r="E288" s="50">
        <v>44605</v>
      </c>
      <c r="F288" s="39" t="str">
        <f t="shared" si="12"/>
        <v/>
      </c>
      <c r="G288" s="59" t="str">
        <f t="shared" si="13"/>
        <v/>
      </c>
      <c r="H288" s="59" t="str">
        <f t="shared" si="14"/>
        <v/>
      </c>
      <c r="I288" s="26"/>
    </row>
    <row r="289" spans="1:9" x14ac:dyDescent="0.3">
      <c r="A289" s="23" t="s">
        <v>328</v>
      </c>
      <c r="B289" s="24" t="s">
        <v>360</v>
      </c>
      <c r="C289" s="41">
        <v>1309</v>
      </c>
      <c r="D289" s="25"/>
      <c r="E289" s="50">
        <v>324</v>
      </c>
      <c r="F289" s="39" t="str">
        <f t="shared" si="12"/>
        <v/>
      </c>
      <c r="G289" s="59" t="str">
        <f t="shared" si="13"/>
        <v/>
      </c>
      <c r="H289" s="59" t="str">
        <f t="shared" si="14"/>
        <v/>
      </c>
      <c r="I289" s="26"/>
    </row>
    <row r="290" spans="1:9" x14ac:dyDescent="0.3">
      <c r="A290" s="23" t="s">
        <v>328</v>
      </c>
      <c r="B290" s="24" t="s">
        <v>361</v>
      </c>
      <c r="C290" s="41">
        <v>6314</v>
      </c>
      <c r="D290" s="25"/>
      <c r="E290" s="50">
        <v>1429</v>
      </c>
      <c r="F290" s="39" t="str">
        <f t="shared" si="12"/>
        <v/>
      </c>
      <c r="G290" s="59" t="str">
        <f t="shared" si="13"/>
        <v/>
      </c>
      <c r="H290" s="59" t="str">
        <f t="shared" si="14"/>
        <v/>
      </c>
      <c r="I290" s="26"/>
    </row>
    <row r="291" spans="1:9" x14ac:dyDescent="0.3">
      <c r="A291" s="23" t="s">
        <v>328</v>
      </c>
      <c r="B291" s="24" t="s">
        <v>362</v>
      </c>
      <c r="C291" s="41">
        <v>6196</v>
      </c>
      <c r="D291" s="25"/>
      <c r="E291" s="50">
        <v>857</v>
      </c>
      <c r="F291" s="39" t="str">
        <f t="shared" si="12"/>
        <v/>
      </c>
      <c r="G291" s="59" t="str">
        <f t="shared" si="13"/>
        <v/>
      </c>
      <c r="H291" s="59" t="str">
        <f t="shared" si="14"/>
        <v/>
      </c>
      <c r="I291" s="26"/>
    </row>
    <row r="292" spans="1:9" x14ac:dyDescent="0.3">
      <c r="A292" s="23" t="s">
        <v>328</v>
      </c>
      <c r="B292" s="24" t="s">
        <v>363</v>
      </c>
      <c r="C292" s="41">
        <v>49686</v>
      </c>
      <c r="D292" s="25"/>
      <c r="E292" s="50">
        <v>9102</v>
      </c>
      <c r="F292" s="39" t="str">
        <f t="shared" si="12"/>
        <v/>
      </c>
      <c r="G292" s="59" t="str">
        <f t="shared" si="13"/>
        <v/>
      </c>
      <c r="H292" s="59" t="str">
        <f t="shared" si="14"/>
        <v/>
      </c>
      <c r="I292" s="26"/>
    </row>
    <row r="293" spans="1:9" x14ac:dyDescent="0.3">
      <c r="A293" s="23" t="s">
        <v>328</v>
      </c>
      <c r="B293" s="24" t="s">
        <v>364</v>
      </c>
      <c r="C293" s="41">
        <v>330860</v>
      </c>
      <c r="D293" s="25"/>
      <c r="E293" s="50">
        <v>38467</v>
      </c>
      <c r="F293" s="39" t="str">
        <f t="shared" si="12"/>
        <v/>
      </c>
      <c r="G293" s="59" t="str">
        <f t="shared" si="13"/>
        <v/>
      </c>
      <c r="H293" s="59" t="str">
        <f t="shared" si="14"/>
        <v/>
      </c>
      <c r="I293" s="26"/>
    </row>
    <row r="294" spans="1:9" x14ac:dyDescent="0.3">
      <c r="A294" s="23" t="s">
        <v>328</v>
      </c>
      <c r="B294" s="24" t="s">
        <v>365</v>
      </c>
      <c r="C294" s="41">
        <v>12689</v>
      </c>
      <c r="D294" s="25"/>
      <c r="E294" s="50">
        <v>2791</v>
      </c>
      <c r="F294" s="39" t="str">
        <f t="shared" si="12"/>
        <v/>
      </c>
      <c r="G294" s="59" t="str">
        <f t="shared" si="13"/>
        <v/>
      </c>
      <c r="H294" s="59" t="str">
        <f t="shared" si="14"/>
        <v/>
      </c>
      <c r="I294" s="26"/>
    </row>
    <row r="295" spans="1:9" x14ac:dyDescent="0.3">
      <c r="A295" s="23" t="s">
        <v>328</v>
      </c>
      <c r="B295" s="24" t="s">
        <v>366</v>
      </c>
      <c r="C295" s="41">
        <v>3587</v>
      </c>
      <c r="D295" s="25"/>
      <c r="E295" s="50">
        <v>889</v>
      </c>
      <c r="F295" s="39" t="str">
        <f t="shared" si="12"/>
        <v/>
      </c>
      <c r="G295" s="59" t="str">
        <f t="shared" si="13"/>
        <v/>
      </c>
      <c r="H295" s="59" t="str">
        <f t="shared" si="14"/>
        <v/>
      </c>
      <c r="I295" s="26"/>
    </row>
    <row r="296" spans="1:9" x14ac:dyDescent="0.3">
      <c r="A296" s="23" t="s">
        <v>328</v>
      </c>
      <c r="B296" s="24" t="s">
        <v>367</v>
      </c>
      <c r="C296" s="41">
        <v>19569</v>
      </c>
      <c r="D296" s="25"/>
      <c r="E296" s="50">
        <v>3165</v>
      </c>
      <c r="F296" s="39" t="str">
        <f t="shared" si="12"/>
        <v/>
      </c>
      <c r="G296" s="59" t="str">
        <f t="shared" si="13"/>
        <v/>
      </c>
      <c r="H296" s="59" t="str">
        <f t="shared" si="14"/>
        <v/>
      </c>
      <c r="I296" s="26"/>
    </row>
    <row r="297" spans="1:9" x14ac:dyDescent="0.3">
      <c r="A297" s="23" t="s">
        <v>328</v>
      </c>
      <c r="B297" s="24" t="s">
        <v>368</v>
      </c>
      <c r="C297" s="41">
        <v>138996</v>
      </c>
      <c r="D297" s="25"/>
      <c r="E297" s="50">
        <v>23048</v>
      </c>
      <c r="F297" s="39" t="str">
        <f t="shared" si="12"/>
        <v/>
      </c>
      <c r="G297" s="59" t="str">
        <f t="shared" si="13"/>
        <v/>
      </c>
      <c r="H297" s="59" t="str">
        <f t="shared" si="14"/>
        <v/>
      </c>
      <c r="I297" s="26"/>
    </row>
    <row r="298" spans="1:9" x14ac:dyDescent="0.3">
      <c r="A298" s="23" t="s">
        <v>328</v>
      </c>
      <c r="B298" s="24" t="s">
        <v>369</v>
      </c>
      <c r="C298" s="41">
        <v>664</v>
      </c>
      <c r="D298" s="25"/>
      <c r="E298" s="50">
        <v>244</v>
      </c>
      <c r="F298" s="39" t="str">
        <f t="shared" si="12"/>
        <v/>
      </c>
      <c r="G298" s="59" t="str">
        <f t="shared" si="13"/>
        <v/>
      </c>
      <c r="H298" s="59" t="str">
        <f t="shared" si="14"/>
        <v/>
      </c>
      <c r="I298" s="26"/>
    </row>
    <row r="299" spans="1:9" x14ac:dyDescent="0.3">
      <c r="A299" s="23" t="s">
        <v>328</v>
      </c>
      <c r="B299" s="24" t="s">
        <v>370</v>
      </c>
      <c r="C299" s="41">
        <v>11538</v>
      </c>
      <c r="D299" s="25"/>
      <c r="E299" s="50">
        <v>2271</v>
      </c>
      <c r="F299" s="39" t="str">
        <f t="shared" si="12"/>
        <v/>
      </c>
      <c r="G299" s="59" t="str">
        <f t="shared" si="13"/>
        <v/>
      </c>
      <c r="H299" s="59" t="str">
        <f t="shared" si="14"/>
        <v/>
      </c>
      <c r="I299" s="26"/>
    </row>
    <row r="300" spans="1:9" x14ac:dyDescent="0.3">
      <c r="A300" s="23" t="s">
        <v>328</v>
      </c>
      <c r="B300" s="24" t="s">
        <v>371</v>
      </c>
      <c r="C300" s="41">
        <v>22635</v>
      </c>
      <c r="D300" s="25"/>
      <c r="E300" s="50">
        <v>5374</v>
      </c>
      <c r="F300" s="39" t="str">
        <f t="shared" si="12"/>
        <v/>
      </c>
      <c r="G300" s="59" t="str">
        <f t="shared" si="13"/>
        <v/>
      </c>
      <c r="H300" s="59" t="str">
        <f t="shared" si="14"/>
        <v/>
      </c>
      <c r="I300" s="26"/>
    </row>
    <row r="301" spans="1:9" x14ac:dyDescent="0.3">
      <c r="A301" s="23" t="s">
        <v>328</v>
      </c>
      <c r="B301" s="24" t="s">
        <v>372</v>
      </c>
      <c r="C301" s="41">
        <v>36408</v>
      </c>
      <c r="D301" s="25"/>
      <c r="E301" s="50">
        <v>8483</v>
      </c>
      <c r="F301" s="39" t="str">
        <f t="shared" si="12"/>
        <v/>
      </c>
      <c r="G301" s="59" t="str">
        <f t="shared" si="13"/>
        <v/>
      </c>
      <c r="H301" s="59" t="str">
        <f t="shared" si="14"/>
        <v/>
      </c>
      <c r="I301" s="26"/>
    </row>
    <row r="302" spans="1:9" x14ac:dyDescent="0.3">
      <c r="A302" s="23" t="s">
        <v>328</v>
      </c>
      <c r="B302" s="24" t="s">
        <v>373</v>
      </c>
      <c r="C302" s="41">
        <v>25295</v>
      </c>
      <c r="D302" s="25"/>
      <c r="E302" s="50">
        <v>3893</v>
      </c>
      <c r="F302" s="39" t="str">
        <f t="shared" si="12"/>
        <v/>
      </c>
      <c r="G302" s="59" t="str">
        <f t="shared" si="13"/>
        <v/>
      </c>
      <c r="H302" s="59" t="str">
        <f t="shared" si="14"/>
        <v/>
      </c>
      <c r="I302" s="26"/>
    </row>
    <row r="303" spans="1:9" x14ac:dyDescent="0.3">
      <c r="A303" s="23" t="s">
        <v>328</v>
      </c>
      <c r="B303" s="24" t="s">
        <v>374</v>
      </c>
      <c r="C303" s="41">
        <v>16962</v>
      </c>
      <c r="D303" s="25"/>
      <c r="E303" s="50">
        <v>2993</v>
      </c>
      <c r="F303" s="39" t="str">
        <f t="shared" si="12"/>
        <v/>
      </c>
      <c r="G303" s="59" t="str">
        <f t="shared" si="13"/>
        <v/>
      </c>
      <c r="H303" s="59" t="str">
        <f t="shared" si="14"/>
        <v/>
      </c>
      <c r="I303" s="26"/>
    </row>
    <row r="304" spans="1:9" x14ac:dyDescent="0.3">
      <c r="A304" s="23" t="s">
        <v>328</v>
      </c>
      <c r="B304" s="24" t="s">
        <v>375</v>
      </c>
      <c r="C304" s="41">
        <v>4173</v>
      </c>
      <c r="D304" s="25"/>
      <c r="E304" s="50">
        <v>1291</v>
      </c>
      <c r="F304" s="39" t="str">
        <f t="shared" si="12"/>
        <v/>
      </c>
      <c r="G304" s="59" t="str">
        <f t="shared" si="13"/>
        <v/>
      </c>
      <c r="H304" s="59" t="str">
        <f t="shared" si="14"/>
        <v/>
      </c>
      <c r="I304" s="26"/>
    </row>
    <row r="305" spans="1:9" x14ac:dyDescent="0.3">
      <c r="A305" s="23" t="s">
        <v>328</v>
      </c>
      <c r="B305" s="24" t="s">
        <v>376</v>
      </c>
      <c r="C305" s="41">
        <v>15818</v>
      </c>
      <c r="D305" s="25"/>
      <c r="E305" s="50">
        <v>2549</v>
      </c>
      <c r="F305" s="39" t="str">
        <f t="shared" si="12"/>
        <v/>
      </c>
      <c r="G305" s="59" t="str">
        <f t="shared" si="13"/>
        <v/>
      </c>
      <c r="H305" s="59" t="str">
        <f t="shared" si="14"/>
        <v/>
      </c>
      <c r="I305" s="26"/>
    </row>
    <row r="306" spans="1:9" x14ac:dyDescent="0.3">
      <c r="A306" s="23" t="s">
        <v>328</v>
      </c>
      <c r="B306" s="24" t="s">
        <v>377</v>
      </c>
      <c r="C306" s="41">
        <v>3941</v>
      </c>
      <c r="D306" s="25"/>
      <c r="E306" s="50">
        <v>959</v>
      </c>
      <c r="F306" s="39" t="str">
        <f t="shared" si="12"/>
        <v/>
      </c>
      <c r="G306" s="59" t="str">
        <f t="shared" si="13"/>
        <v/>
      </c>
      <c r="H306" s="59" t="str">
        <f t="shared" si="14"/>
        <v/>
      </c>
      <c r="I306" s="26"/>
    </row>
    <row r="307" spans="1:9" x14ac:dyDescent="0.3">
      <c r="A307" s="23" t="s">
        <v>328</v>
      </c>
      <c r="B307" s="24" t="s">
        <v>378</v>
      </c>
      <c r="C307" s="41">
        <v>16335</v>
      </c>
      <c r="D307" s="25"/>
      <c r="E307" s="50">
        <v>3034</v>
      </c>
      <c r="F307" s="39" t="str">
        <f t="shared" si="12"/>
        <v/>
      </c>
      <c r="G307" s="59" t="str">
        <f t="shared" si="13"/>
        <v/>
      </c>
      <c r="H307" s="59" t="str">
        <f t="shared" si="14"/>
        <v/>
      </c>
      <c r="I307" s="26"/>
    </row>
    <row r="308" spans="1:9" x14ac:dyDescent="0.3">
      <c r="A308" s="23" t="s">
        <v>328</v>
      </c>
      <c r="B308" s="24" t="s">
        <v>379</v>
      </c>
      <c r="C308" s="41">
        <v>10511</v>
      </c>
      <c r="D308" s="25"/>
      <c r="E308" s="50">
        <v>2266</v>
      </c>
      <c r="F308" s="39" t="str">
        <f t="shared" si="12"/>
        <v/>
      </c>
      <c r="G308" s="59" t="str">
        <f t="shared" si="13"/>
        <v/>
      </c>
      <c r="H308" s="59" t="str">
        <f t="shared" si="14"/>
        <v/>
      </c>
      <c r="I308" s="26"/>
    </row>
    <row r="309" spans="1:9" x14ac:dyDescent="0.3">
      <c r="A309" s="23" t="s">
        <v>328</v>
      </c>
      <c r="B309" s="24" t="s">
        <v>380</v>
      </c>
      <c r="C309" s="41">
        <v>153431</v>
      </c>
      <c r="D309" s="25"/>
      <c r="E309" s="50">
        <v>18729</v>
      </c>
      <c r="F309" s="39" t="str">
        <f t="shared" si="12"/>
        <v/>
      </c>
      <c r="G309" s="59" t="str">
        <f t="shared" si="13"/>
        <v/>
      </c>
      <c r="H309" s="59" t="str">
        <f t="shared" si="14"/>
        <v/>
      </c>
      <c r="I309" s="26"/>
    </row>
    <row r="310" spans="1:9" x14ac:dyDescent="0.3">
      <c r="A310" s="23" t="s">
        <v>328</v>
      </c>
      <c r="B310" s="24" t="s">
        <v>381</v>
      </c>
      <c r="C310" s="41">
        <v>5620</v>
      </c>
      <c r="D310" s="25"/>
      <c r="E310" s="50">
        <v>1084</v>
      </c>
      <c r="F310" s="39" t="str">
        <f t="shared" si="12"/>
        <v/>
      </c>
      <c r="G310" s="59" t="str">
        <f t="shared" si="13"/>
        <v/>
      </c>
      <c r="H310" s="59" t="str">
        <f t="shared" si="14"/>
        <v/>
      </c>
      <c r="I310" s="26"/>
    </row>
    <row r="311" spans="1:9" x14ac:dyDescent="0.3">
      <c r="A311" s="23" t="s">
        <v>328</v>
      </c>
      <c r="B311" s="24" t="s">
        <v>382</v>
      </c>
      <c r="C311" s="41">
        <v>9707</v>
      </c>
      <c r="D311" s="25"/>
      <c r="E311" s="50">
        <v>2668</v>
      </c>
      <c r="F311" s="39" t="str">
        <f t="shared" si="12"/>
        <v/>
      </c>
      <c r="G311" s="59" t="str">
        <f t="shared" si="13"/>
        <v/>
      </c>
      <c r="H311" s="59" t="str">
        <f t="shared" si="14"/>
        <v/>
      </c>
      <c r="I311" s="26"/>
    </row>
    <row r="312" spans="1:9" x14ac:dyDescent="0.3">
      <c r="A312" s="23" t="s">
        <v>328</v>
      </c>
      <c r="B312" s="24" t="s">
        <v>383</v>
      </c>
      <c r="C312" s="41">
        <v>22854</v>
      </c>
      <c r="D312" s="25"/>
      <c r="E312" s="50">
        <v>3975</v>
      </c>
      <c r="F312" s="39" t="str">
        <f t="shared" si="12"/>
        <v/>
      </c>
      <c r="G312" s="59" t="str">
        <f t="shared" si="13"/>
        <v/>
      </c>
      <c r="H312" s="59" t="str">
        <f t="shared" si="14"/>
        <v/>
      </c>
      <c r="I312" s="26"/>
    </row>
    <row r="313" spans="1:9" x14ac:dyDescent="0.3">
      <c r="A313" s="23" t="s">
        <v>328</v>
      </c>
      <c r="B313" s="24" t="s">
        <v>384</v>
      </c>
      <c r="C313" s="41">
        <v>5699</v>
      </c>
      <c r="D313" s="25"/>
      <c r="E313" s="50">
        <v>1107</v>
      </c>
      <c r="F313" s="39" t="str">
        <f t="shared" si="12"/>
        <v/>
      </c>
      <c r="G313" s="59" t="str">
        <f t="shared" si="13"/>
        <v/>
      </c>
      <c r="H313" s="59" t="str">
        <f t="shared" si="14"/>
        <v/>
      </c>
      <c r="I313" s="26"/>
    </row>
    <row r="314" spans="1:9" x14ac:dyDescent="0.3">
      <c r="A314" s="23" t="s">
        <v>328</v>
      </c>
      <c r="B314" s="24" t="s">
        <v>385</v>
      </c>
      <c r="C314" s="41">
        <v>597</v>
      </c>
      <c r="D314" s="25"/>
      <c r="E314" s="50">
        <v>155</v>
      </c>
      <c r="F314" s="39" t="str">
        <f t="shared" si="12"/>
        <v/>
      </c>
      <c r="G314" s="59" t="str">
        <f t="shared" si="13"/>
        <v/>
      </c>
      <c r="H314" s="59" t="str">
        <f t="shared" si="14"/>
        <v/>
      </c>
      <c r="I314" s="26"/>
    </row>
    <row r="315" spans="1:9" x14ac:dyDescent="0.3">
      <c r="A315" s="23" t="s">
        <v>328</v>
      </c>
      <c r="B315" s="24" t="s">
        <v>386</v>
      </c>
      <c r="C315" s="41">
        <v>7277</v>
      </c>
      <c r="D315" s="25"/>
      <c r="E315" s="50">
        <v>1020</v>
      </c>
      <c r="F315" s="39" t="str">
        <f t="shared" si="12"/>
        <v/>
      </c>
      <c r="G315" s="59" t="str">
        <f t="shared" si="13"/>
        <v/>
      </c>
      <c r="H315" s="59" t="str">
        <f t="shared" si="14"/>
        <v/>
      </c>
      <c r="I315" s="26"/>
    </row>
    <row r="316" spans="1:9" x14ac:dyDescent="0.3">
      <c r="A316" s="23" t="s">
        <v>328</v>
      </c>
      <c r="B316" s="24" t="s">
        <v>387</v>
      </c>
      <c r="C316" s="41">
        <v>2222</v>
      </c>
      <c r="D316" s="25"/>
      <c r="E316" s="50">
        <v>686</v>
      </c>
      <c r="F316" s="39" t="str">
        <f t="shared" si="12"/>
        <v/>
      </c>
      <c r="G316" s="59" t="str">
        <f t="shared" si="13"/>
        <v/>
      </c>
      <c r="H316" s="59" t="str">
        <f t="shared" si="14"/>
        <v/>
      </c>
      <c r="I316" s="26"/>
    </row>
    <row r="317" spans="1:9" x14ac:dyDescent="0.3">
      <c r="A317" s="23" t="s">
        <v>328</v>
      </c>
      <c r="B317" s="24" t="s">
        <v>388</v>
      </c>
      <c r="C317" s="41">
        <v>26949</v>
      </c>
      <c r="D317" s="25"/>
      <c r="E317" s="50">
        <v>3113</v>
      </c>
      <c r="F317" s="39" t="str">
        <f t="shared" si="12"/>
        <v/>
      </c>
      <c r="G317" s="59" t="str">
        <f t="shared" si="13"/>
        <v/>
      </c>
      <c r="H317" s="59" t="str">
        <f t="shared" si="14"/>
        <v/>
      </c>
      <c r="I317" s="26"/>
    </row>
    <row r="318" spans="1:9" x14ac:dyDescent="0.3">
      <c r="A318" s="23" t="s">
        <v>328</v>
      </c>
      <c r="B318" s="24" t="s">
        <v>389</v>
      </c>
      <c r="C318" s="41">
        <v>22356</v>
      </c>
      <c r="D318" s="25"/>
      <c r="E318" s="50">
        <v>3757</v>
      </c>
      <c r="F318" s="39" t="str">
        <f t="shared" si="12"/>
        <v/>
      </c>
      <c r="G318" s="59" t="str">
        <f t="shared" si="13"/>
        <v/>
      </c>
      <c r="H318" s="59" t="str">
        <f t="shared" si="14"/>
        <v/>
      </c>
      <c r="I318" s="26"/>
    </row>
    <row r="319" spans="1:9" x14ac:dyDescent="0.3">
      <c r="A319" s="23" t="s">
        <v>328</v>
      </c>
      <c r="B319" s="24" t="s">
        <v>390</v>
      </c>
      <c r="C319" s="41">
        <v>4371</v>
      </c>
      <c r="D319" s="25"/>
      <c r="E319" s="50">
        <v>1001</v>
      </c>
      <c r="F319" s="39" t="str">
        <f t="shared" si="12"/>
        <v/>
      </c>
      <c r="G319" s="59" t="str">
        <f t="shared" si="13"/>
        <v/>
      </c>
      <c r="H319" s="59" t="str">
        <f t="shared" si="14"/>
        <v/>
      </c>
      <c r="I319" s="26"/>
    </row>
    <row r="320" spans="1:9" x14ac:dyDescent="0.3">
      <c r="A320" s="23" t="s">
        <v>328</v>
      </c>
      <c r="B320" s="24" t="s">
        <v>391</v>
      </c>
      <c r="C320" s="41">
        <v>292057</v>
      </c>
      <c r="D320" s="25"/>
      <c r="E320" s="50">
        <v>25206</v>
      </c>
      <c r="F320" s="39" t="str">
        <f t="shared" si="12"/>
        <v/>
      </c>
      <c r="G320" s="59" t="str">
        <f t="shared" si="13"/>
        <v/>
      </c>
      <c r="H320" s="59" t="str">
        <f t="shared" si="14"/>
        <v/>
      </c>
      <c r="I320" s="26"/>
    </row>
    <row r="321" spans="1:9" x14ac:dyDescent="0.3">
      <c r="A321" s="23" t="s">
        <v>328</v>
      </c>
      <c r="B321" s="24" t="s">
        <v>392</v>
      </c>
      <c r="C321" s="41">
        <v>8613</v>
      </c>
      <c r="D321" s="25"/>
      <c r="E321" s="50">
        <v>1822</v>
      </c>
      <c r="F321" s="39" t="str">
        <f t="shared" si="12"/>
        <v/>
      </c>
      <c r="G321" s="59" t="str">
        <f t="shared" si="13"/>
        <v/>
      </c>
      <c r="H321" s="59" t="str">
        <f t="shared" si="14"/>
        <v/>
      </c>
      <c r="I321" s="26"/>
    </row>
    <row r="322" spans="1:9" x14ac:dyDescent="0.3">
      <c r="A322" s="23" t="s">
        <v>328</v>
      </c>
      <c r="B322" s="24" t="s">
        <v>393</v>
      </c>
      <c r="C322" s="48" t="s">
        <v>137</v>
      </c>
      <c r="D322" s="25"/>
      <c r="E322" s="50" t="s">
        <v>137</v>
      </c>
      <c r="F322" s="39" t="str">
        <f t="shared" si="12"/>
        <v/>
      </c>
      <c r="G322" s="59" t="str">
        <f t="shared" si="13"/>
        <v/>
      </c>
      <c r="H322" s="59" t="str">
        <f t="shared" si="14"/>
        <v/>
      </c>
      <c r="I322" s="26"/>
    </row>
    <row r="323" spans="1:9" x14ac:dyDescent="0.3">
      <c r="A323" s="23" t="s">
        <v>328</v>
      </c>
      <c r="B323" s="24" t="s">
        <v>394</v>
      </c>
      <c r="C323" s="41">
        <v>5186282</v>
      </c>
      <c r="D323" s="25"/>
      <c r="E323" s="50">
        <v>518796</v>
      </c>
      <c r="F323" s="39" t="str">
        <f t="shared" si="12"/>
        <v/>
      </c>
      <c r="G323" s="59" t="str">
        <f t="shared" si="13"/>
        <v/>
      </c>
      <c r="H323" s="59" t="str">
        <f t="shared" si="14"/>
        <v/>
      </c>
      <c r="I323" s="26"/>
    </row>
    <row r="324" spans="1:9" x14ac:dyDescent="0.3">
      <c r="A324" s="23" t="s">
        <v>395</v>
      </c>
      <c r="B324" s="24" t="s">
        <v>396</v>
      </c>
      <c r="C324" s="41">
        <v>3370642</v>
      </c>
      <c r="D324" s="25"/>
      <c r="E324" s="76">
        <v>363399</v>
      </c>
      <c r="F324" s="39" t="str">
        <f t="shared" ref="F324:F378" si="15">IF($D324="","",$D324+$E324)</f>
        <v/>
      </c>
      <c r="G324" s="59" t="str">
        <f t="shared" ref="G324:G378" si="16">IF($D324="","",$D324/$C324)</f>
        <v/>
      </c>
      <c r="H324" s="59" t="str">
        <f t="shared" ref="H324:H378" si="17">IF($F324="","",$F324/$C324)</f>
        <v/>
      </c>
      <c r="I324" s="26"/>
    </row>
    <row r="325" spans="1:9" x14ac:dyDescent="0.3">
      <c r="A325" s="23" t="s">
        <v>397</v>
      </c>
      <c r="B325" s="24" t="s">
        <v>398</v>
      </c>
      <c r="C325" s="41">
        <v>163614</v>
      </c>
      <c r="D325" s="25"/>
      <c r="E325" s="41">
        <v>30272</v>
      </c>
      <c r="F325" s="39" t="str">
        <f t="shared" si="15"/>
        <v/>
      </c>
      <c r="G325" s="59" t="str">
        <f t="shared" si="16"/>
        <v/>
      </c>
      <c r="H325" s="59" t="str">
        <f t="shared" si="17"/>
        <v/>
      </c>
      <c r="I325" s="26"/>
    </row>
    <row r="326" spans="1:9" x14ac:dyDescent="0.3">
      <c r="A326" s="23" t="s">
        <v>397</v>
      </c>
      <c r="B326" s="24" t="s">
        <v>399</v>
      </c>
      <c r="C326" s="41">
        <v>529810</v>
      </c>
      <c r="D326" s="25"/>
      <c r="E326" s="41">
        <v>78718</v>
      </c>
      <c r="F326" s="39" t="str">
        <f t="shared" si="15"/>
        <v/>
      </c>
      <c r="G326" s="59" t="str">
        <f t="shared" si="16"/>
        <v/>
      </c>
      <c r="H326" s="59" t="str">
        <f t="shared" si="17"/>
        <v/>
      </c>
      <c r="I326" s="26"/>
    </row>
    <row r="327" spans="1:9" x14ac:dyDescent="0.3">
      <c r="A327" s="23" t="s">
        <v>397</v>
      </c>
      <c r="B327" s="24" t="s">
        <v>400</v>
      </c>
      <c r="C327" s="41">
        <v>216373</v>
      </c>
      <c r="D327" s="25"/>
      <c r="E327" s="41">
        <v>62143</v>
      </c>
      <c r="F327" s="39" t="str">
        <f t="shared" si="15"/>
        <v/>
      </c>
      <c r="G327" s="59" t="str">
        <f t="shared" si="16"/>
        <v/>
      </c>
      <c r="H327" s="59" t="str">
        <f t="shared" si="17"/>
        <v/>
      </c>
      <c r="I327" s="26"/>
    </row>
    <row r="328" spans="1:9" x14ac:dyDescent="0.3">
      <c r="A328" s="23" t="s">
        <v>397</v>
      </c>
      <c r="B328" s="24" t="s">
        <v>401</v>
      </c>
      <c r="C328" s="48" t="s">
        <v>137</v>
      </c>
      <c r="D328" s="25"/>
      <c r="E328" s="41" t="s">
        <v>137</v>
      </c>
      <c r="F328" s="39" t="str">
        <f t="shared" si="15"/>
        <v/>
      </c>
      <c r="G328" s="59" t="str">
        <f t="shared" si="16"/>
        <v/>
      </c>
      <c r="H328" s="59" t="str">
        <f t="shared" si="17"/>
        <v/>
      </c>
      <c r="I328" s="26"/>
    </row>
    <row r="329" spans="1:9" x14ac:dyDescent="0.3">
      <c r="A329" s="23" t="s">
        <v>397</v>
      </c>
      <c r="B329" s="24" t="s">
        <v>402</v>
      </c>
      <c r="C329" s="41">
        <v>909797</v>
      </c>
      <c r="D329" s="25"/>
      <c r="E329" s="76">
        <v>171134</v>
      </c>
      <c r="F329" s="39" t="str">
        <f t="shared" si="15"/>
        <v/>
      </c>
      <c r="G329" s="59" t="str">
        <f t="shared" si="16"/>
        <v/>
      </c>
      <c r="H329" s="59" t="str">
        <f t="shared" si="17"/>
        <v/>
      </c>
      <c r="I329" s="26"/>
    </row>
    <row r="330" spans="1:9" x14ac:dyDescent="0.3">
      <c r="A330" s="23" t="s">
        <v>403</v>
      </c>
      <c r="B330" s="24" t="s">
        <v>404</v>
      </c>
      <c r="C330" s="41">
        <v>650874</v>
      </c>
      <c r="D330" s="25"/>
      <c r="E330" s="41">
        <v>70223</v>
      </c>
      <c r="F330" s="39" t="str">
        <f t="shared" si="15"/>
        <v/>
      </c>
      <c r="G330" s="59" t="str">
        <f t="shared" si="16"/>
        <v/>
      </c>
      <c r="H330" s="59" t="str">
        <f t="shared" si="17"/>
        <v/>
      </c>
      <c r="I330" s="26"/>
    </row>
    <row r="331" spans="1:9" x14ac:dyDescent="0.3">
      <c r="A331" s="23" t="s">
        <v>403</v>
      </c>
      <c r="B331" s="24" t="s">
        <v>405</v>
      </c>
      <c r="C331" s="48" t="s">
        <v>137</v>
      </c>
      <c r="D331" s="25"/>
      <c r="E331" s="41" t="s">
        <v>137</v>
      </c>
      <c r="F331" s="39" t="str">
        <f t="shared" si="15"/>
        <v/>
      </c>
      <c r="G331" s="59" t="str">
        <f t="shared" si="16"/>
        <v/>
      </c>
      <c r="H331" s="59" t="str">
        <f t="shared" si="17"/>
        <v/>
      </c>
      <c r="I331" s="26"/>
    </row>
    <row r="332" spans="1:9" x14ac:dyDescent="0.3">
      <c r="A332" s="23" t="s">
        <v>403</v>
      </c>
      <c r="B332" s="24" t="s">
        <v>406</v>
      </c>
      <c r="C332" s="41">
        <v>650874</v>
      </c>
      <c r="D332" s="25"/>
      <c r="E332" s="76">
        <v>70224</v>
      </c>
      <c r="F332" s="39" t="str">
        <f t="shared" si="15"/>
        <v/>
      </c>
      <c r="G332" s="59" t="str">
        <f t="shared" si="16"/>
        <v/>
      </c>
      <c r="H332" s="59" t="str">
        <f t="shared" si="17"/>
        <v/>
      </c>
      <c r="I332" s="26"/>
    </row>
    <row r="333" spans="1:9" x14ac:dyDescent="0.3">
      <c r="A333" s="23" t="s">
        <v>407</v>
      </c>
      <c r="B333" s="24" t="s">
        <v>408</v>
      </c>
      <c r="C333" s="41">
        <v>251373</v>
      </c>
      <c r="D333" s="25"/>
      <c r="E333" s="41">
        <v>31898</v>
      </c>
      <c r="F333" s="39" t="str">
        <f t="shared" si="15"/>
        <v/>
      </c>
      <c r="G333" s="59" t="str">
        <f t="shared" si="16"/>
        <v/>
      </c>
      <c r="H333" s="59" t="str">
        <f t="shared" si="17"/>
        <v/>
      </c>
      <c r="I333" s="26"/>
    </row>
    <row r="334" spans="1:9" x14ac:dyDescent="0.3">
      <c r="A334" s="23" t="s">
        <v>407</v>
      </c>
      <c r="B334" s="24" t="s">
        <v>409</v>
      </c>
      <c r="C334" s="41">
        <v>22089</v>
      </c>
      <c r="D334" s="25"/>
      <c r="E334" s="41">
        <v>3174</v>
      </c>
      <c r="F334" s="39" t="str">
        <f t="shared" si="15"/>
        <v/>
      </c>
      <c r="G334" s="59" t="str">
        <f t="shared" si="16"/>
        <v/>
      </c>
      <c r="H334" s="59" t="str">
        <f t="shared" si="17"/>
        <v/>
      </c>
      <c r="I334" s="26"/>
    </row>
    <row r="335" spans="1:9" x14ac:dyDescent="0.3">
      <c r="A335" s="23" t="s">
        <v>407</v>
      </c>
      <c r="B335" s="24" t="s">
        <v>410</v>
      </c>
      <c r="C335" s="41">
        <v>151780</v>
      </c>
      <c r="D335" s="25"/>
      <c r="E335" s="41">
        <v>25284</v>
      </c>
      <c r="F335" s="39" t="str">
        <f t="shared" si="15"/>
        <v/>
      </c>
      <c r="G335" s="59" t="str">
        <f t="shared" si="16"/>
        <v/>
      </c>
      <c r="H335" s="59" t="str">
        <f t="shared" si="17"/>
        <v/>
      </c>
      <c r="I335" s="26"/>
    </row>
    <row r="336" spans="1:9" x14ac:dyDescent="0.3">
      <c r="A336" s="23" t="s">
        <v>407</v>
      </c>
      <c r="B336" s="24" t="s">
        <v>411</v>
      </c>
      <c r="C336" s="41">
        <v>21212</v>
      </c>
      <c r="D336" s="25"/>
      <c r="E336" s="41">
        <v>3524</v>
      </c>
      <c r="F336" s="39" t="str">
        <f t="shared" si="15"/>
        <v/>
      </c>
      <c r="G336" s="59" t="str">
        <f t="shared" si="16"/>
        <v/>
      </c>
      <c r="H336" s="59" t="str">
        <f t="shared" si="17"/>
        <v/>
      </c>
      <c r="I336" s="26"/>
    </row>
    <row r="337" spans="1:9" x14ac:dyDescent="0.3">
      <c r="A337" s="23" t="s">
        <v>407</v>
      </c>
      <c r="B337" s="24" t="s">
        <v>412</v>
      </c>
      <c r="C337" s="41">
        <v>535347</v>
      </c>
      <c r="D337" s="25"/>
      <c r="E337" s="41">
        <v>89801</v>
      </c>
      <c r="F337" s="39" t="str">
        <f t="shared" si="15"/>
        <v/>
      </c>
      <c r="G337" s="59" t="str">
        <f t="shared" si="16"/>
        <v/>
      </c>
      <c r="H337" s="59" t="str">
        <f t="shared" si="17"/>
        <v/>
      </c>
      <c r="I337" s="26"/>
    </row>
    <row r="338" spans="1:9" x14ac:dyDescent="0.3">
      <c r="A338" s="23" t="s">
        <v>407</v>
      </c>
      <c r="B338" s="24" t="s">
        <v>413</v>
      </c>
      <c r="C338" s="41">
        <v>1649033</v>
      </c>
      <c r="D338" s="25"/>
      <c r="E338" s="41">
        <v>132519</v>
      </c>
      <c r="F338" s="39" t="str">
        <f t="shared" si="15"/>
        <v/>
      </c>
      <c r="G338" s="59" t="str">
        <f t="shared" si="16"/>
        <v/>
      </c>
      <c r="H338" s="59" t="str">
        <f t="shared" si="17"/>
        <v/>
      </c>
      <c r="I338" s="26"/>
    </row>
    <row r="339" spans="1:9" x14ac:dyDescent="0.3">
      <c r="A339" s="23" t="s">
        <v>407</v>
      </c>
      <c r="B339" s="24" t="s">
        <v>414</v>
      </c>
      <c r="C339" s="41">
        <v>9784</v>
      </c>
      <c r="D339" s="25"/>
      <c r="E339" s="41">
        <v>1569</v>
      </c>
      <c r="F339" s="39" t="str">
        <f t="shared" si="15"/>
        <v/>
      </c>
      <c r="G339" s="59" t="str">
        <f t="shared" si="16"/>
        <v/>
      </c>
      <c r="H339" s="59" t="str">
        <f t="shared" si="17"/>
        <v/>
      </c>
      <c r="I339" s="26"/>
    </row>
    <row r="340" spans="1:9" x14ac:dyDescent="0.3">
      <c r="A340" s="23" t="s">
        <v>407</v>
      </c>
      <c r="B340" s="24" t="s">
        <v>415</v>
      </c>
      <c r="C340" s="41">
        <v>162622</v>
      </c>
      <c r="D340" s="25"/>
      <c r="E340" s="41">
        <v>41873</v>
      </c>
      <c r="F340" s="39" t="str">
        <f t="shared" si="15"/>
        <v/>
      </c>
      <c r="G340" s="59" t="str">
        <f t="shared" si="16"/>
        <v/>
      </c>
      <c r="H340" s="59" t="str">
        <f t="shared" si="17"/>
        <v/>
      </c>
      <c r="I340" s="26"/>
    </row>
    <row r="341" spans="1:9" x14ac:dyDescent="0.3">
      <c r="A341" s="23" t="s">
        <v>407</v>
      </c>
      <c r="B341" s="24" t="s">
        <v>416</v>
      </c>
      <c r="C341" s="41">
        <v>132826</v>
      </c>
      <c r="D341" s="25"/>
      <c r="E341" s="41">
        <v>32862</v>
      </c>
      <c r="F341" s="39" t="str">
        <f t="shared" si="15"/>
        <v/>
      </c>
      <c r="G341" s="59" t="str">
        <f t="shared" si="16"/>
        <v/>
      </c>
      <c r="H341" s="59" t="str">
        <f t="shared" si="17"/>
        <v/>
      </c>
      <c r="I341" s="26"/>
    </row>
    <row r="342" spans="1:9" x14ac:dyDescent="0.3">
      <c r="A342" s="23" t="s">
        <v>407</v>
      </c>
      <c r="B342" s="24" t="s">
        <v>417</v>
      </c>
      <c r="C342" s="41">
        <v>193631</v>
      </c>
      <c r="D342" s="25"/>
      <c r="E342" s="41">
        <v>29103</v>
      </c>
      <c r="F342" s="39" t="str">
        <f t="shared" si="15"/>
        <v/>
      </c>
      <c r="G342" s="59" t="str">
        <f t="shared" si="16"/>
        <v/>
      </c>
      <c r="H342" s="59" t="str">
        <f t="shared" si="17"/>
        <v/>
      </c>
      <c r="I342" s="26"/>
    </row>
    <row r="343" spans="1:9" x14ac:dyDescent="0.3">
      <c r="A343" s="23" t="s">
        <v>407</v>
      </c>
      <c r="B343" s="24" t="s">
        <v>418</v>
      </c>
      <c r="C343" s="41">
        <v>326150</v>
      </c>
      <c r="D343" s="25"/>
      <c r="E343" s="41">
        <v>74351</v>
      </c>
      <c r="F343" s="39" t="str">
        <f t="shared" si="15"/>
        <v/>
      </c>
      <c r="G343" s="59" t="str">
        <f t="shared" si="16"/>
        <v/>
      </c>
      <c r="H343" s="59" t="str">
        <f t="shared" si="17"/>
        <v/>
      </c>
      <c r="I343" s="26"/>
    </row>
    <row r="344" spans="1:9" x14ac:dyDescent="0.3">
      <c r="A344" s="23" t="s">
        <v>407</v>
      </c>
      <c r="B344" s="24" t="s">
        <v>419</v>
      </c>
      <c r="C344" s="41">
        <v>55384</v>
      </c>
      <c r="D344" s="25"/>
      <c r="E344" s="41">
        <v>10240</v>
      </c>
      <c r="F344" s="39" t="str">
        <f t="shared" si="15"/>
        <v/>
      </c>
      <c r="G344" s="59" t="str">
        <f t="shared" si="16"/>
        <v/>
      </c>
      <c r="H344" s="59" t="str">
        <f t="shared" si="17"/>
        <v/>
      </c>
      <c r="I344" s="26"/>
    </row>
    <row r="345" spans="1:9" x14ac:dyDescent="0.3">
      <c r="A345" s="23" t="s">
        <v>407</v>
      </c>
      <c r="B345" s="24" t="s">
        <v>420</v>
      </c>
      <c r="C345" s="41">
        <v>26479</v>
      </c>
      <c r="D345" s="25"/>
      <c r="E345" s="41">
        <v>4243</v>
      </c>
      <c r="F345" s="39" t="str">
        <f t="shared" si="15"/>
        <v/>
      </c>
      <c r="G345" s="59" t="str">
        <f t="shared" si="16"/>
        <v/>
      </c>
      <c r="H345" s="59" t="str">
        <f t="shared" si="17"/>
        <v/>
      </c>
      <c r="I345" s="26"/>
    </row>
    <row r="346" spans="1:9" x14ac:dyDescent="0.3">
      <c r="A346" s="23" t="s">
        <v>407</v>
      </c>
      <c r="B346" s="24" t="s">
        <v>421</v>
      </c>
      <c r="C346" s="41">
        <v>12903</v>
      </c>
      <c r="D346" s="25"/>
      <c r="E346" s="41">
        <v>2389</v>
      </c>
      <c r="F346" s="39" t="str">
        <f t="shared" si="15"/>
        <v/>
      </c>
      <c r="G346" s="59" t="str">
        <f t="shared" si="16"/>
        <v/>
      </c>
      <c r="H346" s="59" t="str">
        <f t="shared" si="17"/>
        <v/>
      </c>
      <c r="I346" s="26"/>
    </row>
    <row r="347" spans="1:9" x14ac:dyDescent="0.3">
      <c r="A347" s="23" t="s">
        <v>407</v>
      </c>
      <c r="B347" s="24" t="s">
        <v>422</v>
      </c>
      <c r="C347" s="41">
        <v>845507</v>
      </c>
      <c r="D347" s="25"/>
      <c r="E347" s="41">
        <v>94141</v>
      </c>
      <c r="F347" s="39" t="str">
        <f t="shared" si="15"/>
        <v/>
      </c>
      <c r="G347" s="59" t="str">
        <f t="shared" si="16"/>
        <v/>
      </c>
      <c r="H347" s="59" t="str">
        <f t="shared" si="17"/>
        <v/>
      </c>
      <c r="I347" s="26"/>
    </row>
    <row r="348" spans="1:9" x14ac:dyDescent="0.3">
      <c r="A348" s="23" t="s">
        <v>407</v>
      </c>
      <c r="B348" s="24" t="s">
        <v>423</v>
      </c>
      <c r="C348" s="41">
        <v>267904</v>
      </c>
      <c r="D348" s="25"/>
      <c r="E348" s="41">
        <v>42653</v>
      </c>
      <c r="F348" s="39" t="str">
        <f t="shared" si="15"/>
        <v/>
      </c>
      <c r="G348" s="59" t="str">
        <f t="shared" si="16"/>
        <v/>
      </c>
      <c r="H348" s="59" t="str">
        <f t="shared" si="17"/>
        <v/>
      </c>
      <c r="I348" s="26"/>
    </row>
    <row r="349" spans="1:9" x14ac:dyDescent="0.3">
      <c r="A349" s="23" t="s">
        <v>407</v>
      </c>
      <c r="B349" s="24" t="s">
        <v>424</v>
      </c>
      <c r="C349" s="41">
        <v>99524</v>
      </c>
      <c r="D349" s="25"/>
      <c r="E349" s="41">
        <v>21092</v>
      </c>
      <c r="F349" s="39" t="str">
        <f t="shared" si="15"/>
        <v/>
      </c>
      <c r="G349" s="59" t="str">
        <f t="shared" si="16"/>
        <v/>
      </c>
      <c r="H349" s="59" t="str">
        <f t="shared" si="17"/>
        <v/>
      </c>
      <c r="I349" s="26"/>
    </row>
    <row r="350" spans="1:9" x14ac:dyDescent="0.3">
      <c r="A350" s="23" t="s">
        <v>407</v>
      </c>
      <c r="B350" s="24" t="s">
        <v>425</v>
      </c>
      <c r="C350" s="41">
        <v>8703</v>
      </c>
      <c r="D350" s="25"/>
      <c r="E350" s="41">
        <v>1851</v>
      </c>
      <c r="F350" s="39" t="str">
        <f t="shared" si="15"/>
        <v/>
      </c>
      <c r="G350" s="59" t="str">
        <f t="shared" si="16"/>
        <v/>
      </c>
      <c r="H350" s="59" t="str">
        <f t="shared" si="17"/>
        <v/>
      </c>
      <c r="I350" s="26"/>
    </row>
    <row r="351" spans="1:9" x14ac:dyDescent="0.3">
      <c r="A351" s="23" t="s">
        <v>407</v>
      </c>
      <c r="B351" s="24" t="s">
        <v>426</v>
      </c>
      <c r="C351" s="41">
        <v>35323</v>
      </c>
      <c r="D351" s="25"/>
      <c r="E351" s="41">
        <v>3865</v>
      </c>
      <c r="F351" s="39" t="str">
        <f t="shared" si="15"/>
        <v/>
      </c>
      <c r="G351" s="59" t="str">
        <f t="shared" si="16"/>
        <v/>
      </c>
      <c r="H351" s="59" t="str">
        <f t="shared" si="17"/>
        <v/>
      </c>
      <c r="I351" s="26"/>
    </row>
    <row r="352" spans="1:9" x14ac:dyDescent="0.3">
      <c r="A352" s="23" t="s">
        <v>407</v>
      </c>
      <c r="B352" s="24" t="s">
        <v>427</v>
      </c>
      <c r="C352" s="41">
        <v>13951</v>
      </c>
      <c r="D352" s="25"/>
      <c r="E352" s="41">
        <v>2576</v>
      </c>
      <c r="F352" s="39" t="str">
        <f t="shared" si="15"/>
        <v/>
      </c>
      <c r="G352" s="59" t="str">
        <f t="shared" si="16"/>
        <v/>
      </c>
      <c r="H352" s="59" t="str">
        <f t="shared" si="17"/>
        <v/>
      </c>
      <c r="I352" s="26"/>
    </row>
    <row r="353" spans="1:9" x14ac:dyDescent="0.3">
      <c r="A353" s="23" t="s">
        <v>407</v>
      </c>
      <c r="B353" s="24" t="s">
        <v>428</v>
      </c>
      <c r="C353" s="41">
        <v>8653</v>
      </c>
      <c r="D353" s="25"/>
      <c r="E353" s="41">
        <v>1562</v>
      </c>
      <c r="F353" s="39" t="str">
        <f t="shared" si="15"/>
        <v/>
      </c>
      <c r="G353" s="59" t="str">
        <f t="shared" si="16"/>
        <v/>
      </c>
      <c r="H353" s="59" t="str">
        <f t="shared" si="17"/>
        <v/>
      </c>
      <c r="I353" s="26"/>
    </row>
    <row r="354" spans="1:9" x14ac:dyDescent="0.3">
      <c r="A354" s="23" t="s">
        <v>407</v>
      </c>
      <c r="B354" s="24" t="s">
        <v>429</v>
      </c>
      <c r="C354" s="41">
        <v>11418</v>
      </c>
      <c r="D354" s="25"/>
      <c r="E354" s="41">
        <v>2538</v>
      </c>
      <c r="F354" s="39" t="str">
        <f t="shared" si="15"/>
        <v/>
      </c>
      <c r="G354" s="59" t="str">
        <f t="shared" si="16"/>
        <v/>
      </c>
      <c r="H354" s="59" t="str">
        <f t="shared" si="17"/>
        <v/>
      </c>
      <c r="I354" s="26"/>
    </row>
    <row r="355" spans="1:9" x14ac:dyDescent="0.3">
      <c r="A355" s="23" t="s">
        <v>407</v>
      </c>
      <c r="B355" s="24" t="s">
        <v>430</v>
      </c>
      <c r="C355" s="41">
        <v>8972</v>
      </c>
      <c r="D355" s="25"/>
      <c r="E355" s="41">
        <v>1786</v>
      </c>
      <c r="F355" s="39" t="str">
        <f t="shared" si="15"/>
        <v/>
      </c>
      <c r="G355" s="59" t="str">
        <f t="shared" si="16"/>
        <v/>
      </c>
      <c r="H355" s="59" t="str">
        <f t="shared" si="17"/>
        <v/>
      </c>
      <c r="I355" s="26"/>
    </row>
    <row r="356" spans="1:9" x14ac:dyDescent="0.3">
      <c r="A356" s="23" t="s">
        <v>407</v>
      </c>
      <c r="B356" s="24" t="s">
        <v>431</v>
      </c>
      <c r="C356" s="41">
        <v>20769</v>
      </c>
      <c r="D356" s="25"/>
      <c r="E356" s="48">
        <v>2437</v>
      </c>
      <c r="F356" s="39" t="str">
        <f t="shared" si="15"/>
        <v/>
      </c>
      <c r="G356" s="59" t="str">
        <f t="shared" si="16"/>
        <v/>
      </c>
      <c r="H356" s="59" t="str">
        <f t="shared" si="17"/>
        <v/>
      </c>
      <c r="I356" s="26"/>
    </row>
    <row r="357" spans="1:9" x14ac:dyDescent="0.3">
      <c r="A357" s="23" t="s">
        <v>407</v>
      </c>
      <c r="B357" s="24" t="s">
        <v>432</v>
      </c>
      <c r="C357" s="41">
        <v>29640</v>
      </c>
      <c r="D357" s="25"/>
      <c r="E357" s="49">
        <v>3406</v>
      </c>
      <c r="F357" s="39" t="str">
        <f t="shared" si="15"/>
        <v/>
      </c>
      <c r="G357" s="59" t="str">
        <f t="shared" si="16"/>
        <v/>
      </c>
      <c r="H357" s="59" t="str">
        <f t="shared" si="17"/>
        <v/>
      </c>
      <c r="I357" s="26"/>
    </row>
    <row r="358" spans="1:9" x14ac:dyDescent="0.3">
      <c r="A358" s="23" t="s">
        <v>407</v>
      </c>
      <c r="B358" s="24" t="s">
        <v>433</v>
      </c>
      <c r="C358" s="41">
        <v>165647</v>
      </c>
      <c r="D358" s="25"/>
      <c r="E358" s="41">
        <v>24061</v>
      </c>
      <c r="F358" s="39" t="str">
        <f t="shared" si="15"/>
        <v/>
      </c>
      <c r="G358" s="59" t="str">
        <f t="shared" si="16"/>
        <v/>
      </c>
      <c r="H358" s="59" t="str">
        <f t="shared" si="17"/>
        <v/>
      </c>
      <c r="I358" s="26"/>
    </row>
    <row r="359" spans="1:9" x14ac:dyDescent="0.3">
      <c r="A359" s="23" t="s">
        <v>407</v>
      </c>
      <c r="B359" s="24" t="s">
        <v>434</v>
      </c>
      <c r="C359" s="41">
        <v>87630</v>
      </c>
      <c r="D359" s="25"/>
      <c r="E359" s="41">
        <v>18479</v>
      </c>
      <c r="F359" s="39" t="str">
        <f t="shared" si="15"/>
        <v/>
      </c>
      <c r="G359" s="59" t="str">
        <f t="shared" si="16"/>
        <v/>
      </c>
      <c r="H359" s="59" t="str">
        <f t="shared" si="17"/>
        <v/>
      </c>
      <c r="I359" s="26"/>
    </row>
    <row r="360" spans="1:9" x14ac:dyDescent="0.3">
      <c r="A360" s="23" t="s">
        <v>407</v>
      </c>
      <c r="B360" s="24" t="s">
        <v>435</v>
      </c>
      <c r="C360" s="41">
        <v>1258161</v>
      </c>
      <c r="D360" s="25"/>
      <c r="E360" s="41">
        <v>109943</v>
      </c>
      <c r="F360" s="39" t="str">
        <f t="shared" si="15"/>
        <v/>
      </c>
      <c r="G360" s="59" t="str">
        <f t="shared" si="16"/>
        <v/>
      </c>
      <c r="H360" s="59" t="str">
        <f t="shared" si="17"/>
        <v/>
      </c>
      <c r="I360" s="26"/>
    </row>
    <row r="361" spans="1:9" x14ac:dyDescent="0.3">
      <c r="A361" s="23" t="s">
        <v>407</v>
      </c>
      <c r="B361" s="24" t="s">
        <v>436</v>
      </c>
      <c r="C361" s="41">
        <v>14586</v>
      </c>
      <c r="D361" s="25"/>
      <c r="E361" s="41">
        <v>2708</v>
      </c>
      <c r="F361" s="39" t="str">
        <f t="shared" si="15"/>
        <v/>
      </c>
      <c r="G361" s="59" t="str">
        <f t="shared" si="16"/>
        <v/>
      </c>
      <c r="H361" s="59" t="str">
        <f t="shared" si="17"/>
        <v/>
      </c>
      <c r="I361" s="26"/>
    </row>
    <row r="362" spans="1:9" x14ac:dyDescent="0.3">
      <c r="A362" s="23" t="s">
        <v>407</v>
      </c>
      <c r="B362" s="24" t="s">
        <v>437</v>
      </c>
      <c r="C362" s="41">
        <v>138292</v>
      </c>
      <c r="D362" s="25"/>
      <c r="E362" s="41">
        <v>36803</v>
      </c>
      <c r="F362" s="39" t="str">
        <f t="shared" si="15"/>
        <v/>
      </c>
      <c r="G362" s="59" t="str">
        <f t="shared" si="16"/>
        <v/>
      </c>
      <c r="H362" s="59" t="str">
        <f t="shared" si="17"/>
        <v/>
      </c>
      <c r="I362" s="26"/>
    </row>
    <row r="363" spans="1:9" x14ac:dyDescent="0.3">
      <c r="A363" s="23" t="s">
        <v>407</v>
      </c>
      <c r="B363" s="24" t="s">
        <v>438</v>
      </c>
      <c r="C363" s="41">
        <v>36238</v>
      </c>
      <c r="D363" s="25"/>
      <c r="E363" s="41">
        <v>7011</v>
      </c>
      <c r="F363" s="39" t="str">
        <f t="shared" si="15"/>
        <v/>
      </c>
      <c r="G363" s="59" t="str">
        <f t="shared" si="16"/>
        <v/>
      </c>
      <c r="H363" s="59" t="str">
        <f t="shared" si="17"/>
        <v/>
      </c>
      <c r="I363" s="26"/>
    </row>
    <row r="364" spans="1:9" x14ac:dyDescent="0.3">
      <c r="A364" s="23" t="s">
        <v>407</v>
      </c>
      <c r="B364" s="24" t="s">
        <v>439</v>
      </c>
      <c r="C364" s="41">
        <v>11811</v>
      </c>
      <c r="D364" s="25"/>
      <c r="E364" s="41">
        <v>1664</v>
      </c>
      <c r="F364" s="39" t="str">
        <f t="shared" si="15"/>
        <v/>
      </c>
      <c r="G364" s="59" t="str">
        <f t="shared" si="16"/>
        <v/>
      </c>
      <c r="H364" s="59" t="str">
        <f t="shared" si="17"/>
        <v/>
      </c>
      <c r="I364" s="26"/>
    </row>
    <row r="365" spans="1:9" x14ac:dyDescent="0.3">
      <c r="A365" s="23" t="s">
        <v>407</v>
      </c>
      <c r="B365" s="24" t="s">
        <v>440</v>
      </c>
      <c r="C365" s="41">
        <v>6034</v>
      </c>
      <c r="D365" s="25"/>
      <c r="E365" s="41">
        <v>963</v>
      </c>
      <c r="F365" s="39" t="str">
        <f t="shared" si="15"/>
        <v/>
      </c>
      <c r="G365" s="59" t="str">
        <f t="shared" si="16"/>
        <v/>
      </c>
      <c r="H365" s="59" t="str">
        <f t="shared" si="17"/>
        <v/>
      </c>
      <c r="I365" s="26"/>
    </row>
    <row r="366" spans="1:9" x14ac:dyDescent="0.3">
      <c r="A366" s="23" t="s">
        <v>407</v>
      </c>
      <c r="B366" s="24" t="s">
        <v>441</v>
      </c>
      <c r="C366" s="41">
        <v>332011</v>
      </c>
      <c r="D366" s="25"/>
      <c r="E366" s="41">
        <v>57506</v>
      </c>
      <c r="F366" s="39" t="str">
        <f t="shared" si="15"/>
        <v/>
      </c>
      <c r="G366" s="59" t="str">
        <f t="shared" si="16"/>
        <v/>
      </c>
      <c r="H366" s="59" t="str">
        <f t="shared" si="17"/>
        <v/>
      </c>
      <c r="I366" s="26"/>
    </row>
    <row r="367" spans="1:9" x14ac:dyDescent="0.3">
      <c r="A367" s="23" t="s">
        <v>407</v>
      </c>
      <c r="B367" s="24" t="s">
        <v>442</v>
      </c>
      <c r="C367" s="41">
        <v>649669</v>
      </c>
      <c r="D367" s="25"/>
      <c r="E367" s="41">
        <v>121209</v>
      </c>
      <c r="F367" s="39" t="str">
        <f t="shared" si="15"/>
        <v/>
      </c>
      <c r="G367" s="59" t="str">
        <f t="shared" si="16"/>
        <v/>
      </c>
      <c r="H367" s="59" t="str">
        <f t="shared" si="17"/>
        <v/>
      </c>
      <c r="I367" s="26"/>
    </row>
    <row r="368" spans="1:9" x14ac:dyDescent="0.3">
      <c r="A368" s="23" t="s">
        <v>407</v>
      </c>
      <c r="B368" s="24" t="s">
        <v>443</v>
      </c>
      <c r="C368" s="41">
        <v>263887</v>
      </c>
      <c r="D368" s="25"/>
      <c r="E368" s="41">
        <v>21768</v>
      </c>
      <c r="F368" s="39" t="str">
        <f t="shared" si="15"/>
        <v/>
      </c>
      <c r="G368" s="59" t="str">
        <f t="shared" si="16"/>
        <v/>
      </c>
      <c r="H368" s="59" t="str">
        <f t="shared" si="17"/>
        <v/>
      </c>
      <c r="I368" s="26"/>
    </row>
    <row r="369" spans="1:9" x14ac:dyDescent="0.3">
      <c r="A369" s="23" t="s">
        <v>407</v>
      </c>
      <c r="B369" s="24" t="s">
        <v>444</v>
      </c>
      <c r="C369" s="41">
        <v>35301</v>
      </c>
      <c r="D369" s="25"/>
      <c r="E369" s="41">
        <v>6953</v>
      </c>
      <c r="F369" s="39" t="str">
        <f t="shared" si="15"/>
        <v/>
      </c>
      <c r="G369" s="59" t="str">
        <f t="shared" si="16"/>
        <v/>
      </c>
      <c r="H369" s="59" t="str">
        <f t="shared" si="17"/>
        <v/>
      </c>
      <c r="I369" s="26"/>
    </row>
    <row r="370" spans="1:9" x14ac:dyDescent="0.3">
      <c r="A370" s="23" t="s">
        <v>407</v>
      </c>
      <c r="B370" s="24" t="s">
        <v>445</v>
      </c>
      <c r="C370" s="41">
        <v>5651</v>
      </c>
      <c r="D370" s="25"/>
      <c r="E370" s="41">
        <v>616</v>
      </c>
      <c r="F370" s="39" t="str">
        <f t="shared" si="15"/>
        <v/>
      </c>
      <c r="G370" s="59" t="str">
        <f t="shared" si="16"/>
        <v/>
      </c>
      <c r="H370" s="59" t="str">
        <f t="shared" si="17"/>
        <v/>
      </c>
      <c r="I370" s="26"/>
    </row>
    <row r="371" spans="1:9" x14ac:dyDescent="0.3">
      <c r="A371" s="23" t="s">
        <v>407</v>
      </c>
      <c r="B371" s="24" t="s">
        <v>446</v>
      </c>
      <c r="C371" s="41">
        <v>14074</v>
      </c>
      <c r="D371" s="25"/>
      <c r="E371" s="41">
        <v>2699</v>
      </c>
      <c r="F371" s="39" t="str">
        <f t="shared" si="15"/>
        <v/>
      </c>
      <c r="G371" s="59" t="str">
        <f t="shared" si="16"/>
        <v/>
      </c>
      <c r="H371" s="59" t="str">
        <f t="shared" si="17"/>
        <v/>
      </c>
      <c r="I371" s="26"/>
    </row>
    <row r="372" spans="1:9" x14ac:dyDescent="0.3">
      <c r="A372" s="23" t="s">
        <v>407</v>
      </c>
      <c r="B372" s="24" t="s">
        <v>447</v>
      </c>
      <c r="C372" s="41">
        <v>344693</v>
      </c>
      <c r="D372" s="25"/>
      <c r="E372" s="41">
        <v>61865</v>
      </c>
      <c r="F372" s="39" t="str">
        <f t="shared" si="15"/>
        <v/>
      </c>
      <c r="G372" s="59" t="str">
        <f t="shared" si="16"/>
        <v/>
      </c>
      <c r="H372" s="59" t="str">
        <f t="shared" si="17"/>
        <v/>
      </c>
      <c r="I372" s="26"/>
    </row>
    <row r="373" spans="1:9" x14ac:dyDescent="0.3">
      <c r="A373" s="23" t="s">
        <v>407</v>
      </c>
      <c r="B373" s="24" t="s">
        <v>448</v>
      </c>
      <c r="C373" s="41">
        <v>319120</v>
      </c>
      <c r="D373" s="25"/>
      <c r="E373" s="41">
        <v>58441</v>
      </c>
      <c r="F373" s="39" t="str">
        <f t="shared" si="15"/>
        <v/>
      </c>
      <c r="G373" s="59" t="str">
        <f t="shared" si="16"/>
        <v/>
      </c>
      <c r="H373" s="59" t="str">
        <f t="shared" si="17"/>
        <v/>
      </c>
      <c r="I373" s="26"/>
    </row>
    <row r="374" spans="1:9" x14ac:dyDescent="0.3">
      <c r="A374" s="23" t="s">
        <v>407</v>
      </c>
      <c r="B374" s="24" t="s">
        <v>449</v>
      </c>
      <c r="C374" s="41">
        <v>139869</v>
      </c>
      <c r="D374" s="25"/>
      <c r="E374" s="41">
        <v>31227</v>
      </c>
      <c r="F374" s="39" t="str">
        <f t="shared" si="15"/>
        <v/>
      </c>
      <c r="G374" s="59" t="str">
        <f t="shared" si="16"/>
        <v/>
      </c>
      <c r="H374" s="59" t="str">
        <f t="shared" si="17"/>
        <v/>
      </c>
      <c r="I374" s="26"/>
    </row>
    <row r="375" spans="1:9" x14ac:dyDescent="0.3">
      <c r="A375" s="23" t="s">
        <v>407</v>
      </c>
      <c r="B375" s="24" t="s">
        <v>450</v>
      </c>
      <c r="C375" s="41">
        <v>2251402</v>
      </c>
      <c r="D375" s="25"/>
      <c r="E375" s="41">
        <v>133262</v>
      </c>
      <c r="F375" s="39" t="str">
        <f t="shared" si="15"/>
        <v/>
      </c>
      <c r="G375" s="59" t="str">
        <f t="shared" si="16"/>
        <v/>
      </c>
      <c r="H375" s="59" t="str">
        <f t="shared" si="17"/>
        <v/>
      </c>
      <c r="I375" s="26"/>
    </row>
    <row r="376" spans="1:9" x14ac:dyDescent="0.3">
      <c r="A376" s="23" t="s">
        <v>407</v>
      </c>
      <c r="B376" s="24" t="s">
        <v>451</v>
      </c>
      <c r="C376" s="41">
        <v>66518</v>
      </c>
      <c r="D376" s="25"/>
      <c r="E376" s="41">
        <v>14460</v>
      </c>
      <c r="F376" s="39" t="str">
        <f t="shared" si="15"/>
        <v/>
      </c>
      <c r="G376" s="59" t="str">
        <f t="shared" si="16"/>
        <v/>
      </c>
      <c r="H376" s="59" t="str">
        <f t="shared" si="17"/>
        <v/>
      </c>
      <c r="I376" s="26"/>
    </row>
    <row r="377" spans="1:9" x14ac:dyDescent="0.3">
      <c r="A377" s="23" t="s">
        <v>407</v>
      </c>
      <c r="B377" s="24" t="s">
        <v>452</v>
      </c>
      <c r="C377" s="41">
        <v>79041</v>
      </c>
      <c r="D377" s="25"/>
      <c r="E377" s="41">
        <v>15524</v>
      </c>
      <c r="F377" s="39" t="str">
        <f t="shared" si="15"/>
        <v/>
      </c>
      <c r="G377" s="59" t="str">
        <f t="shared" si="16"/>
        <v/>
      </c>
      <c r="H377" s="59" t="str">
        <f t="shared" si="17"/>
        <v/>
      </c>
      <c r="I377" s="26"/>
    </row>
    <row r="378" spans="1:9" x14ac:dyDescent="0.3">
      <c r="A378" s="23" t="s">
        <v>407</v>
      </c>
      <c r="B378" s="24" t="s">
        <v>453</v>
      </c>
      <c r="C378" s="41">
        <v>171350</v>
      </c>
      <c r="D378" s="25"/>
      <c r="E378" s="41">
        <v>31086</v>
      </c>
      <c r="F378" s="39" t="str">
        <f t="shared" si="15"/>
        <v/>
      </c>
      <c r="G378" s="59" t="str">
        <f t="shared" si="16"/>
        <v/>
      </c>
      <c r="H378" s="59" t="str">
        <f t="shared" si="17"/>
        <v/>
      </c>
      <c r="I378" s="26"/>
    </row>
    <row r="379" spans="1:9" x14ac:dyDescent="0.3">
      <c r="A379" s="23" t="s">
        <v>407</v>
      </c>
      <c r="B379" s="24" t="s">
        <v>454</v>
      </c>
      <c r="C379" s="41">
        <v>30590</v>
      </c>
      <c r="D379" s="25"/>
      <c r="E379" s="41">
        <v>4548</v>
      </c>
      <c r="F379" s="39" t="str">
        <f t="shared" ref="F379:F442" si="18">IF($D379="","",$D379+$E379)</f>
        <v/>
      </c>
      <c r="G379" s="59" t="str">
        <f t="shared" ref="G379:G442" si="19">IF($D379="","",$D379/$C379)</f>
        <v/>
      </c>
      <c r="H379" s="59" t="str">
        <f t="shared" ref="H379:H442" si="20">IF($F379="","",$F379/$C379)</f>
        <v/>
      </c>
      <c r="I379" s="26"/>
    </row>
    <row r="380" spans="1:9" x14ac:dyDescent="0.3">
      <c r="A380" s="23" t="s">
        <v>407</v>
      </c>
      <c r="B380" s="24" t="s">
        <v>455</v>
      </c>
      <c r="C380" s="41">
        <v>1213167</v>
      </c>
      <c r="D380" s="25"/>
      <c r="E380" s="41">
        <v>87777</v>
      </c>
      <c r="F380" s="39" t="str">
        <f t="shared" si="18"/>
        <v/>
      </c>
      <c r="G380" s="59" t="str">
        <f t="shared" si="19"/>
        <v/>
      </c>
      <c r="H380" s="59" t="str">
        <f t="shared" si="20"/>
        <v/>
      </c>
      <c r="I380" s="26"/>
    </row>
    <row r="381" spans="1:9" x14ac:dyDescent="0.3">
      <c r="A381" s="23" t="s">
        <v>407</v>
      </c>
      <c r="B381" s="24" t="s">
        <v>456</v>
      </c>
      <c r="C381" s="41">
        <v>328767</v>
      </c>
      <c r="D381" s="25"/>
      <c r="E381" s="41">
        <v>22028</v>
      </c>
      <c r="F381" s="39" t="str">
        <f t="shared" si="18"/>
        <v/>
      </c>
      <c r="G381" s="59" t="str">
        <f t="shared" si="19"/>
        <v/>
      </c>
      <c r="H381" s="59" t="str">
        <f t="shared" si="20"/>
        <v/>
      </c>
      <c r="I381" s="26"/>
    </row>
    <row r="382" spans="1:9" x14ac:dyDescent="0.3">
      <c r="A382" s="23" t="s">
        <v>407</v>
      </c>
      <c r="B382" s="24" t="s">
        <v>457</v>
      </c>
      <c r="C382" s="41">
        <v>1266628</v>
      </c>
      <c r="D382" s="25"/>
      <c r="E382" s="41">
        <v>191712</v>
      </c>
      <c r="F382" s="39" t="str">
        <f t="shared" si="18"/>
        <v/>
      </c>
      <c r="G382" s="59" t="str">
        <f t="shared" si="19"/>
        <v/>
      </c>
      <c r="H382" s="59" t="str">
        <f t="shared" si="20"/>
        <v/>
      </c>
      <c r="I382" s="26"/>
    </row>
    <row r="383" spans="1:9" x14ac:dyDescent="0.3">
      <c r="A383" s="23" t="s">
        <v>407</v>
      </c>
      <c r="B383" s="24" t="s">
        <v>458</v>
      </c>
      <c r="C383" s="41">
        <v>483463</v>
      </c>
      <c r="D383" s="25"/>
      <c r="E383" s="41">
        <v>54075</v>
      </c>
      <c r="F383" s="39" t="str">
        <f t="shared" si="18"/>
        <v/>
      </c>
      <c r="G383" s="59" t="str">
        <f t="shared" si="19"/>
        <v/>
      </c>
      <c r="H383" s="59" t="str">
        <f t="shared" si="20"/>
        <v/>
      </c>
      <c r="I383" s="26"/>
    </row>
    <row r="384" spans="1:9" x14ac:dyDescent="0.3">
      <c r="A384" s="23" t="s">
        <v>407</v>
      </c>
      <c r="B384" s="24" t="s">
        <v>459</v>
      </c>
      <c r="C384" s="41">
        <v>841600</v>
      </c>
      <c r="D384" s="25"/>
      <c r="E384" s="41">
        <v>114266</v>
      </c>
      <c r="F384" s="39" t="str">
        <f t="shared" si="18"/>
        <v/>
      </c>
      <c r="G384" s="59" t="str">
        <f t="shared" si="19"/>
        <v/>
      </c>
      <c r="H384" s="59" t="str">
        <f t="shared" si="20"/>
        <v/>
      </c>
      <c r="I384" s="26"/>
    </row>
    <row r="385" spans="1:9" x14ac:dyDescent="0.3">
      <c r="A385" s="23" t="s">
        <v>407</v>
      </c>
      <c r="B385" s="24" t="s">
        <v>460</v>
      </c>
      <c r="C385" s="41">
        <v>612775</v>
      </c>
      <c r="D385" s="25"/>
      <c r="E385" s="41">
        <v>65359</v>
      </c>
      <c r="F385" s="39" t="str">
        <f t="shared" si="18"/>
        <v/>
      </c>
      <c r="G385" s="59" t="str">
        <f t="shared" si="19"/>
        <v/>
      </c>
      <c r="H385" s="59" t="str">
        <f t="shared" si="20"/>
        <v/>
      </c>
      <c r="I385" s="26"/>
    </row>
    <row r="386" spans="1:9" x14ac:dyDescent="0.3">
      <c r="A386" s="23" t="s">
        <v>407</v>
      </c>
      <c r="B386" s="24" t="s">
        <v>461</v>
      </c>
      <c r="C386" s="41">
        <v>59859</v>
      </c>
      <c r="D386" s="25"/>
      <c r="E386" s="41">
        <v>10856</v>
      </c>
      <c r="F386" s="39" t="str">
        <f t="shared" si="18"/>
        <v/>
      </c>
      <c r="G386" s="59" t="str">
        <f t="shared" si="19"/>
        <v/>
      </c>
      <c r="H386" s="59" t="str">
        <f t="shared" si="20"/>
        <v/>
      </c>
      <c r="I386" s="26"/>
    </row>
    <row r="387" spans="1:9" x14ac:dyDescent="0.3">
      <c r="A387" s="23" t="s">
        <v>407</v>
      </c>
      <c r="B387" s="24" t="s">
        <v>462</v>
      </c>
      <c r="C387" s="41">
        <v>243093</v>
      </c>
      <c r="D387" s="25"/>
      <c r="E387" s="41">
        <v>42127</v>
      </c>
      <c r="F387" s="39" t="str">
        <f t="shared" si="18"/>
        <v/>
      </c>
      <c r="G387" s="59" t="str">
        <f t="shared" si="19"/>
        <v/>
      </c>
      <c r="H387" s="59" t="str">
        <f t="shared" si="20"/>
        <v/>
      </c>
      <c r="I387" s="26"/>
    </row>
    <row r="388" spans="1:9" x14ac:dyDescent="0.3">
      <c r="A388" s="23" t="s">
        <v>407</v>
      </c>
      <c r="B388" s="24" t="s">
        <v>463</v>
      </c>
      <c r="C388" s="41">
        <v>280730</v>
      </c>
      <c r="D388" s="25"/>
      <c r="E388" s="41">
        <v>44458</v>
      </c>
      <c r="F388" s="39" t="str">
        <f t="shared" si="18"/>
        <v/>
      </c>
      <c r="G388" s="59" t="str">
        <f t="shared" si="19"/>
        <v/>
      </c>
      <c r="H388" s="59" t="str">
        <f t="shared" si="20"/>
        <v/>
      </c>
      <c r="I388" s="26"/>
    </row>
    <row r="389" spans="1:9" x14ac:dyDescent="0.3">
      <c r="A389" s="23" t="s">
        <v>407</v>
      </c>
      <c r="B389" s="24" t="s">
        <v>464</v>
      </c>
      <c r="C389" s="41">
        <v>154241</v>
      </c>
      <c r="D389" s="25"/>
      <c r="E389" s="41">
        <v>23049</v>
      </c>
      <c r="F389" s="39" t="str">
        <f t="shared" si="18"/>
        <v/>
      </c>
      <c r="G389" s="59" t="str">
        <f t="shared" si="19"/>
        <v/>
      </c>
      <c r="H389" s="59" t="str">
        <f t="shared" si="20"/>
        <v/>
      </c>
      <c r="I389" s="26"/>
    </row>
    <row r="390" spans="1:9" x14ac:dyDescent="0.3">
      <c r="A390" s="23" t="s">
        <v>407</v>
      </c>
      <c r="B390" s="24" t="s">
        <v>465</v>
      </c>
      <c r="C390" s="41">
        <v>380058</v>
      </c>
      <c r="D390" s="25"/>
      <c r="E390" s="41">
        <v>97800</v>
      </c>
      <c r="F390" s="39" t="str">
        <f t="shared" si="18"/>
        <v/>
      </c>
      <c r="G390" s="59" t="str">
        <f t="shared" si="19"/>
        <v/>
      </c>
      <c r="H390" s="59" t="str">
        <f t="shared" si="20"/>
        <v/>
      </c>
      <c r="I390" s="26"/>
    </row>
    <row r="391" spans="1:9" x14ac:dyDescent="0.3">
      <c r="A391" s="23" t="s">
        <v>407</v>
      </c>
      <c r="B391" s="24" t="s">
        <v>466</v>
      </c>
      <c r="C391" s="41">
        <v>419981</v>
      </c>
      <c r="D391" s="25"/>
      <c r="E391" s="41">
        <v>42899</v>
      </c>
      <c r="F391" s="39" t="str">
        <f t="shared" si="18"/>
        <v/>
      </c>
      <c r="G391" s="59" t="str">
        <f t="shared" si="19"/>
        <v/>
      </c>
      <c r="H391" s="59" t="str">
        <f t="shared" si="20"/>
        <v/>
      </c>
      <c r="I391" s="26"/>
    </row>
    <row r="392" spans="1:9" x14ac:dyDescent="0.3">
      <c r="A392" s="23" t="s">
        <v>407</v>
      </c>
      <c r="B392" s="24" t="s">
        <v>467</v>
      </c>
      <c r="C392" s="41">
        <v>111617</v>
      </c>
      <c r="D392" s="25"/>
      <c r="E392" s="41">
        <v>40573</v>
      </c>
      <c r="F392" s="39" t="str">
        <f t="shared" si="18"/>
        <v/>
      </c>
      <c r="G392" s="59" t="str">
        <f t="shared" si="19"/>
        <v/>
      </c>
      <c r="H392" s="59" t="str">
        <f t="shared" si="20"/>
        <v/>
      </c>
      <c r="I392" s="26"/>
    </row>
    <row r="393" spans="1:9" x14ac:dyDescent="0.3">
      <c r="A393" s="23" t="s">
        <v>407</v>
      </c>
      <c r="B393" s="24" t="s">
        <v>468</v>
      </c>
      <c r="C393" s="41">
        <v>36674</v>
      </c>
      <c r="D393" s="25"/>
      <c r="E393" s="41">
        <v>6805</v>
      </c>
      <c r="F393" s="39" t="str">
        <f t="shared" si="18"/>
        <v/>
      </c>
      <c r="G393" s="59" t="str">
        <f t="shared" si="19"/>
        <v/>
      </c>
      <c r="H393" s="59" t="str">
        <f t="shared" si="20"/>
        <v/>
      </c>
      <c r="I393" s="26"/>
    </row>
    <row r="394" spans="1:9" x14ac:dyDescent="0.3">
      <c r="A394" s="23" t="s">
        <v>407</v>
      </c>
      <c r="B394" s="24" t="s">
        <v>469</v>
      </c>
      <c r="C394" s="41">
        <v>16776</v>
      </c>
      <c r="D394" s="25"/>
      <c r="E394" s="41">
        <v>3162</v>
      </c>
      <c r="F394" s="39" t="str">
        <f t="shared" si="18"/>
        <v/>
      </c>
      <c r="G394" s="59" t="str">
        <f t="shared" si="19"/>
        <v/>
      </c>
      <c r="H394" s="59" t="str">
        <f t="shared" si="20"/>
        <v/>
      </c>
      <c r="I394" s="26"/>
    </row>
    <row r="395" spans="1:9" x14ac:dyDescent="0.3">
      <c r="A395" s="23" t="s">
        <v>407</v>
      </c>
      <c r="B395" s="24" t="s">
        <v>470</v>
      </c>
      <c r="C395" s="41">
        <v>9327</v>
      </c>
      <c r="D395" s="25"/>
      <c r="E395" s="41">
        <v>1373</v>
      </c>
      <c r="F395" s="39" t="str">
        <f t="shared" si="18"/>
        <v/>
      </c>
      <c r="G395" s="59" t="str">
        <f t="shared" si="19"/>
        <v/>
      </c>
      <c r="H395" s="59" t="str">
        <f t="shared" si="20"/>
        <v/>
      </c>
      <c r="I395" s="26"/>
    </row>
    <row r="396" spans="1:9" x14ac:dyDescent="0.3">
      <c r="A396" s="23" t="s">
        <v>407</v>
      </c>
      <c r="B396" s="24" t="s">
        <v>471</v>
      </c>
      <c r="C396" s="41">
        <v>479825</v>
      </c>
      <c r="D396" s="25"/>
      <c r="E396" s="41">
        <v>70319</v>
      </c>
      <c r="F396" s="39" t="str">
        <f t="shared" si="18"/>
        <v/>
      </c>
      <c r="G396" s="59" t="str">
        <f t="shared" si="19"/>
        <v/>
      </c>
      <c r="H396" s="59" t="str">
        <f t="shared" si="20"/>
        <v/>
      </c>
      <c r="I396" s="26"/>
    </row>
    <row r="397" spans="1:9" x14ac:dyDescent="0.3">
      <c r="A397" s="23" t="s">
        <v>407</v>
      </c>
      <c r="B397" s="24" t="s">
        <v>472</v>
      </c>
      <c r="C397" s="41">
        <v>27920</v>
      </c>
      <c r="D397" s="25"/>
      <c r="E397" s="41">
        <v>2804</v>
      </c>
      <c r="F397" s="39" t="str">
        <f t="shared" si="18"/>
        <v/>
      </c>
      <c r="G397" s="59" t="str">
        <f t="shared" si="19"/>
        <v/>
      </c>
      <c r="H397" s="59" t="str">
        <f t="shared" si="20"/>
        <v/>
      </c>
      <c r="I397" s="26"/>
    </row>
    <row r="398" spans="1:9" x14ac:dyDescent="0.3">
      <c r="A398" s="23" t="s">
        <v>407</v>
      </c>
      <c r="B398" s="24" t="s">
        <v>473</v>
      </c>
      <c r="C398" s="41">
        <v>62150</v>
      </c>
      <c r="D398" s="25"/>
      <c r="E398" s="41">
        <v>11310</v>
      </c>
      <c r="F398" s="39" t="str">
        <f t="shared" si="18"/>
        <v/>
      </c>
      <c r="G398" s="59" t="str">
        <f t="shared" si="19"/>
        <v/>
      </c>
      <c r="H398" s="59" t="str">
        <f t="shared" si="20"/>
        <v/>
      </c>
      <c r="I398" s="26"/>
    </row>
    <row r="399" spans="1:9" x14ac:dyDescent="0.3">
      <c r="A399" s="23" t="s">
        <v>407</v>
      </c>
      <c r="B399" s="24" t="s">
        <v>474</v>
      </c>
      <c r="C399" s="41">
        <v>18772</v>
      </c>
      <c r="D399" s="25"/>
      <c r="E399" s="41">
        <v>3615</v>
      </c>
      <c r="F399" s="39" t="str">
        <f t="shared" si="18"/>
        <v/>
      </c>
      <c r="G399" s="59" t="str">
        <f t="shared" si="19"/>
        <v/>
      </c>
      <c r="H399" s="59" t="str">
        <f t="shared" si="20"/>
        <v/>
      </c>
      <c r="I399" s="26"/>
    </row>
    <row r="400" spans="1:9" x14ac:dyDescent="0.3">
      <c r="A400" s="23" t="s">
        <v>407</v>
      </c>
      <c r="B400" s="24" t="s">
        <v>475</v>
      </c>
      <c r="C400" s="48" t="s">
        <v>137</v>
      </c>
      <c r="D400" s="25"/>
      <c r="E400" s="41" t="s">
        <v>137</v>
      </c>
      <c r="F400" s="39" t="str">
        <f t="shared" si="18"/>
        <v/>
      </c>
      <c r="G400" s="59" t="str">
        <f t="shared" si="19"/>
        <v/>
      </c>
      <c r="H400" s="59" t="str">
        <f t="shared" si="20"/>
        <v/>
      </c>
      <c r="I400" s="26"/>
    </row>
    <row r="401" spans="1:9" x14ac:dyDescent="0.3">
      <c r="A401" s="23" t="s">
        <v>407</v>
      </c>
      <c r="B401" s="24" t="s">
        <v>476</v>
      </c>
      <c r="C401" s="41">
        <v>18369975</v>
      </c>
      <c r="D401" s="25"/>
      <c r="E401" s="76">
        <v>2359900</v>
      </c>
      <c r="F401" s="39" t="str">
        <f t="shared" si="18"/>
        <v/>
      </c>
      <c r="G401" s="59" t="str">
        <f t="shared" si="19"/>
        <v/>
      </c>
      <c r="H401" s="59" t="str">
        <f t="shared" si="20"/>
        <v/>
      </c>
      <c r="I401" s="26"/>
    </row>
    <row r="402" spans="1:9" x14ac:dyDescent="0.3">
      <c r="A402" s="23" t="s">
        <v>477</v>
      </c>
      <c r="B402" s="24" t="s">
        <v>478</v>
      </c>
      <c r="C402" s="41">
        <v>15615</v>
      </c>
      <c r="D402" s="25"/>
      <c r="E402" s="50">
        <v>1919</v>
      </c>
      <c r="F402" s="39" t="str">
        <f t="shared" si="18"/>
        <v/>
      </c>
      <c r="G402" s="59" t="str">
        <f t="shared" si="19"/>
        <v/>
      </c>
      <c r="H402" s="59" t="str">
        <f t="shared" si="20"/>
        <v/>
      </c>
      <c r="I402" s="26"/>
    </row>
    <row r="403" spans="1:9" x14ac:dyDescent="0.3">
      <c r="A403" s="23" t="s">
        <v>477</v>
      </c>
      <c r="B403" s="24" t="s">
        <v>479</v>
      </c>
      <c r="C403" s="41">
        <v>6617</v>
      </c>
      <c r="D403" s="25"/>
      <c r="E403" s="50">
        <v>648</v>
      </c>
      <c r="F403" s="39" t="str">
        <f t="shared" si="18"/>
        <v/>
      </c>
      <c r="G403" s="59" t="str">
        <f t="shared" si="19"/>
        <v/>
      </c>
      <c r="H403" s="59" t="str">
        <f t="shared" si="20"/>
        <v/>
      </c>
      <c r="I403" s="26"/>
    </row>
    <row r="404" spans="1:9" x14ac:dyDescent="0.3">
      <c r="A404" s="23" t="s">
        <v>477</v>
      </c>
      <c r="B404" s="24" t="s">
        <v>480</v>
      </c>
      <c r="C404" s="41">
        <v>8472</v>
      </c>
      <c r="D404" s="25"/>
      <c r="E404" s="50">
        <v>1216</v>
      </c>
      <c r="F404" s="39" t="str">
        <f t="shared" si="18"/>
        <v/>
      </c>
      <c r="G404" s="59" t="str">
        <f t="shared" si="19"/>
        <v/>
      </c>
      <c r="H404" s="59" t="str">
        <f t="shared" si="20"/>
        <v/>
      </c>
      <c r="I404" s="26"/>
    </row>
    <row r="405" spans="1:9" x14ac:dyDescent="0.3">
      <c r="A405" s="23" t="s">
        <v>477</v>
      </c>
      <c r="B405" s="24" t="s">
        <v>481</v>
      </c>
      <c r="C405" s="41">
        <v>2432</v>
      </c>
      <c r="D405" s="25"/>
      <c r="E405" s="50">
        <v>291</v>
      </c>
      <c r="F405" s="39" t="str">
        <f t="shared" si="18"/>
        <v/>
      </c>
      <c r="G405" s="59" t="str">
        <f t="shared" si="19"/>
        <v/>
      </c>
      <c r="H405" s="59" t="str">
        <f t="shared" si="20"/>
        <v/>
      </c>
      <c r="I405" s="26"/>
    </row>
    <row r="406" spans="1:9" x14ac:dyDescent="0.3">
      <c r="A406" s="23" t="s">
        <v>477</v>
      </c>
      <c r="B406" s="24" t="s">
        <v>482</v>
      </c>
      <c r="C406" s="41">
        <v>36402</v>
      </c>
      <c r="D406" s="25"/>
      <c r="E406" s="50">
        <v>4041</v>
      </c>
      <c r="F406" s="39" t="str">
        <f t="shared" si="18"/>
        <v/>
      </c>
      <c r="G406" s="59" t="str">
        <f t="shared" si="19"/>
        <v/>
      </c>
      <c r="H406" s="59" t="str">
        <f t="shared" si="20"/>
        <v/>
      </c>
      <c r="I406" s="26"/>
    </row>
    <row r="407" spans="1:9" x14ac:dyDescent="0.3">
      <c r="A407" s="23" t="s">
        <v>477</v>
      </c>
      <c r="B407" s="24" t="s">
        <v>483</v>
      </c>
      <c r="C407" s="41">
        <v>15731</v>
      </c>
      <c r="D407" s="25"/>
      <c r="E407" s="50">
        <v>1865</v>
      </c>
      <c r="F407" s="39" t="str">
        <f t="shared" si="18"/>
        <v/>
      </c>
      <c r="G407" s="59" t="str">
        <f t="shared" si="19"/>
        <v/>
      </c>
      <c r="H407" s="59" t="str">
        <f t="shared" si="20"/>
        <v/>
      </c>
      <c r="I407" s="26"/>
    </row>
    <row r="408" spans="1:9" x14ac:dyDescent="0.3">
      <c r="A408" s="23" t="s">
        <v>477</v>
      </c>
      <c r="B408" s="24" t="s">
        <v>484</v>
      </c>
      <c r="C408" s="41">
        <v>69534</v>
      </c>
      <c r="D408" s="25"/>
      <c r="E408" s="50">
        <v>7096</v>
      </c>
      <c r="F408" s="39" t="str">
        <f t="shared" si="18"/>
        <v/>
      </c>
      <c r="G408" s="59" t="str">
        <f t="shared" si="19"/>
        <v/>
      </c>
      <c r="H408" s="59" t="str">
        <f t="shared" si="20"/>
        <v/>
      </c>
      <c r="I408" s="26"/>
    </row>
    <row r="409" spans="1:9" x14ac:dyDescent="0.3">
      <c r="A409" s="23" t="s">
        <v>477</v>
      </c>
      <c r="B409" s="24" t="s">
        <v>485</v>
      </c>
      <c r="C409" s="41">
        <v>90867</v>
      </c>
      <c r="D409" s="25"/>
      <c r="E409" s="50">
        <v>10107</v>
      </c>
      <c r="F409" s="39" t="str">
        <f t="shared" si="18"/>
        <v/>
      </c>
      <c r="G409" s="59" t="str">
        <f t="shared" si="19"/>
        <v/>
      </c>
      <c r="H409" s="59" t="str">
        <f t="shared" si="20"/>
        <v/>
      </c>
      <c r="I409" s="26"/>
    </row>
    <row r="410" spans="1:9" x14ac:dyDescent="0.3">
      <c r="A410" s="23" t="s">
        <v>477</v>
      </c>
      <c r="B410" s="24" t="s">
        <v>486</v>
      </c>
      <c r="C410" s="41">
        <v>13671</v>
      </c>
      <c r="D410" s="25"/>
      <c r="E410" s="50">
        <v>1816</v>
      </c>
      <c r="F410" s="39" t="str">
        <f t="shared" si="18"/>
        <v/>
      </c>
      <c r="G410" s="59" t="str">
        <f t="shared" si="19"/>
        <v/>
      </c>
      <c r="H410" s="59" t="str">
        <f t="shared" si="20"/>
        <v/>
      </c>
      <c r="I410" s="26"/>
    </row>
    <row r="411" spans="1:9" x14ac:dyDescent="0.3">
      <c r="A411" s="23" t="s">
        <v>477</v>
      </c>
      <c r="B411" s="24" t="s">
        <v>487</v>
      </c>
      <c r="C411" s="41">
        <v>14041</v>
      </c>
      <c r="D411" s="25"/>
      <c r="E411" s="50">
        <v>2127</v>
      </c>
      <c r="F411" s="39" t="str">
        <f t="shared" si="18"/>
        <v/>
      </c>
      <c r="G411" s="59" t="str">
        <f t="shared" si="19"/>
        <v/>
      </c>
      <c r="H411" s="59" t="str">
        <f t="shared" si="20"/>
        <v/>
      </c>
      <c r="I411" s="26"/>
    </row>
    <row r="412" spans="1:9" x14ac:dyDescent="0.3">
      <c r="A412" s="23" t="s">
        <v>477</v>
      </c>
      <c r="B412" s="24" t="s">
        <v>488</v>
      </c>
      <c r="C412" s="41">
        <v>133176</v>
      </c>
      <c r="D412" s="25"/>
      <c r="E412" s="50">
        <v>15549</v>
      </c>
      <c r="F412" s="39" t="str">
        <f t="shared" si="18"/>
        <v/>
      </c>
      <c r="G412" s="59" t="str">
        <f t="shared" si="19"/>
        <v/>
      </c>
      <c r="H412" s="59" t="str">
        <f t="shared" si="20"/>
        <v/>
      </c>
      <c r="I412" s="26"/>
    </row>
    <row r="413" spans="1:9" x14ac:dyDescent="0.3">
      <c r="A413" s="23" t="s">
        <v>477</v>
      </c>
      <c r="B413" s="24" t="s">
        <v>489</v>
      </c>
      <c r="C413" s="41">
        <v>10971</v>
      </c>
      <c r="D413" s="25"/>
      <c r="E413" s="50">
        <v>1627</v>
      </c>
      <c r="F413" s="39" t="str">
        <f t="shared" si="18"/>
        <v/>
      </c>
      <c r="G413" s="59" t="str">
        <f t="shared" si="19"/>
        <v/>
      </c>
      <c r="H413" s="59" t="str">
        <f t="shared" si="20"/>
        <v/>
      </c>
      <c r="I413" s="26"/>
    </row>
    <row r="414" spans="1:9" x14ac:dyDescent="0.3">
      <c r="A414" s="23" t="s">
        <v>477</v>
      </c>
      <c r="B414" s="24" t="s">
        <v>490</v>
      </c>
      <c r="C414" s="41">
        <v>15172</v>
      </c>
      <c r="D414" s="25"/>
      <c r="E414" s="50">
        <v>2004</v>
      </c>
      <c r="F414" s="39" t="str">
        <f t="shared" si="18"/>
        <v/>
      </c>
      <c r="G414" s="59" t="str">
        <f t="shared" si="19"/>
        <v/>
      </c>
      <c r="H414" s="59" t="str">
        <f t="shared" si="20"/>
        <v/>
      </c>
      <c r="I414" s="26"/>
    </row>
    <row r="415" spans="1:9" x14ac:dyDescent="0.3">
      <c r="A415" s="23" t="s">
        <v>477</v>
      </c>
      <c r="B415" s="24" t="s">
        <v>491</v>
      </c>
      <c r="C415" s="41">
        <v>13154</v>
      </c>
      <c r="D415" s="25"/>
      <c r="E415" s="50">
        <v>2170</v>
      </c>
      <c r="F415" s="39" t="str">
        <f t="shared" si="18"/>
        <v/>
      </c>
      <c r="G415" s="59" t="str">
        <f t="shared" si="19"/>
        <v/>
      </c>
      <c r="H415" s="59" t="str">
        <f t="shared" si="20"/>
        <v/>
      </c>
      <c r="I415" s="26"/>
    </row>
    <row r="416" spans="1:9" x14ac:dyDescent="0.3">
      <c r="A416" s="23" t="s">
        <v>477</v>
      </c>
      <c r="B416" s="24" t="s">
        <v>492</v>
      </c>
      <c r="C416" s="41">
        <v>37516</v>
      </c>
      <c r="D416" s="25"/>
      <c r="E416" s="50">
        <v>3551</v>
      </c>
      <c r="F416" s="39" t="str">
        <f t="shared" si="18"/>
        <v/>
      </c>
      <c r="G416" s="59" t="str">
        <f t="shared" si="19"/>
        <v/>
      </c>
      <c r="H416" s="59" t="str">
        <f t="shared" si="20"/>
        <v/>
      </c>
      <c r="I416" s="26"/>
    </row>
    <row r="417" spans="1:9" x14ac:dyDescent="0.3">
      <c r="A417" s="23" t="s">
        <v>477</v>
      </c>
      <c r="B417" s="24" t="s">
        <v>493</v>
      </c>
      <c r="C417" s="41">
        <v>68077</v>
      </c>
      <c r="D417" s="25"/>
      <c r="E417" s="50">
        <v>6179</v>
      </c>
      <c r="F417" s="39" t="str">
        <f t="shared" si="18"/>
        <v/>
      </c>
      <c r="G417" s="59" t="str">
        <f t="shared" si="19"/>
        <v/>
      </c>
      <c r="H417" s="59" t="str">
        <f t="shared" si="20"/>
        <v/>
      </c>
      <c r="I417" s="26"/>
    </row>
    <row r="418" spans="1:9" x14ac:dyDescent="0.3">
      <c r="A418" s="23" t="s">
        <v>477</v>
      </c>
      <c r="B418" s="24" t="s">
        <v>494</v>
      </c>
      <c r="C418" s="41">
        <v>21000</v>
      </c>
      <c r="D418" s="25"/>
      <c r="E418" s="50">
        <v>2045</v>
      </c>
      <c r="F418" s="39" t="str">
        <f t="shared" si="18"/>
        <v/>
      </c>
      <c r="G418" s="59" t="str">
        <f t="shared" si="19"/>
        <v/>
      </c>
      <c r="H418" s="59" t="str">
        <f t="shared" si="20"/>
        <v/>
      </c>
      <c r="I418" s="26"/>
    </row>
    <row r="419" spans="1:9" x14ac:dyDescent="0.3">
      <c r="A419" s="23" t="s">
        <v>477</v>
      </c>
      <c r="B419" s="24" t="s">
        <v>495</v>
      </c>
      <c r="C419" s="41">
        <v>20001</v>
      </c>
      <c r="D419" s="25"/>
      <c r="E419" s="50">
        <v>2204</v>
      </c>
      <c r="F419" s="39" t="str">
        <f t="shared" si="18"/>
        <v/>
      </c>
      <c r="G419" s="59" t="str">
        <f t="shared" si="19"/>
        <v/>
      </c>
      <c r="H419" s="59" t="str">
        <f t="shared" si="20"/>
        <v/>
      </c>
      <c r="I419" s="26"/>
    </row>
    <row r="420" spans="1:9" x14ac:dyDescent="0.3">
      <c r="A420" s="23" t="s">
        <v>477</v>
      </c>
      <c r="B420" s="24" t="s">
        <v>496</v>
      </c>
      <c r="C420" s="41">
        <v>3320</v>
      </c>
      <c r="D420" s="25"/>
      <c r="E420" s="50">
        <v>594</v>
      </c>
      <c r="F420" s="39" t="str">
        <f t="shared" si="18"/>
        <v/>
      </c>
      <c r="G420" s="59" t="str">
        <f t="shared" si="19"/>
        <v/>
      </c>
      <c r="H420" s="59" t="str">
        <f t="shared" si="20"/>
        <v/>
      </c>
      <c r="I420" s="26"/>
    </row>
    <row r="421" spans="1:9" x14ac:dyDescent="0.3">
      <c r="A421" s="23" t="s">
        <v>477</v>
      </c>
      <c r="B421" s="24" t="s">
        <v>497</v>
      </c>
      <c r="C421" s="41">
        <v>45114</v>
      </c>
      <c r="D421" s="25"/>
      <c r="E421" s="50">
        <v>6194</v>
      </c>
      <c r="F421" s="39" t="str">
        <f t="shared" si="18"/>
        <v/>
      </c>
      <c r="G421" s="59" t="str">
        <f t="shared" si="19"/>
        <v/>
      </c>
      <c r="H421" s="59" t="str">
        <f t="shared" si="20"/>
        <v/>
      </c>
      <c r="I421" s="26"/>
    </row>
    <row r="422" spans="1:9" x14ac:dyDescent="0.3">
      <c r="A422" s="23" t="s">
        <v>477</v>
      </c>
      <c r="B422" s="24" t="s">
        <v>498</v>
      </c>
      <c r="C422" s="41">
        <v>8773</v>
      </c>
      <c r="D422" s="25"/>
      <c r="E422" s="50">
        <v>1128</v>
      </c>
      <c r="F422" s="39" t="str">
        <f t="shared" si="18"/>
        <v/>
      </c>
      <c r="G422" s="59" t="str">
        <f t="shared" si="19"/>
        <v/>
      </c>
      <c r="H422" s="59" t="str">
        <f t="shared" si="20"/>
        <v/>
      </c>
      <c r="I422" s="26"/>
    </row>
    <row r="423" spans="1:9" x14ac:dyDescent="0.3">
      <c r="A423" s="23" t="s">
        <v>477</v>
      </c>
      <c r="B423" s="24" t="s">
        <v>499</v>
      </c>
      <c r="C423" s="41">
        <v>102994</v>
      </c>
      <c r="D423" s="25"/>
      <c r="E423" s="50">
        <v>10885</v>
      </c>
      <c r="F423" s="39" t="str">
        <f t="shared" si="18"/>
        <v/>
      </c>
      <c r="G423" s="59" t="str">
        <f t="shared" si="19"/>
        <v/>
      </c>
      <c r="H423" s="59" t="str">
        <f t="shared" si="20"/>
        <v/>
      </c>
      <c r="I423" s="26"/>
    </row>
    <row r="424" spans="1:9" x14ac:dyDescent="0.3">
      <c r="A424" s="23" t="s">
        <v>477</v>
      </c>
      <c r="B424" s="24" t="s">
        <v>500</v>
      </c>
      <c r="C424" s="41">
        <v>59575</v>
      </c>
      <c r="D424" s="25"/>
      <c r="E424" s="50">
        <v>8429</v>
      </c>
      <c r="F424" s="39" t="str">
        <f t="shared" si="18"/>
        <v/>
      </c>
      <c r="G424" s="59" t="str">
        <f t="shared" si="19"/>
        <v/>
      </c>
      <c r="H424" s="59" t="str">
        <f t="shared" si="20"/>
        <v/>
      </c>
      <c r="I424" s="26"/>
    </row>
    <row r="425" spans="1:9" x14ac:dyDescent="0.3">
      <c r="A425" s="23" t="s">
        <v>477</v>
      </c>
      <c r="B425" s="24" t="s">
        <v>501</v>
      </c>
      <c r="C425" s="41">
        <v>9453</v>
      </c>
      <c r="D425" s="25"/>
      <c r="E425" s="50">
        <v>1250</v>
      </c>
      <c r="F425" s="39" t="str">
        <f t="shared" si="18"/>
        <v/>
      </c>
      <c r="G425" s="59" t="str">
        <f t="shared" si="19"/>
        <v/>
      </c>
      <c r="H425" s="59" t="str">
        <f t="shared" si="20"/>
        <v/>
      </c>
      <c r="I425" s="26"/>
    </row>
    <row r="426" spans="1:9" x14ac:dyDescent="0.3">
      <c r="A426" s="23" t="s">
        <v>477</v>
      </c>
      <c r="B426" s="24" t="s">
        <v>502</v>
      </c>
      <c r="C426" s="41">
        <v>247273</v>
      </c>
      <c r="D426" s="25"/>
      <c r="E426" s="50">
        <v>27424</v>
      </c>
      <c r="F426" s="39" t="str">
        <f t="shared" si="18"/>
        <v/>
      </c>
      <c r="G426" s="59" t="str">
        <f t="shared" si="19"/>
        <v/>
      </c>
      <c r="H426" s="59" t="str">
        <f t="shared" si="20"/>
        <v/>
      </c>
      <c r="I426" s="26"/>
    </row>
    <row r="427" spans="1:9" x14ac:dyDescent="0.3">
      <c r="A427" s="23" t="s">
        <v>477</v>
      </c>
      <c r="B427" s="24" t="s">
        <v>503</v>
      </c>
      <c r="C427" s="41">
        <v>4719</v>
      </c>
      <c r="D427" s="25"/>
      <c r="E427" s="50">
        <v>329</v>
      </c>
      <c r="F427" s="39" t="str">
        <f t="shared" si="18"/>
        <v/>
      </c>
      <c r="G427" s="59" t="str">
        <f t="shared" si="19"/>
        <v/>
      </c>
      <c r="H427" s="59" t="str">
        <f t="shared" si="20"/>
        <v/>
      </c>
      <c r="I427" s="26"/>
    </row>
    <row r="428" spans="1:9" x14ac:dyDescent="0.3">
      <c r="A428" s="23" t="s">
        <v>477</v>
      </c>
      <c r="B428" s="24" t="s">
        <v>504</v>
      </c>
      <c r="C428" s="41">
        <v>20326</v>
      </c>
      <c r="D428" s="25"/>
      <c r="E428" s="50">
        <v>2860</v>
      </c>
      <c r="F428" s="39" t="str">
        <f t="shared" si="18"/>
        <v/>
      </c>
      <c r="G428" s="59" t="str">
        <f t="shared" si="19"/>
        <v/>
      </c>
      <c r="H428" s="59" t="str">
        <f t="shared" si="20"/>
        <v/>
      </c>
      <c r="I428" s="26"/>
    </row>
    <row r="429" spans="1:9" x14ac:dyDescent="0.3">
      <c r="A429" s="23" t="s">
        <v>477</v>
      </c>
      <c r="B429" s="24" t="s">
        <v>505</v>
      </c>
      <c r="C429" s="41">
        <v>232856</v>
      </c>
      <c r="D429" s="25"/>
      <c r="E429" s="50">
        <v>26206</v>
      </c>
      <c r="F429" s="39" t="str">
        <f t="shared" si="18"/>
        <v/>
      </c>
      <c r="G429" s="59" t="str">
        <f t="shared" si="19"/>
        <v/>
      </c>
      <c r="H429" s="59" t="str">
        <f t="shared" si="20"/>
        <v/>
      </c>
      <c r="I429" s="26"/>
    </row>
    <row r="430" spans="1:9" x14ac:dyDescent="0.3">
      <c r="A430" s="23" t="s">
        <v>477</v>
      </c>
      <c r="B430" s="24" t="s">
        <v>506</v>
      </c>
      <c r="C430" s="41">
        <v>111555</v>
      </c>
      <c r="D430" s="25"/>
      <c r="E430" s="50">
        <v>9818</v>
      </c>
      <c r="F430" s="39" t="str">
        <f t="shared" si="18"/>
        <v/>
      </c>
      <c r="G430" s="59" t="str">
        <f t="shared" si="19"/>
        <v/>
      </c>
      <c r="H430" s="59" t="str">
        <f t="shared" si="20"/>
        <v/>
      </c>
      <c r="I430" s="26"/>
    </row>
    <row r="431" spans="1:9" x14ac:dyDescent="0.3">
      <c r="A431" s="23" t="s">
        <v>477</v>
      </c>
      <c r="B431" s="24" t="s">
        <v>507</v>
      </c>
      <c r="C431" s="41">
        <v>2447</v>
      </c>
      <c r="D431" s="25"/>
      <c r="E431" s="50">
        <v>381</v>
      </c>
      <c r="F431" s="39" t="str">
        <f t="shared" si="18"/>
        <v/>
      </c>
      <c r="G431" s="59" t="str">
        <f t="shared" si="19"/>
        <v/>
      </c>
      <c r="H431" s="59" t="str">
        <f t="shared" si="20"/>
        <v/>
      </c>
      <c r="I431" s="26"/>
    </row>
    <row r="432" spans="1:9" x14ac:dyDescent="0.3">
      <c r="A432" s="23" t="s">
        <v>477</v>
      </c>
      <c r="B432" s="24" t="s">
        <v>508</v>
      </c>
      <c r="C432" s="41">
        <v>237735</v>
      </c>
      <c r="D432" s="25"/>
      <c r="E432" s="50">
        <v>15364</v>
      </c>
      <c r="F432" s="39" t="str">
        <f t="shared" si="18"/>
        <v/>
      </c>
      <c r="G432" s="59" t="str">
        <f t="shared" si="19"/>
        <v/>
      </c>
      <c r="H432" s="59" t="str">
        <f t="shared" si="20"/>
        <v/>
      </c>
      <c r="I432" s="26"/>
    </row>
    <row r="433" spans="1:9" x14ac:dyDescent="0.3">
      <c r="A433" s="23" t="s">
        <v>477</v>
      </c>
      <c r="B433" s="24" t="s">
        <v>509</v>
      </c>
      <c r="C433" s="41">
        <v>5220</v>
      </c>
      <c r="D433" s="25"/>
      <c r="E433" s="50">
        <v>740</v>
      </c>
      <c r="F433" s="39" t="str">
        <f t="shared" si="18"/>
        <v/>
      </c>
      <c r="G433" s="59" t="str">
        <f t="shared" si="19"/>
        <v/>
      </c>
      <c r="H433" s="59" t="str">
        <f t="shared" si="20"/>
        <v/>
      </c>
      <c r="I433" s="26"/>
    </row>
    <row r="434" spans="1:9" x14ac:dyDescent="0.3">
      <c r="A434" s="23" t="s">
        <v>477</v>
      </c>
      <c r="B434" s="24" t="s">
        <v>510</v>
      </c>
      <c r="C434" s="41">
        <v>661869</v>
      </c>
      <c r="D434" s="25"/>
      <c r="E434" s="50">
        <v>61905</v>
      </c>
      <c r="F434" s="39" t="str">
        <f t="shared" si="18"/>
        <v/>
      </c>
      <c r="G434" s="59" t="str">
        <f t="shared" si="19"/>
        <v/>
      </c>
      <c r="H434" s="59" t="str">
        <f t="shared" si="20"/>
        <v/>
      </c>
      <c r="I434" s="26"/>
    </row>
    <row r="435" spans="1:9" x14ac:dyDescent="0.3">
      <c r="A435" s="23" t="s">
        <v>477</v>
      </c>
      <c r="B435" s="24" t="s">
        <v>511</v>
      </c>
      <c r="C435" s="41">
        <v>33391</v>
      </c>
      <c r="D435" s="25"/>
      <c r="E435" s="50">
        <v>3761</v>
      </c>
      <c r="F435" s="39" t="str">
        <f t="shared" si="18"/>
        <v/>
      </c>
      <c r="G435" s="59" t="str">
        <f t="shared" si="19"/>
        <v/>
      </c>
      <c r="H435" s="59" t="str">
        <f t="shared" si="20"/>
        <v/>
      </c>
      <c r="I435" s="26"/>
    </row>
    <row r="436" spans="1:9" x14ac:dyDescent="0.3">
      <c r="A436" s="23" t="s">
        <v>477</v>
      </c>
      <c r="B436" s="24" t="s">
        <v>512</v>
      </c>
      <c r="C436" s="41">
        <v>35455</v>
      </c>
      <c r="D436" s="25"/>
      <c r="E436" s="50">
        <v>4577</v>
      </c>
      <c r="F436" s="39" t="str">
        <f t="shared" si="18"/>
        <v/>
      </c>
      <c r="G436" s="59" t="str">
        <f t="shared" si="19"/>
        <v/>
      </c>
      <c r="H436" s="59" t="str">
        <f t="shared" si="20"/>
        <v/>
      </c>
      <c r="I436" s="26"/>
    </row>
    <row r="437" spans="1:9" x14ac:dyDescent="0.3">
      <c r="A437" s="23" t="s">
        <v>477</v>
      </c>
      <c r="B437" s="24" t="s">
        <v>513</v>
      </c>
      <c r="C437" s="41">
        <v>137744</v>
      </c>
      <c r="D437" s="25"/>
      <c r="E437" s="50">
        <v>15940</v>
      </c>
      <c r="F437" s="39" t="str">
        <f t="shared" si="18"/>
        <v/>
      </c>
      <c r="G437" s="59" t="str">
        <f t="shared" si="19"/>
        <v/>
      </c>
      <c r="H437" s="59" t="str">
        <f t="shared" si="20"/>
        <v/>
      </c>
      <c r="I437" s="26"/>
    </row>
    <row r="438" spans="1:9" x14ac:dyDescent="0.3">
      <c r="A438" s="23" t="s">
        <v>477</v>
      </c>
      <c r="B438" s="24" t="s">
        <v>514</v>
      </c>
      <c r="C438" s="41">
        <v>13734</v>
      </c>
      <c r="D438" s="25"/>
      <c r="E438" s="50">
        <v>1839</v>
      </c>
      <c r="F438" s="39" t="str">
        <f t="shared" si="18"/>
        <v/>
      </c>
      <c r="G438" s="59" t="str">
        <f t="shared" si="19"/>
        <v/>
      </c>
      <c r="H438" s="59" t="str">
        <f t="shared" si="20"/>
        <v/>
      </c>
      <c r="I438" s="26"/>
    </row>
    <row r="439" spans="1:9" x14ac:dyDescent="0.3">
      <c r="A439" s="23" t="s">
        <v>477</v>
      </c>
      <c r="B439" s="24" t="s">
        <v>515</v>
      </c>
      <c r="C439" s="41">
        <v>130356</v>
      </c>
      <c r="D439" s="25"/>
      <c r="E439" s="50">
        <v>13559</v>
      </c>
      <c r="F439" s="39" t="str">
        <f t="shared" si="18"/>
        <v/>
      </c>
      <c r="G439" s="59" t="str">
        <f t="shared" si="19"/>
        <v/>
      </c>
      <c r="H439" s="59" t="str">
        <f t="shared" si="20"/>
        <v/>
      </c>
      <c r="I439" s="26"/>
    </row>
    <row r="440" spans="1:9" x14ac:dyDescent="0.3">
      <c r="A440" s="23" t="s">
        <v>477</v>
      </c>
      <c r="B440" s="24" t="s">
        <v>516</v>
      </c>
      <c r="C440" s="41">
        <v>10543</v>
      </c>
      <c r="D440" s="25"/>
      <c r="E440" s="50">
        <v>1370</v>
      </c>
      <c r="F440" s="39" t="str">
        <f t="shared" si="18"/>
        <v/>
      </c>
      <c r="G440" s="59" t="str">
        <f t="shared" si="19"/>
        <v/>
      </c>
      <c r="H440" s="59" t="str">
        <f t="shared" si="20"/>
        <v/>
      </c>
      <c r="I440" s="26"/>
    </row>
    <row r="441" spans="1:9" x14ac:dyDescent="0.3">
      <c r="A441" s="23" t="s">
        <v>477</v>
      </c>
      <c r="B441" s="24" t="s">
        <v>517</v>
      </c>
      <c r="C441" s="41">
        <v>16621</v>
      </c>
      <c r="D441" s="25"/>
      <c r="E441" s="50">
        <v>2098</v>
      </c>
      <c r="F441" s="39" t="str">
        <f t="shared" si="18"/>
        <v/>
      </c>
      <c r="G441" s="59" t="str">
        <f t="shared" si="19"/>
        <v/>
      </c>
      <c r="H441" s="59" t="str">
        <f t="shared" si="20"/>
        <v/>
      </c>
      <c r="I441" s="26"/>
    </row>
    <row r="442" spans="1:9" x14ac:dyDescent="0.3">
      <c r="A442" s="23" t="s">
        <v>477</v>
      </c>
      <c r="B442" s="24" t="s">
        <v>518</v>
      </c>
      <c r="C442" s="41">
        <v>14168</v>
      </c>
      <c r="D442" s="25"/>
      <c r="E442" s="50">
        <v>2154</v>
      </c>
      <c r="F442" s="39" t="str">
        <f t="shared" si="18"/>
        <v/>
      </c>
      <c r="G442" s="59" t="str">
        <f t="shared" si="19"/>
        <v/>
      </c>
      <c r="H442" s="59" t="str">
        <f t="shared" si="20"/>
        <v/>
      </c>
      <c r="I442" s="26"/>
    </row>
    <row r="443" spans="1:9" x14ac:dyDescent="0.3">
      <c r="A443" s="23" t="s">
        <v>477</v>
      </c>
      <c r="B443" s="24" t="s">
        <v>519</v>
      </c>
      <c r="C443" s="41">
        <v>22250</v>
      </c>
      <c r="D443" s="25"/>
      <c r="E443" s="50">
        <v>3345</v>
      </c>
      <c r="F443" s="39" t="str">
        <f t="shared" ref="F443:F506" si="21">IF($D443="","",$D443+$E443)</f>
        <v/>
      </c>
      <c r="G443" s="59" t="str">
        <f t="shared" ref="G443:G506" si="22">IF($D443="","",$D443/$C443)</f>
        <v/>
      </c>
      <c r="H443" s="59" t="str">
        <f t="shared" ref="H443:H506" si="23">IF($F443="","",$F443/$C443)</f>
        <v/>
      </c>
      <c r="I443" s="26"/>
    </row>
    <row r="444" spans="1:9" x14ac:dyDescent="0.3">
      <c r="A444" s="23" t="s">
        <v>477</v>
      </c>
      <c r="B444" s="24" t="s">
        <v>520</v>
      </c>
      <c r="C444" s="41">
        <v>23414</v>
      </c>
      <c r="D444" s="25"/>
      <c r="E444" s="50">
        <v>3172</v>
      </c>
      <c r="F444" s="39" t="str">
        <f t="shared" si="21"/>
        <v/>
      </c>
      <c r="G444" s="59" t="str">
        <f t="shared" si="22"/>
        <v/>
      </c>
      <c r="H444" s="59" t="str">
        <f t="shared" si="23"/>
        <v/>
      </c>
      <c r="I444" s="26"/>
    </row>
    <row r="445" spans="1:9" x14ac:dyDescent="0.3">
      <c r="A445" s="23" t="s">
        <v>477</v>
      </c>
      <c r="B445" s="24" t="s">
        <v>521</v>
      </c>
      <c r="C445" s="41">
        <v>652794</v>
      </c>
      <c r="D445" s="25"/>
      <c r="E445" s="50">
        <v>51086</v>
      </c>
      <c r="F445" s="39" t="str">
        <f t="shared" si="21"/>
        <v/>
      </c>
      <c r="G445" s="59" t="str">
        <f t="shared" si="22"/>
        <v/>
      </c>
      <c r="H445" s="59" t="str">
        <f t="shared" si="23"/>
        <v/>
      </c>
      <c r="I445" s="26"/>
    </row>
    <row r="446" spans="1:9" x14ac:dyDescent="0.3">
      <c r="A446" s="23" t="s">
        <v>477</v>
      </c>
      <c r="B446" s="24" t="s">
        <v>522</v>
      </c>
      <c r="C446" s="41">
        <v>15954</v>
      </c>
      <c r="D446" s="25"/>
      <c r="E446" s="50">
        <v>2336</v>
      </c>
      <c r="F446" s="39" t="str">
        <f t="shared" si="21"/>
        <v/>
      </c>
      <c r="G446" s="59" t="str">
        <f t="shared" si="22"/>
        <v/>
      </c>
      <c r="H446" s="59" t="str">
        <f t="shared" si="23"/>
        <v/>
      </c>
      <c r="I446" s="26"/>
    </row>
    <row r="447" spans="1:9" x14ac:dyDescent="0.3">
      <c r="A447" s="23" t="s">
        <v>477</v>
      </c>
      <c r="B447" s="24" t="s">
        <v>523</v>
      </c>
      <c r="C447" s="41">
        <v>8151</v>
      </c>
      <c r="D447" s="25"/>
      <c r="E447" s="50">
        <v>1018</v>
      </c>
      <c r="F447" s="39" t="str">
        <f t="shared" si="21"/>
        <v/>
      </c>
      <c r="G447" s="59" t="str">
        <f t="shared" si="22"/>
        <v/>
      </c>
      <c r="H447" s="59" t="str">
        <f t="shared" si="23"/>
        <v/>
      </c>
      <c r="I447" s="26"/>
    </row>
    <row r="448" spans="1:9" x14ac:dyDescent="0.3">
      <c r="A448" s="23" t="s">
        <v>477</v>
      </c>
      <c r="B448" s="24" t="s">
        <v>524</v>
      </c>
      <c r="C448" s="41">
        <v>72305</v>
      </c>
      <c r="D448" s="25"/>
      <c r="E448" s="50">
        <v>8313</v>
      </c>
      <c r="F448" s="39" t="str">
        <f t="shared" si="21"/>
        <v/>
      </c>
      <c r="G448" s="59" t="str">
        <f t="shared" si="22"/>
        <v/>
      </c>
      <c r="H448" s="59" t="str">
        <f t="shared" si="23"/>
        <v/>
      </c>
      <c r="I448" s="26"/>
    </row>
    <row r="449" spans="1:9" x14ac:dyDescent="0.3">
      <c r="A449" s="23" t="s">
        <v>477</v>
      </c>
      <c r="B449" s="24" t="s">
        <v>525</v>
      </c>
      <c r="C449" s="41">
        <v>124714</v>
      </c>
      <c r="D449" s="25"/>
      <c r="E449" s="50">
        <v>10324</v>
      </c>
      <c r="F449" s="39" t="str">
        <f t="shared" si="21"/>
        <v/>
      </c>
      <c r="G449" s="59" t="str">
        <f t="shared" si="22"/>
        <v/>
      </c>
      <c r="H449" s="59" t="str">
        <f t="shared" si="23"/>
        <v/>
      </c>
      <c r="I449" s="26"/>
    </row>
    <row r="450" spans="1:9" x14ac:dyDescent="0.3">
      <c r="A450" s="23" t="s">
        <v>477</v>
      </c>
      <c r="B450" s="24" t="s">
        <v>526</v>
      </c>
      <c r="C450" s="41">
        <v>9019</v>
      </c>
      <c r="D450" s="25"/>
      <c r="E450" s="50">
        <v>1272</v>
      </c>
      <c r="F450" s="39" t="str">
        <f t="shared" si="21"/>
        <v/>
      </c>
      <c r="G450" s="59" t="str">
        <f t="shared" si="22"/>
        <v/>
      </c>
      <c r="H450" s="59" t="str">
        <f t="shared" si="23"/>
        <v/>
      </c>
      <c r="I450" s="26"/>
    </row>
    <row r="451" spans="1:9" x14ac:dyDescent="0.3">
      <c r="A451" s="23" t="s">
        <v>477</v>
      </c>
      <c r="B451" s="24" t="s">
        <v>527</v>
      </c>
      <c r="C451" s="41">
        <v>2734</v>
      </c>
      <c r="D451" s="25"/>
      <c r="E451" s="50">
        <v>320</v>
      </c>
      <c r="F451" s="39" t="str">
        <f t="shared" si="21"/>
        <v/>
      </c>
      <c r="G451" s="59" t="str">
        <f t="shared" si="22"/>
        <v/>
      </c>
      <c r="H451" s="59" t="str">
        <f t="shared" si="23"/>
        <v/>
      </c>
      <c r="I451" s="26"/>
    </row>
    <row r="452" spans="1:9" x14ac:dyDescent="0.3">
      <c r="A452" s="23" t="s">
        <v>477</v>
      </c>
      <c r="B452" s="24" t="s">
        <v>528</v>
      </c>
      <c r="C452" s="41">
        <v>56505</v>
      </c>
      <c r="D452" s="25"/>
      <c r="E452" s="50">
        <v>5434</v>
      </c>
      <c r="F452" s="39" t="str">
        <f t="shared" si="21"/>
        <v/>
      </c>
      <c r="G452" s="59" t="str">
        <f t="shared" si="22"/>
        <v/>
      </c>
      <c r="H452" s="59" t="str">
        <f t="shared" si="23"/>
        <v/>
      </c>
      <c r="I452" s="26"/>
    </row>
    <row r="453" spans="1:9" x14ac:dyDescent="0.3">
      <c r="A453" s="23" t="s">
        <v>477</v>
      </c>
      <c r="B453" s="24" t="s">
        <v>529</v>
      </c>
      <c r="C453" s="41">
        <v>16704</v>
      </c>
      <c r="D453" s="25"/>
      <c r="E453" s="50">
        <v>2638</v>
      </c>
      <c r="F453" s="39" t="str">
        <f t="shared" si="21"/>
        <v/>
      </c>
      <c r="G453" s="59" t="str">
        <f t="shared" si="22"/>
        <v/>
      </c>
      <c r="H453" s="59" t="str">
        <f t="shared" si="23"/>
        <v/>
      </c>
      <c r="I453" s="26"/>
    </row>
    <row r="454" spans="1:9" x14ac:dyDescent="0.3">
      <c r="A454" s="23" t="s">
        <v>477</v>
      </c>
      <c r="B454" s="24" t="s">
        <v>530</v>
      </c>
      <c r="C454" s="41">
        <v>18311</v>
      </c>
      <c r="D454" s="25"/>
      <c r="E454" s="50">
        <v>2274</v>
      </c>
      <c r="F454" s="39" t="str">
        <f t="shared" si="21"/>
        <v/>
      </c>
      <c r="G454" s="59" t="str">
        <f t="shared" si="22"/>
        <v/>
      </c>
      <c r="H454" s="59" t="str">
        <f t="shared" si="23"/>
        <v/>
      </c>
      <c r="I454" s="26"/>
    </row>
    <row r="455" spans="1:9" x14ac:dyDescent="0.3">
      <c r="A455" s="23" t="s">
        <v>477</v>
      </c>
      <c r="B455" s="24" t="s">
        <v>531</v>
      </c>
      <c r="C455" s="41">
        <v>8427</v>
      </c>
      <c r="D455" s="25"/>
      <c r="E455" s="50">
        <v>1042</v>
      </c>
      <c r="F455" s="39" t="str">
        <f t="shared" si="21"/>
        <v/>
      </c>
      <c r="G455" s="59" t="str">
        <f t="shared" si="22"/>
        <v/>
      </c>
      <c r="H455" s="59" t="str">
        <f t="shared" si="23"/>
        <v/>
      </c>
      <c r="I455" s="26"/>
    </row>
    <row r="456" spans="1:9" x14ac:dyDescent="0.3">
      <c r="A456" s="23" t="s">
        <v>477</v>
      </c>
      <c r="B456" s="24" t="s">
        <v>532</v>
      </c>
      <c r="C456" s="41">
        <v>21640</v>
      </c>
      <c r="D456" s="25"/>
      <c r="E456" s="50">
        <v>5331</v>
      </c>
      <c r="F456" s="39" t="str">
        <f t="shared" si="21"/>
        <v/>
      </c>
      <c r="G456" s="59" t="str">
        <f t="shared" si="22"/>
        <v/>
      </c>
      <c r="H456" s="59" t="str">
        <f t="shared" si="23"/>
        <v/>
      </c>
      <c r="I456" s="26"/>
    </row>
    <row r="457" spans="1:9" x14ac:dyDescent="0.3">
      <c r="A457" s="23" t="s">
        <v>477</v>
      </c>
      <c r="B457" s="24" t="s">
        <v>533</v>
      </c>
      <c r="C457" s="41">
        <v>108057</v>
      </c>
      <c r="D457" s="25"/>
      <c r="E457" s="50">
        <v>14704</v>
      </c>
      <c r="F457" s="39" t="str">
        <f t="shared" si="21"/>
        <v/>
      </c>
      <c r="G457" s="59" t="str">
        <f t="shared" si="22"/>
        <v/>
      </c>
      <c r="H457" s="59" t="str">
        <f t="shared" si="23"/>
        <v/>
      </c>
      <c r="I457" s="26"/>
    </row>
    <row r="458" spans="1:9" x14ac:dyDescent="0.3">
      <c r="A458" s="23" t="s">
        <v>477</v>
      </c>
      <c r="B458" s="24" t="s">
        <v>534</v>
      </c>
      <c r="C458" s="41">
        <v>81683</v>
      </c>
      <c r="D458" s="25"/>
      <c r="E458" s="50">
        <v>11505</v>
      </c>
      <c r="F458" s="39" t="str">
        <f t="shared" si="21"/>
        <v/>
      </c>
      <c r="G458" s="59" t="str">
        <f t="shared" si="22"/>
        <v/>
      </c>
      <c r="H458" s="59" t="str">
        <f t="shared" si="23"/>
        <v/>
      </c>
      <c r="I458" s="26"/>
    </row>
    <row r="459" spans="1:9" x14ac:dyDescent="0.3">
      <c r="A459" s="23" t="s">
        <v>477</v>
      </c>
      <c r="B459" s="24" t="s">
        <v>535</v>
      </c>
      <c r="C459" s="41">
        <v>223678</v>
      </c>
      <c r="D459" s="25"/>
      <c r="E459" s="50">
        <v>19356</v>
      </c>
      <c r="F459" s="39" t="str">
        <f t="shared" si="21"/>
        <v/>
      </c>
      <c r="G459" s="59" t="str">
        <f t="shared" si="22"/>
        <v/>
      </c>
      <c r="H459" s="59" t="str">
        <f t="shared" si="23"/>
        <v/>
      </c>
      <c r="I459" s="26"/>
    </row>
    <row r="460" spans="1:9" x14ac:dyDescent="0.3">
      <c r="A460" s="23" t="s">
        <v>477</v>
      </c>
      <c r="B460" s="24" t="s">
        <v>536</v>
      </c>
      <c r="C460" s="41">
        <v>19198</v>
      </c>
      <c r="D460" s="25"/>
      <c r="E460" s="50">
        <v>2814</v>
      </c>
      <c r="F460" s="39" t="str">
        <f t="shared" si="21"/>
        <v/>
      </c>
      <c r="G460" s="59" t="str">
        <f t="shared" si="22"/>
        <v/>
      </c>
      <c r="H460" s="59" t="str">
        <f t="shared" si="23"/>
        <v/>
      </c>
      <c r="I460" s="26"/>
    </row>
    <row r="461" spans="1:9" x14ac:dyDescent="0.3">
      <c r="A461" s="23" t="s">
        <v>477</v>
      </c>
      <c r="B461" s="24" t="s">
        <v>537</v>
      </c>
      <c r="C461" s="41">
        <v>939730</v>
      </c>
      <c r="D461" s="25"/>
      <c r="E461" s="50">
        <v>72750</v>
      </c>
      <c r="F461" s="39" t="str">
        <f t="shared" si="21"/>
        <v/>
      </c>
      <c r="G461" s="59" t="str">
        <f t="shared" si="22"/>
        <v/>
      </c>
      <c r="H461" s="59" t="str">
        <f t="shared" si="23"/>
        <v/>
      </c>
      <c r="I461" s="26"/>
    </row>
    <row r="462" spans="1:9" x14ac:dyDescent="0.3">
      <c r="A462" s="23" t="s">
        <v>477</v>
      </c>
      <c r="B462" s="24" t="s">
        <v>538</v>
      </c>
      <c r="C462" s="41">
        <v>25482</v>
      </c>
      <c r="D462" s="25"/>
      <c r="E462" s="50">
        <v>5681</v>
      </c>
      <c r="F462" s="39" t="str">
        <f t="shared" si="21"/>
        <v/>
      </c>
      <c r="G462" s="59" t="str">
        <f t="shared" si="22"/>
        <v/>
      </c>
      <c r="H462" s="59" t="str">
        <f t="shared" si="23"/>
        <v/>
      </c>
      <c r="I462" s="26"/>
    </row>
    <row r="463" spans="1:9" x14ac:dyDescent="0.3">
      <c r="A463" s="23" t="s">
        <v>477</v>
      </c>
      <c r="B463" s="24" t="s">
        <v>539</v>
      </c>
      <c r="C463" s="41">
        <v>2553</v>
      </c>
      <c r="D463" s="25"/>
      <c r="E463" s="50">
        <v>330</v>
      </c>
      <c r="F463" s="39" t="str">
        <f t="shared" si="21"/>
        <v/>
      </c>
      <c r="G463" s="59" t="str">
        <f t="shared" si="22"/>
        <v/>
      </c>
      <c r="H463" s="59" t="str">
        <f t="shared" si="23"/>
        <v/>
      </c>
      <c r="I463" s="26"/>
    </row>
    <row r="464" spans="1:9" x14ac:dyDescent="0.3">
      <c r="A464" s="23" t="s">
        <v>477</v>
      </c>
      <c r="B464" s="24" t="s">
        <v>540</v>
      </c>
      <c r="C464" s="41">
        <v>71910</v>
      </c>
      <c r="D464" s="25"/>
      <c r="E464" s="50">
        <v>12127</v>
      </c>
      <c r="F464" s="39" t="str">
        <f t="shared" si="21"/>
        <v/>
      </c>
      <c r="G464" s="59" t="str">
        <f t="shared" si="22"/>
        <v/>
      </c>
      <c r="H464" s="59" t="str">
        <f t="shared" si="23"/>
        <v/>
      </c>
      <c r="I464" s="26"/>
    </row>
    <row r="465" spans="1:9" x14ac:dyDescent="0.3">
      <c r="A465" s="23" t="s">
        <v>477</v>
      </c>
      <c r="B465" s="24" t="s">
        <v>541</v>
      </c>
      <c r="C465" s="41">
        <v>46934</v>
      </c>
      <c r="D465" s="25"/>
      <c r="E465" s="50">
        <v>6595</v>
      </c>
      <c r="F465" s="39" t="str">
        <f t="shared" si="21"/>
        <v/>
      </c>
      <c r="G465" s="59" t="str">
        <f t="shared" si="22"/>
        <v/>
      </c>
      <c r="H465" s="59" t="str">
        <f t="shared" si="23"/>
        <v/>
      </c>
      <c r="I465" s="26"/>
    </row>
    <row r="466" spans="1:9" x14ac:dyDescent="0.3">
      <c r="A466" s="23" t="s">
        <v>477</v>
      </c>
      <c r="B466" s="24" t="s">
        <v>542</v>
      </c>
      <c r="C466" s="41">
        <v>20644</v>
      </c>
      <c r="D466" s="25"/>
      <c r="E466" s="50">
        <v>2858</v>
      </c>
      <c r="F466" s="39" t="str">
        <f t="shared" si="21"/>
        <v/>
      </c>
      <c r="G466" s="59" t="str">
        <f t="shared" si="22"/>
        <v/>
      </c>
      <c r="H466" s="59" t="str">
        <f t="shared" si="23"/>
        <v/>
      </c>
      <c r="I466" s="26"/>
    </row>
    <row r="467" spans="1:9" x14ac:dyDescent="0.3">
      <c r="A467" s="23" t="s">
        <v>477</v>
      </c>
      <c r="B467" s="24" t="s">
        <v>543</v>
      </c>
      <c r="C467" s="41">
        <v>14928</v>
      </c>
      <c r="D467" s="25"/>
      <c r="E467" s="50">
        <v>3885</v>
      </c>
      <c r="F467" s="39" t="str">
        <f t="shared" si="21"/>
        <v/>
      </c>
      <c r="G467" s="59" t="str">
        <f t="shared" si="22"/>
        <v/>
      </c>
      <c r="H467" s="59" t="str">
        <f t="shared" si="23"/>
        <v/>
      </c>
      <c r="I467" s="26"/>
    </row>
    <row r="468" spans="1:9" x14ac:dyDescent="0.3">
      <c r="A468" s="23" t="s">
        <v>477</v>
      </c>
      <c r="B468" s="24" t="s">
        <v>544</v>
      </c>
      <c r="C468" s="41">
        <v>793834</v>
      </c>
      <c r="D468" s="25"/>
      <c r="E468" s="50">
        <v>55988</v>
      </c>
      <c r="F468" s="39" t="str">
        <f t="shared" si="21"/>
        <v/>
      </c>
      <c r="G468" s="59" t="str">
        <f t="shared" si="22"/>
        <v/>
      </c>
      <c r="H468" s="59" t="str">
        <f t="shared" si="23"/>
        <v/>
      </c>
      <c r="I468" s="26"/>
    </row>
    <row r="469" spans="1:9" x14ac:dyDescent="0.3">
      <c r="A469" s="23" t="s">
        <v>477</v>
      </c>
      <c r="B469" s="24" t="s">
        <v>545</v>
      </c>
      <c r="C469" s="41">
        <v>37576</v>
      </c>
      <c r="D469" s="25"/>
      <c r="E469" s="50">
        <v>5273</v>
      </c>
      <c r="F469" s="39" t="str">
        <f t="shared" si="21"/>
        <v/>
      </c>
      <c r="G469" s="59" t="str">
        <f t="shared" si="22"/>
        <v/>
      </c>
      <c r="H469" s="59" t="str">
        <f t="shared" si="23"/>
        <v/>
      </c>
      <c r="I469" s="26"/>
    </row>
    <row r="470" spans="1:9" x14ac:dyDescent="0.3">
      <c r="A470" s="23" t="s">
        <v>477</v>
      </c>
      <c r="B470" s="24" t="s">
        <v>546</v>
      </c>
      <c r="C470" s="41">
        <v>166131</v>
      </c>
      <c r="D470" s="25"/>
      <c r="E470" s="50">
        <v>20831</v>
      </c>
      <c r="F470" s="39" t="str">
        <f t="shared" si="21"/>
        <v/>
      </c>
      <c r="G470" s="59" t="str">
        <f t="shared" si="22"/>
        <v/>
      </c>
      <c r="H470" s="59" t="str">
        <f t="shared" si="23"/>
        <v/>
      </c>
      <c r="I470" s="26"/>
    </row>
    <row r="471" spans="1:9" x14ac:dyDescent="0.3">
      <c r="A471" s="23" t="s">
        <v>477</v>
      </c>
      <c r="B471" s="24" t="s">
        <v>547</v>
      </c>
      <c r="C471" s="41">
        <v>5558</v>
      </c>
      <c r="D471" s="25"/>
      <c r="E471" s="50">
        <v>957</v>
      </c>
      <c r="F471" s="39" t="str">
        <f t="shared" si="21"/>
        <v/>
      </c>
      <c r="G471" s="59" t="str">
        <f t="shared" si="22"/>
        <v/>
      </c>
      <c r="H471" s="59" t="str">
        <f t="shared" si="23"/>
        <v/>
      </c>
      <c r="I471" s="26"/>
    </row>
    <row r="472" spans="1:9" x14ac:dyDescent="0.3">
      <c r="A472" s="23" t="s">
        <v>477</v>
      </c>
      <c r="B472" s="24" t="s">
        <v>548</v>
      </c>
      <c r="C472" s="41">
        <v>25976</v>
      </c>
      <c r="D472" s="25"/>
      <c r="E472" s="50">
        <v>3064</v>
      </c>
      <c r="F472" s="39" t="str">
        <f t="shared" si="21"/>
        <v/>
      </c>
      <c r="G472" s="59" t="str">
        <f t="shared" si="22"/>
        <v/>
      </c>
      <c r="H472" s="59" t="str">
        <f t="shared" si="23"/>
        <v/>
      </c>
      <c r="I472" s="26"/>
    </row>
    <row r="473" spans="1:9" x14ac:dyDescent="0.3">
      <c r="A473" s="23" t="s">
        <v>477</v>
      </c>
      <c r="B473" s="24" t="s">
        <v>549</v>
      </c>
      <c r="C473" s="41">
        <v>31528</v>
      </c>
      <c r="D473" s="25"/>
      <c r="E473" s="50">
        <v>4491</v>
      </c>
      <c r="F473" s="39" t="str">
        <f t="shared" si="21"/>
        <v/>
      </c>
      <c r="G473" s="59" t="str">
        <f t="shared" si="22"/>
        <v/>
      </c>
      <c r="H473" s="59" t="str">
        <f t="shared" si="23"/>
        <v/>
      </c>
      <c r="I473" s="26"/>
    </row>
    <row r="474" spans="1:9" x14ac:dyDescent="0.3">
      <c r="A474" s="23" t="s">
        <v>477</v>
      </c>
      <c r="B474" s="24" t="s">
        <v>550</v>
      </c>
      <c r="C474" s="41">
        <v>21644</v>
      </c>
      <c r="D474" s="25"/>
      <c r="E474" s="50">
        <v>3866</v>
      </c>
      <c r="F474" s="39" t="str">
        <f t="shared" si="21"/>
        <v/>
      </c>
      <c r="G474" s="59" t="str">
        <f t="shared" si="22"/>
        <v/>
      </c>
      <c r="H474" s="59" t="str">
        <f t="shared" si="23"/>
        <v/>
      </c>
      <c r="I474" s="26"/>
    </row>
    <row r="475" spans="1:9" x14ac:dyDescent="0.3">
      <c r="A475" s="23" t="s">
        <v>477</v>
      </c>
      <c r="B475" s="24" t="s">
        <v>551</v>
      </c>
      <c r="C475" s="41">
        <v>9707</v>
      </c>
      <c r="D475" s="25"/>
      <c r="E475" s="50">
        <v>1127</v>
      </c>
      <c r="F475" s="39" t="str">
        <f t="shared" si="21"/>
        <v/>
      </c>
      <c r="G475" s="59" t="str">
        <f t="shared" si="22"/>
        <v/>
      </c>
      <c r="H475" s="59" t="str">
        <f t="shared" si="23"/>
        <v/>
      </c>
      <c r="I475" s="26"/>
    </row>
    <row r="476" spans="1:9" x14ac:dyDescent="0.3">
      <c r="A476" s="23" t="s">
        <v>477</v>
      </c>
      <c r="B476" s="24" t="s">
        <v>552</v>
      </c>
      <c r="C476" s="41">
        <v>210603</v>
      </c>
      <c r="D476" s="25"/>
      <c r="E476" s="50">
        <v>16908</v>
      </c>
      <c r="F476" s="39" t="str">
        <f t="shared" si="21"/>
        <v/>
      </c>
      <c r="G476" s="59" t="str">
        <f t="shared" si="22"/>
        <v/>
      </c>
      <c r="H476" s="59" t="str">
        <f t="shared" si="23"/>
        <v/>
      </c>
      <c r="I476" s="26"/>
    </row>
    <row r="477" spans="1:9" x14ac:dyDescent="0.3">
      <c r="A477" s="23" t="s">
        <v>477</v>
      </c>
      <c r="B477" s="24" t="s">
        <v>553</v>
      </c>
      <c r="C477" s="41">
        <v>139357</v>
      </c>
      <c r="D477" s="25"/>
      <c r="E477" s="50">
        <v>17633</v>
      </c>
      <c r="F477" s="39" t="str">
        <f t="shared" si="21"/>
        <v/>
      </c>
      <c r="G477" s="59" t="str">
        <f t="shared" si="22"/>
        <v/>
      </c>
      <c r="H477" s="59" t="str">
        <f t="shared" si="23"/>
        <v/>
      </c>
      <c r="I477" s="26"/>
    </row>
    <row r="478" spans="1:9" x14ac:dyDescent="0.3">
      <c r="A478" s="23" t="s">
        <v>477</v>
      </c>
      <c r="B478" s="24" t="s">
        <v>554</v>
      </c>
      <c r="C478" s="41">
        <v>7736</v>
      </c>
      <c r="D478" s="25"/>
      <c r="E478" s="50">
        <v>1023</v>
      </c>
      <c r="F478" s="39" t="str">
        <f t="shared" si="21"/>
        <v/>
      </c>
      <c r="G478" s="59" t="str">
        <f t="shared" si="22"/>
        <v/>
      </c>
      <c r="H478" s="59" t="str">
        <f t="shared" si="23"/>
        <v/>
      </c>
      <c r="I478" s="26"/>
    </row>
    <row r="479" spans="1:9" x14ac:dyDescent="0.3">
      <c r="A479" s="23" t="s">
        <v>477</v>
      </c>
      <c r="B479" s="24" t="s">
        <v>555</v>
      </c>
      <c r="C479" s="41">
        <v>64431</v>
      </c>
      <c r="D479" s="25"/>
      <c r="E479" s="50">
        <v>7643</v>
      </c>
      <c r="F479" s="39" t="str">
        <f t="shared" si="21"/>
        <v/>
      </c>
      <c r="G479" s="59" t="str">
        <f t="shared" si="22"/>
        <v/>
      </c>
      <c r="H479" s="59" t="str">
        <f t="shared" si="23"/>
        <v/>
      </c>
      <c r="I479" s="26"/>
    </row>
    <row r="480" spans="1:9" x14ac:dyDescent="0.3">
      <c r="A480" s="23" t="s">
        <v>477</v>
      </c>
      <c r="B480" s="24" t="s">
        <v>556</v>
      </c>
      <c r="C480" s="41">
        <v>12488</v>
      </c>
      <c r="D480" s="25"/>
      <c r="E480" s="50">
        <v>1476</v>
      </c>
      <c r="F480" s="39" t="str">
        <f t="shared" si="21"/>
        <v/>
      </c>
      <c r="G480" s="59" t="str">
        <f t="shared" si="22"/>
        <v/>
      </c>
      <c r="H480" s="59" t="str">
        <f t="shared" si="23"/>
        <v/>
      </c>
      <c r="I480" s="26"/>
    </row>
    <row r="481" spans="1:9" x14ac:dyDescent="0.3">
      <c r="A481" s="23" t="s">
        <v>477</v>
      </c>
      <c r="B481" s="24" t="s">
        <v>557</v>
      </c>
      <c r="C481" s="41">
        <v>11735</v>
      </c>
      <c r="D481" s="25"/>
      <c r="E481" s="50">
        <v>1545</v>
      </c>
      <c r="F481" s="39" t="str">
        <f t="shared" si="21"/>
        <v/>
      </c>
      <c r="G481" s="59" t="str">
        <f t="shared" si="22"/>
        <v/>
      </c>
      <c r="H481" s="59" t="str">
        <f t="shared" si="23"/>
        <v/>
      </c>
      <c r="I481" s="26"/>
    </row>
    <row r="482" spans="1:9" x14ac:dyDescent="0.3">
      <c r="A482" s="23" t="s">
        <v>477</v>
      </c>
      <c r="B482" s="24" t="s">
        <v>558</v>
      </c>
      <c r="C482" s="41">
        <v>12975</v>
      </c>
      <c r="D482" s="25"/>
      <c r="E482" s="50">
        <v>1801</v>
      </c>
      <c r="F482" s="39" t="str">
        <f t="shared" si="21"/>
        <v/>
      </c>
      <c r="G482" s="59" t="str">
        <f t="shared" si="22"/>
        <v/>
      </c>
      <c r="H482" s="59" t="str">
        <f t="shared" si="23"/>
        <v/>
      </c>
      <c r="I482" s="26"/>
    </row>
    <row r="483" spans="1:9" x14ac:dyDescent="0.3">
      <c r="A483" s="23" t="s">
        <v>477</v>
      </c>
      <c r="B483" s="24" t="s">
        <v>559</v>
      </c>
      <c r="C483" s="41">
        <v>6579</v>
      </c>
      <c r="D483" s="25"/>
      <c r="E483" s="50">
        <v>774</v>
      </c>
      <c r="F483" s="39" t="str">
        <f t="shared" si="21"/>
        <v/>
      </c>
      <c r="G483" s="59" t="str">
        <f t="shared" si="22"/>
        <v/>
      </c>
      <c r="H483" s="59" t="str">
        <f t="shared" si="23"/>
        <v/>
      </c>
      <c r="I483" s="26"/>
    </row>
    <row r="484" spans="1:9" x14ac:dyDescent="0.3">
      <c r="A484" s="23" t="s">
        <v>477</v>
      </c>
      <c r="B484" s="24" t="s">
        <v>560</v>
      </c>
      <c r="C484" s="41">
        <v>7303</v>
      </c>
      <c r="D484" s="25"/>
      <c r="E484" s="50">
        <v>945</v>
      </c>
      <c r="F484" s="39" t="str">
        <f t="shared" si="21"/>
        <v/>
      </c>
      <c r="G484" s="59" t="str">
        <f t="shared" si="22"/>
        <v/>
      </c>
      <c r="H484" s="59" t="str">
        <f t="shared" si="23"/>
        <v/>
      </c>
      <c r="I484" s="26"/>
    </row>
    <row r="485" spans="1:9" x14ac:dyDescent="0.3">
      <c r="A485" s="23" t="s">
        <v>477</v>
      </c>
      <c r="B485" s="24" t="s">
        <v>561</v>
      </c>
      <c r="C485" s="41">
        <v>25657</v>
      </c>
      <c r="D485" s="25"/>
      <c r="E485" s="50">
        <v>2910</v>
      </c>
      <c r="F485" s="39" t="str">
        <f t="shared" si="21"/>
        <v/>
      </c>
      <c r="G485" s="59" t="str">
        <f t="shared" si="22"/>
        <v/>
      </c>
      <c r="H485" s="59" t="str">
        <f t="shared" si="23"/>
        <v/>
      </c>
      <c r="I485" s="26"/>
    </row>
    <row r="486" spans="1:9" x14ac:dyDescent="0.3">
      <c r="A486" s="23" t="s">
        <v>477</v>
      </c>
      <c r="B486" s="24" t="s">
        <v>562</v>
      </c>
      <c r="C486" s="41">
        <v>16169</v>
      </c>
      <c r="D486" s="25"/>
      <c r="E486" s="50">
        <v>1965</v>
      </c>
      <c r="F486" s="39" t="str">
        <f t="shared" si="21"/>
        <v/>
      </c>
      <c r="G486" s="59" t="str">
        <f t="shared" si="22"/>
        <v/>
      </c>
      <c r="H486" s="59" t="str">
        <f t="shared" si="23"/>
        <v/>
      </c>
      <c r="I486" s="26"/>
    </row>
    <row r="487" spans="1:9" x14ac:dyDescent="0.3">
      <c r="A487" s="23" t="s">
        <v>477</v>
      </c>
      <c r="B487" s="24" t="s">
        <v>563</v>
      </c>
      <c r="C487" s="41">
        <v>7601</v>
      </c>
      <c r="D487" s="25"/>
      <c r="E487" s="50">
        <v>1029</v>
      </c>
      <c r="F487" s="39" t="str">
        <f t="shared" si="21"/>
        <v/>
      </c>
      <c r="G487" s="59" t="str">
        <f t="shared" si="22"/>
        <v/>
      </c>
      <c r="H487" s="59" t="str">
        <f t="shared" si="23"/>
        <v/>
      </c>
      <c r="I487" s="26"/>
    </row>
    <row r="488" spans="1:9" x14ac:dyDescent="0.3">
      <c r="A488" s="23" t="s">
        <v>477</v>
      </c>
      <c r="B488" s="24" t="s">
        <v>564</v>
      </c>
      <c r="C488" s="41">
        <v>42071</v>
      </c>
      <c r="D488" s="25"/>
      <c r="E488" s="50">
        <v>5841</v>
      </c>
      <c r="F488" s="39" t="str">
        <f t="shared" si="21"/>
        <v/>
      </c>
      <c r="G488" s="59" t="str">
        <f t="shared" si="22"/>
        <v/>
      </c>
      <c r="H488" s="59" t="str">
        <f t="shared" si="23"/>
        <v/>
      </c>
      <c r="I488" s="26"/>
    </row>
    <row r="489" spans="1:9" x14ac:dyDescent="0.3">
      <c r="A489" s="23" t="s">
        <v>477</v>
      </c>
      <c r="B489" s="24" t="s">
        <v>565</v>
      </c>
      <c r="C489" s="41">
        <v>28811</v>
      </c>
      <c r="D489" s="25"/>
      <c r="E489" s="50">
        <v>3012</v>
      </c>
      <c r="F489" s="39" t="str">
        <f t="shared" si="21"/>
        <v/>
      </c>
      <c r="G489" s="59" t="str">
        <f t="shared" si="22"/>
        <v/>
      </c>
      <c r="H489" s="59" t="str">
        <f t="shared" si="23"/>
        <v/>
      </c>
      <c r="I489" s="26"/>
    </row>
    <row r="490" spans="1:9" x14ac:dyDescent="0.3">
      <c r="A490" s="23" t="s">
        <v>477</v>
      </c>
      <c r="B490" s="24" t="s">
        <v>566</v>
      </c>
      <c r="C490" s="41">
        <v>51284</v>
      </c>
      <c r="D490" s="25"/>
      <c r="E490" s="50">
        <v>4888</v>
      </c>
      <c r="F490" s="39" t="str">
        <f t="shared" si="21"/>
        <v/>
      </c>
      <c r="G490" s="59" t="str">
        <f t="shared" si="22"/>
        <v/>
      </c>
      <c r="H490" s="59" t="str">
        <f t="shared" si="23"/>
        <v/>
      </c>
      <c r="I490" s="26"/>
    </row>
    <row r="491" spans="1:9" x14ac:dyDescent="0.3">
      <c r="A491" s="23" t="s">
        <v>477</v>
      </c>
      <c r="B491" s="24" t="s">
        <v>567</v>
      </c>
      <c r="C491" s="41">
        <v>6511</v>
      </c>
      <c r="D491" s="25"/>
      <c r="E491" s="50">
        <v>1139</v>
      </c>
      <c r="F491" s="39" t="str">
        <f t="shared" si="21"/>
        <v/>
      </c>
      <c r="G491" s="59" t="str">
        <f t="shared" si="22"/>
        <v/>
      </c>
      <c r="H491" s="59" t="str">
        <f t="shared" si="23"/>
        <v/>
      </c>
      <c r="I491" s="26"/>
    </row>
    <row r="492" spans="1:9" x14ac:dyDescent="0.3">
      <c r="A492" s="23" t="s">
        <v>477</v>
      </c>
      <c r="B492" s="24" t="s">
        <v>568</v>
      </c>
      <c r="C492" s="41">
        <v>13482</v>
      </c>
      <c r="D492" s="25"/>
      <c r="E492" s="50">
        <v>1139</v>
      </c>
      <c r="F492" s="39" t="str">
        <f t="shared" si="21"/>
        <v/>
      </c>
      <c r="G492" s="59" t="str">
        <f t="shared" si="22"/>
        <v/>
      </c>
      <c r="H492" s="59" t="str">
        <f t="shared" si="23"/>
        <v/>
      </c>
      <c r="I492" s="26"/>
    </row>
    <row r="493" spans="1:9" x14ac:dyDescent="0.3">
      <c r="A493" s="23" t="s">
        <v>477</v>
      </c>
      <c r="B493" s="24" t="s">
        <v>569</v>
      </c>
      <c r="C493" s="41">
        <v>93751</v>
      </c>
      <c r="D493" s="25"/>
      <c r="E493" s="50">
        <v>12134</v>
      </c>
      <c r="F493" s="39" t="str">
        <f t="shared" si="21"/>
        <v/>
      </c>
      <c r="G493" s="59" t="str">
        <f t="shared" si="22"/>
        <v/>
      </c>
      <c r="H493" s="59" t="str">
        <f t="shared" si="23"/>
        <v/>
      </c>
      <c r="I493" s="26"/>
    </row>
    <row r="494" spans="1:9" x14ac:dyDescent="0.3">
      <c r="A494" s="23" t="s">
        <v>477</v>
      </c>
      <c r="B494" s="24" t="s">
        <v>570</v>
      </c>
      <c r="C494" s="41">
        <v>29528</v>
      </c>
      <c r="D494" s="25"/>
      <c r="E494" s="50">
        <v>4118</v>
      </c>
      <c r="F494" s="39" t="str">
        <f t="shared" si="21"/>
        <v/>
      </c>
      <c r="G494" s="59" t="str">
        <f t="shared" si="22"/>
        <v/>
      </c>
      <c r="H494" s="59" t="str">
        <f t="shared" si="23"/>
        <v/>
      </c>
      <c r="I494" s="26"/>
    </row>
    <row r="495" spans="1:9" x14ac:dyDescent="0.3">
      <c r="A495" s="23" t="s">
        <v>477</v>
      </c>
      <c r="B495" s="24" t="s">
        <v>571</v>
      </c>
      <c r="C495" s="41">
        <v>18551</v>
      </c>
      <c r="D495" s="25"/>
      <c r="E495" s="50">
        <v>2130</v>
      </c>
      <c r="F495" s="39" t="str">
        <f t="shared" si="21"/>
        <v/>
      </c>
      <c r="G495" s="59" t="str">
        <f t="shared" si="22"/>
        <v/>
      </c>
      <c r="H495" s="59" t="str">
        <f t="shared" si="23"/>
        <v/>
      </c>
      <c r="I495" s="26"/>
    </row>
    <row r="496" spans="1:9" x14ac:dyDescent="0.3">
      <c r="A496" s="23" t="s">
        <v>477</v>
      </c>
      <c r="B496" s="24" t="s">
        <v>572</v>
      </c>
      <c r="C496" s="41">
        <v>9540</v>
      </c>
      <c r="D496" s="25"/>
      <c r="E496" s="50">
        <v>1651</v>
      </c>
      <c r="F496" s="39" t="str">
        <f t="shared" si="21"/>
        <v/>
      </c>
      <c r="G496" s="59" t="str">
        <f t="shared" si="22"/>
        <v/>
      </c>
      <c r="H496" s="59" t="str">
        <f t="shared" si="23"/>
        <v/>
      </c>
      <c r="I496" s="26"/>
    </row>
    <row r="497" spans="1:9" x14ac:dyDescent="0.3">
      <c r="A497" s="23" t="s">
        <v>477</v>
      </c>
      <c r="B497" s="24" t="s">
        <v>573</v>
      </c>
      <c r="C497" s="41">
        <v>8181</v>
      </c>
      <c r="D497" s="25"/>
      <c r="E497" s="50">
        <v>1125</v>
      </c>
      <c r="F497" s="39" t="str">
        <f t="shared" si="21"/>
        <v/>
      </c>
      <c r="G497" s="59" t="str">
        <f t="shared" si="22"/>
        <v/>
      </c>
      <c r="H497" s="59" t="str">
        <f t="shared" si="23"/>
        <v/>
      </c>
      <c r="I497" s="26"/>
    </row>
    <row r="498" spans="1:9" x14ac:dyDescent="0.3">
      <c r="A498" s="23" t="s">
        <v>477</v>
      </c>
      <c r="B498" s="24" t="s">
        <v>574</v>
      </c>
      <c r="C498" s="41">
        <v>24838</v>
      </c>
      <c r="D498" s="25"/>
      <c r="E498" s="50">
        <v>3428</v>
      </c>
      <c r="F498" s="39" t="str">
        <f t="shared" si="21"/>
        <v/>
      </c>
      <c r="G498" s="59" t="str">
        <f t="shared" si="22"/>
        <v/>
      </c>
      <c r="H498" s="59" t="str">
        <f t="shared" si="23"/>
        <v/>
      </c>
      <c r="I498" s="26"/>
    </row>
    <row r="499" spans="1:9" x14ac:dyDescent="0.3">
      <c r="A499" s="23" t="s">
        <v>477</v>
      </c>
      <c r="B499" s="24" t="s">
        <v>575</v>
      </c>
      <c r="C499" s="41">
        <v>6258</v>
      </c>
      <c r="D499" s="25"/>
      <c r="E499" s="50">
        <v>822</v>
      </c>
      <c r="F499" s="39" t="str">
        <f t="shared" si="21"/>
        <v/>
      </c>
      <c r="G499" s="59" t="str">
        <f t="shared" si="22"/>
        <v/>
      </c>
      <c r="H499" s="59" t="str">
        <f t="shared" si="23"/>
        <v/>
      </c>
      <c r="I499" s="26"/>
    </row>
    <row r="500" spans="1:9" x14ac:dyDescent="0.3">
      <c r="A500" s="23" t="s">
        <v>477</v>
      </c>
      <c r="B500" s="24" t="s">
        <v>576</v>
      </c>
      <c r="C500" s="41">
        <v>17584</v>
      </c>
      <c r="D500" s="25"/>
      <c r="E500" s="50">
        <v>2362</v>
      </c>
      <c r="F500" s="39" t="str">
        <f t="shared" si="21"/>
        <v/>
      </c>
      <c r="G500" s="59" t="str">
        <f t="shared" si="22"/>
        <v/>
      </c>
      <c r="H500" s="59" t="str">
        <f t="shared" si="23"/>
        <v/>
      </c>
      <c r="I500" s="26"/>
    </row>
    <row r="501" spans="1:9" x14ac:dyDescent="0.3">
      <c r="A501" s="23" t="s">
        <v>477</v>
      </c>
      <c r="B501" s="24" t="s">
        <v>577</v>
      </c>
      <c r="C501" s="41">
        <v>4830</v>
      </c>
      <c r="D501" s="25"/>
      <c r="E501" s="50">
        <v>786</v>
      </c>
      <c r="F501" s="39" t="str">
        <f t="shared" si="21"/>
        <v/>
      </c>
      <c r="G501" s="59" t="str">
        <f t="shared" si="22"/>
        <v/>
      </c>
      <c r="H501" s="59" t="str">
        <f t="shared" si="23"/>
        <v/>
      </c>
      <c r="I501" s="26"/>
    </row>
    <row r="502" spans="1:9" x14ac:dyDescent="0.3">
      <c r="A502" s="23" t="s">
        <v>477</v>
      </c>
      <c r="B502" s="24" t="s">
        <v>578</v>
      </c>
      <c r="C502" s="41">
        <v>15478</v>
      </c>
      <c r="D502" s="25"/>
      <c r="E502" s="50">
        <v>2167</v>
      </c>
      <c r="F502" s="39" t="str">
        <f t="shared" si="21"/>
        <v/>
      </c>
      <c r="G502" s="59" t="str">
        <f t="shared" si="22"/>
        <v/>
      </c>
      <c r="H502" s="59" t="str">
        <f t="shared" si="23"/>
        <v/>
      </c>
      <c r="I502" s="26"/>
    </row>
    <row r="503" spans="1:9" x14ac:dyDescent="0.3">
      <c r="A503" s="23" t="s">
        <v>477</v>
      </c>
      <c r="B503" s="24" t="s">
        <v>579</v>
      </c>
      <c r="C503" s="41">
        <v>23684</v>
      </c>
      <c r="D503" s="25"/>
      <c r="E503" s="50">
        <v>3268</v>
      </c>
      <c r="F503" s="39" t="str">
        <f t="shared" si="21"/>
        <v/>
      </c>
      <c r="G503" s="59" t="str">
        <f t="shared" si="22"/>
        <v/>
      </c>
      <c r="H503" s="59" t="str">
        <f t="shared" si="23"/>
        <v/>
      </c>
      <c r="I503" s="26"/>
    </row>
    <row r="504" spans="1:9" x14ac:dyDescent="0.3">
      <c r="A504" s="23" t="s">
        <v>477</v>
      </c>
      <c r="B504" s="24" t="s">
        <v>580</v>
      </c>
      <c r="C504" s="41">
        <v>7030</v>
      </c>
      <c r="D504" s="25"/>
      <c r="E504" s="50">
        <v>870</v>
      </c>
      <c r="F504" s="39" t="str">
        <f t="shared" si="21"/>
        <v/>
      </c>
      <c r="G504" s="59" t="str">
        <f t="shared" si="22"/>
        <v/>
      </c>
      <c r="H504" s="59" t="str">
        <f t="shared" si="23"/>
        <v/>
      </c>
      <c r="I504" s="26"/>
    </row>
    <row r="505" spans="1:9" x14ac:dyDescent="0.3">
      <c r="A505" s="23" t="s">
        <v>477</v>
      </c>
      <c r="B505" s="24" t="s">
        <v>581</v>
      </c>
      <c r="C505" s="41">
        <v>17409</v>
      </c>
      <c r="D505" s="25"/>
      <c r="E505" s="50">
        <v>2421</v>
      </c>
      <c r="F505" s="39" t="str">
        <f t="shared" si="21"/>
        <v/>
      </c>
      <c r="G505" s="59" t="str">
        <f t="shared" si="22"/>
        <v/>
      </c>
      <c r="H505" s="59" t="str">
        <f t="shared" si="23"/>
        <v/>
      </c>
      <c r="I505" s="26"/>
    </row>
    <row r="506" spans="1:9" x14ac:dyDescent="0.3">
      <c r="A506" s="23" t="s">
        <v>477</v>
      </c>
      <c r="B506" s="24" t="s">
        <v>582</v>
      </c>
      <c r="C506" s="41">
        <v>34120</v>
      </c>
      <c r="D506" s="25"/>
      <c r="E506" s="50">
        <v>5065</v>
      </c>
      <c r="F506" s="39" t="str">
        <f t="shared" si="21"/>
        <v/>
      </c>
      <c r="G506" s="59" t="str">
        <f t="shared" si="22"/>
        <v/>
      </c>
      <c r="H506" s="59" t="str">
        <f t="shared" si="23"/>
        <v/>
      </c>
      <c r="I506" s="26"/>
    </row>
    <row r="507" spans="1:9" x14ac:dyDescent="0.3">
      <c r="A507" s="23" t="s">
        <v>477</v>
      </c>
      <c r="B507" s="24" t="s">
        <v>583</v>
      </c>
      <c r="C507" s="41">
        <v>171451</v>
      </c>
      <c r="D507" s="25"/>
      <c r="E507" s="50">
        <v>19936</v>
      </c>
      <c r="F507" s="39" t="str">
        <f t="shared" ref="F507:F570" si="24">IF($D507="","",$D507+$E507)</f>
        <v/>
      </c>
      <c r="G507" s="59" t="str">
        <f t="shared" ref="G507:G570" si="25">IF($D507="","",$D507/$C507)</f>
        <v/>
      </c>
      <c r="H507" s="59" t="str">
        <f t="shared" ref="H507:H570" si="26">IF($F507="","",$F507/$C507)</f>
        <v/>
      </c>
      <c r="I507" s="26"/>
    </row>
    <row r="508" spans="1:9" x14ac:dyDescent="0.3">
      <c r="A508" s="23" t="s">
        <v>477</v>
      </c>
      <c r="B508" s="24" t="s">
        <v>584</v>
      </c>
      <c r="C508" s="41">
        <v>95639</v>
      </c>
      <c r="D508" s="25"/>
      <c r="E508" s="50">
        <v>8694</v>
      </c>
      <c r="F508" s="39" t="str">
        <f t="shared" si="24"/>
        <v/>
      </c>
      <c r="G508" s="59" t="str">
        <f t="shared" si="25"/>
        <v/>
      </c>
      <c r="H508" s="59" t="str">
        <f t="shared" si="26"/>
        <v/>
      </c>
      <c r="I508" s="26"/>
    </row>
    <row r="509" spans="1:9" x14ac:dyDescent="0.3">
      <c r="A509" s="23" t="s">
        <v>477</v>
      </c>
      <c r="B509" s="24" t="s">
        <v>585</v>
      </c>
      <c r="C509" s="41">
        <v>37929</v>
      </c>
      <c r="D509" s="25"/>
      <c r="E509" s="50">
        <v>4460</v>
      </c>
      <c r="F509" s="39" t="str">
        <f t="shared" si="24"/>
        <v/>
      </c>
      <c r="G509" s="59" t="str">
        <f t="shared" si="25"/>
        <v/>
      </c>
      <c r="H509" s="59" t="str">
        <f t="shared" si="26"/>
        <v/>
      </c>
      <c r="I509" s="26"/>
    </row>
    <row r="510" spans="1:9" x14ac:dyDescent="0.3">
      <c r="A510" s="23" t="s">
        <v>477</v>
      </c>
      <c r="B510" s="24" t="s">
        <v>586</v>
      </c>
      <c r="C510" s="41">
        <v>12847</v>
      </c>
      <c r="D510" s="25"/>
      <c r="E510" s="50">
        <v>1843</v>
      </c>
      <c r="F510" s="39" t="str">
        <f t="shared" si="24"/>
        <v/>
      </c>
      <c r="G510" s="59" t="str">
        <f t="shared" si="25"/>
        <v/>
      </c>
      <c r="H510" s="59" t="str">
        <f t="shared" si="26"/>
        <v/>
      </c>
      <c r="I510" s="26"/>
    </row>
    <row r="511" spans="1:9" x14ac:dyDescent="0.3">
      <c r="A511" s="23" t="s">
        <v>477</v>
      </c>
      <c r="B511" s="24" t="s">
        <v>587</v>
      </c>
      <c r="C511" s="41">
        <v>146632</v>
      </c>
      <c r="D511" s="25"/>
      <c r="E511" s="50">
        <v>12200</v>
      </c>
      <c r="F511" s="39" t="str">
        <f t="shared" si="24"/>
        <v/>
      </c>
      <c r="G511" s="59" t="str">
        <f t="shared" si="25"/>
        <v/>
      </c>
      <c r="H511" s="59" t="str">
        <f t="shared" si="26"/>
        <v/>
      </c>
      <c r="I511" s="26"/>
    </row>
    <row r="512" spans="1:9" x14ac:dyDescent="0.3">
      <c r="A512" s="23" t="s">
        <v>477</v>
      </c>
      <c r="B512" s="24" t="s">
        <v>588</v>
      </c>
      <c r="C512" s="41">
        <v>24278</v>
      </c>
      <c r="D512" s="25"/>
      <c r="E512" s="50">
        <v>3311</v>
      </c>
      <c r="F512" s="39" t="str">
        <f t="shared" si="24"/>
        <v/>
      </c>
      <c r="G512" s="59" t="str">
        <f t="shared" si="25"/>
        <v/>
      </c>
      <c r="H512" s="59" t="str">
        <f t="shared" si="26"/>
        <v/>
      </c>
      <c r="I512" s="26"/>
    </row>
    <row r="513" spans="1:9" x14ac:dyDescent="0.3">
      <c r="A513" s="23" t="s">
        <v>477</v>
      </c>
      <c r="B513" s="24" t="s">
        <v>589</v>
      </c>
      <c r="C513" s="41">
        <v>28734</v>
      </c>
      <c r="D513" s="25"/>
      <c r="E513" s="50">
        <v>5555</v>
      </c>
      <c r="F513" s="39" t="str">
        <f t="shared" si="24"/>
        <v/>
      </c>
      <c r="G513" s="59" t="str">
        <f t="shared" si="25"/>
        <v/>
      </c>
      <c r="H513" s="59" t="str">
        <f t="shared" si="26"/>
        <v/>
      </c>
      <c r="I513" s="26"/>
    </row>
    <row r="514" spans="1:9" x14ac:dyDescent="0.3">
      <c r="A514" s="23" t="s">
        <v>477</v>
      </c>
      <c r="B514" s="24" t="s">
        <v>590</v>
      </c>
      <c r="C514" s="41">
        <v>16536</v>
      </c>
      <c r="D514" s="25"/>
      <c r="E514" s="50">
        <v>2399</v>
      </c>
      <c r="F514" s="39" t="str">
        <f t="shared" si="24"/>
        <v/>
      </c>
      <c r="G514" s="59" t="str">
        <f t="shared" si="25"/>
        <v/>
      </c>
      <c r="H514" s="59" t="str">
        <f t="shared" si="26"/>
        <v/>
      </c>
      <c r="I514" s="26"/>
    </row>
    <row r="515" spans="1:9" x14ac:dyDescent="0.3">
      <c r="A515" s="23" t="s">
        <v>477</v>
      </c>
      <c r="B515" s="24" t="s">
        <v>591</v>
      </c>
      <c r="C515" s="41">
        <v>15962</v>
      </c>
      <c r="D515" s="25"/>
      <c r="E515" s="50">
        <v>1863</v>
      </c>
      <c r="F515" s="39" t="str">
        <f t="shared" si="24"/>
        <v/>
      </c>
      <c r="G515" s="59" t="str">
        <f t="shared" si="25"/>
        <v/>
      </c>
      <c r="H515" s="59" t="str">
        <f t="shared" si="26"/>
        <v/>
      </c>
      <c r="I515" s="26"/>
    </row>
    <row r="516" spans="1:9" x14ac:dyDescent="0.3">
      <c r="A516" s="23" t="s">
        <v>477</v>
      </c>
      <c r="B516" s="24" t="s">
        <v>592</v>
      </c>
      <c r="C516" s="41">
        <v>35765</v>
      </c>
      <c r="D516" s="25"/>
      <c r="E516" s="50">
        <v>4472</v>
      </c>
      <c r="F516" s="39" t="str">
        <f t="shared" si="24"/>
        <v/>
      </c>
      <c r="G516" s="59" t="str">
        <f t="shared" si="25"/>
        <v/>
      </c>
      <c r="H516" s="59" t="str">
        <f t="shared" si="26"/>
        <v/>
      </c>
      <c r="I516" s="26"/>
    </row>
    <row r="517" spans="1:9" x14ac:dyDescent="0.3">
      <c r="A517" s="23" t="s">
        <v>477</v>
      </c>
      <c r="B517" s="24" t="s">
        <v>593</v>
      </c>
      <c r="C517" s="41">
        <v>7779</v>
      </c>
      <c r="D517" s="25"/>
      <c r="E517" s="50">
        <v>1202</v>
      </c>
      <c r="F517" s="39" t="str">
        <f t="shared" si="24"/>
        <v/>
      </c>
      <c r="G517" s="59" t="str">
        <f t="shared" si="25"/>
        <v/>
      </c>
      <c r="H517" s="59" t="str">
        <f t="shared" si="26"/>
        <v/>
      </c>
      <c r="I517" s="26"/>
    </row>
    <row r="518" spans="1:9" x14ac:dyDescent="0.3">
      <c r="A518" s="23" t="s">
        <v>477</v>
      </c>
      <c r="B518" s="24" t="s">
        <v>594</v>
      </c>
      <c r="C518" s="41">
        <v>19039</v>
      </c>
      <c r="D518" s="25"/>
      <c r="E518" s="50">
        <v>3304</v>
      </c>
      <c r="F518" s="39" t="str">
        <f t="shared" si="24"/>
        <v/>
      </c>
      <c r="G518" s="59" t="str">
        <f t="shared" si="25"/>
        <v/>
      </c>
      <c r="H518" s="59" t="str">
        <f t="shared" si="26"/>
        <v/>
      </c>
      <c r="I518" s="26"/>
    </row>
    <row r="519" spans="1:9" x14ac:dyDescent="0.3">
      <c r="A519" s="23" t="s">
        <v>477</v>
      </c>
      <c r="B519" s="24" t="s">
        <v>595</v>
      </c>
      <c r="C519" s="41">
        <v>1731</v>
      </c>
      <c r="D519" s="25"/>
      <c r="E519" s="50">
        <v>359</v>
      </c>
      <c r="F519" s="39" t="str">
        <f t="shared" si="24"/>
        <v/>
      </c>
      <c r="G519" s="59" t="str">
        <f t="shared" si="25"/>
        <v/>
      </c>
      <c r="H519" s="59" t="str">
        <f t="shared" si="26"/>
        <v/>
      </c>
      <c r="I519" s="26"/>
    </row>
    <row r="520" spans="1:9" x14ac:dyDescent="0.3">
      <c r="A520" s="23" t="s">
        <v>477</v>
      </c>
      <c r="B520" s="24" t="s">
        <v>596</v>
      </c>
      <c r="C520" s="41">
        <v>14229</v>
      </c>
      <c r="D520" s="25"/>
      <c r="E520" s="50">
        <v>3368</v>
      </c>
      <c r="F520" s="39" t="str">
        <f t="shared" si="24"/>
        <v/>
      </c>
      <c r="G520" s="59" t="str">
        <f t="shared" si="25"/>
        <v/>
      </c>
      <c r="H520" s="59" t="str">
        <f t="shared" si="26"/>
        <v/>
      </c>
      <c r="I520" s="26"/>
    </row>
    <row r="521" spans="1:9" x14ac:dyDescent="0.3">
      <c r="A521" s="23" t="s">
        <v>477</v>
      </c>
      <c r="B521" s="24" t="s">
        <v>597</v>
      </c>
      <c r="C521" s="41">
        <v>5660</v>
      </c>
      <c r="D521" s="25"/>
      <c r="E521" s="50">
        <v>730</v>
      </c>
      <c r="F521" s="39" t="str">
        <f t="shared" si="24"/>
        <v/>
      </c>
      <c r="G521" s="59" t="str">
        <f t="shared" si="25"/>
        <v/>
      </c>
      <c r="H521" s="59" t="str">
        <f t="shared" si="26"/>
        <v/>
      </c>
      <c r="I521" s="26"/>
    </row>
    <row r="522" spans="1:9" x14ac:dyDescent="0.3">
      <c r="A522" s="23" t="s">
        <v>477</v>
      </c>
      <c r="B522" s="24" t="s">
        <v>598</v>
      </c>
      <c r="C522" s="41">
        <v>169326</v>
      </c>
      <c r="D522" s="25"/>
      <c r="E522" s="50">
        <v>19152</v>
      </c>
      <c r="F522" s="39" t="str">
        <f t="shared" si="24"/>
        <v/>
      </c>
      <c r="G522" s="59" t="str">
        <f t="shared" si="25"/>
        <v/>
      </c>
      <c r="H522" s="59" t="str">
        <f t="shared" si="26"/>
        <v/>
      </c>
      <c r="I522" s="26"/>
    </row>
    <row r="523" spans="1:9" x14ac:dyDescent="0.3">
      <c r="A523" s="23" t="s">
        <v>477</v>
      </c>
      <c r="B523" s="24" t="s">
        <v>599</v>
      </c>
      <c r="C523" s="41">
        <v>78987</v>
      </c>
      <c r="D523" s="25"/>
      <c r="E523" s="50">
        <v>7255</v>
      </c>
      <c r="F523" s="39" t="str">
        <f t="shared" si="24"/>
        <v/>
      </c>
      <c r="G523" s="59" t="str">
        <f t="shared" si="25"/>
        <v/>
      </c>
      <c r="H523" s="59" t="str">
        <f t="shared" si="26"/>
        <v/>
      </c>
      <c r="I523" s="26"/>
    </row>
    <row r="524" spans="1:9" x14ac:dyDescent="0.3">
      <c r="A524" s="23" t="s">
        <v>477</v>
      </c>
      <c r="B524" s="24" t="s">
        <v>600</v>
      </c>
      <c r="C524" s="41">
        <v>3972</v>
      </c>
      <c r="D524" s="25"/>
      <c r="E524" s="50">
        <v>355</v>
      </c>
      <c r="F524" s="39" t="str">
        <f t="shared" si="24"/>
        <v/>
      </c>
      <c r="G524" s="59" t="str">
        <f t="shared" si="25"/>
        <v/>
      </c>
      <c r="H524" s="59" t="str">
        <f t="shared" si="26"/>
        <v/>
      </c>
      <c r="I524" s="26"/>
    </row>
    <row r="525" spans="1:9" x14ac:dyDescent="0.3">
      <c r="A525" s="23" t="s">
        <v>477</v>
      </c>
      <c r="B525" s="24" t="s">
        <v>601</v>
      </c>
      <c r="C525" s="41">
        <v>12052</v>
      </c>
      <c r="D525" s="25"/>
      <c r="E525" s="50">
        <v>1567</v>
      </c>
      <c r="F525" s="39" t="str">
        <f t="shared" si="24"/>
        <v/>
      </c>
      <c r="G525" s="59" t="str">
        <f t="shared" si="25"/>
        <v/>
      </c>
      <c r="H525" s="59" t="str">
        <f t="shared" si="26"/>
        <v/>
      </c>
      <c r="I525" s="26"/>
    </row>
    <row r="526" spans="1:9" x14ac:dyDescent="0.3">
      <c r="A526" s="23" t="s">
        <v>477</v>
      </c>
      <c r="B526" s="24" t="s">
        <v>602</v>
      </c>
      <c r="C526" s="41">
        <v>7329</v>
      </c>
      <c r="D526" s="25"/>
      <c r="E526" s="50">
        <v>1237</v>
      </c>
      <c r="F526" s="39" t="str">
        <f t="shared" si="24"/>
        <v/>
      </c>
      <c r="G526" s="59" t="str">
        <f t="shared" si="25"/>
        <v/>
      </c>
      <c r="H526" s="59" t="str">
        <f t="shared" si="26"/>
        <v/>
      </c>
      <c r="I526" s="26"/>
    </row>
    <row r="527" spans="1:9" x14ac:dyDescent="0.3">
      <c r="A527" s="23" t="s">
        <v>477</v>
      </c>
      <c r="B527" s="24" t="s">
        <v>603</v>
      </c>
      <c r="C527" s="41">
        <v>56896</v>
      </c>
      <c r="D527" s="25"/>
      <c r="E527" s="50">
        <v>7276</v>
      </c>
      <c r="F527" s="39" t="str">
        <f t="shared" si="24"/>
        <v/>
      </c>
      <c r="G527" s="59" t="str">
        <f t="shared" si="25"/>
        <v/>
      </c>
      <c r="H527" s="59" t="str">
        <f t="shared" si="26"/>
        <v/>
      </c>
      <c r="I527" s="26"/>
    </row>
    <row r="528" spans="1:9" x14ac:dyDescent="0.3">
      <c r="A528" s="23" t="s">
        <v>477</v>
      </c>
      <c r="B528" s="24" t="s">
        <v>604</v>
      </c>
      <c r="C528" s="41">
        <v>22326</v>
      </c>
      <c r="D528" s="25"/>
      <c r="E528" s="50">
        <v>3854</v>
      </c>
      <c r="F528" s="39" t="str">
        <f t="shared" si="24"/>
        <v/>
      </c>
      <c r="G528" s="59" t="str">
        <f t="shared" si="25"/>
        <v/>
      </c>
      <c r="H528" s="59" t="str">
        <f t="shared" si="26"/>
        <v/>
      </c>
      <c r="I528" s="26"/>
    </row>
    <row r="529" spans="1:9" x14ac:dyDescent="0.3">
      <c r="A529" s="23" t="s">
        <v>477</v>
      </c>
      <c r="B529" s="24" t="s">
        <v>605</v>
      </c>
      <c r="C529" s="41">
        <v>2918</v>
      </c>
      <c r="D529" s="25"/>
      <c r="E529" s="50">
        <v>431</v>
      </c>
      <c r="F529" s="39" t="str">
        <f t="shared" si="24"/>
        <v/>
      </c>
      <c r="G529" s="59" t="str">
        <f t="shared" si="25"/>
        <v/>
      </c>
      <c r="H529" s="59" t="str">
        <f t="shared" si="26"/>
        <v/>
      </c>
      <c r="I529" s="26"/>
    </row>
    <row r="530" spans="1:9" x14ac:dyDescent="0.3">
      <c r="A530" s="23" t="s">
        <v>477</v>
      </c>
      <c r="B530" s="24" t="s">
        <v>606</v>
      </c>
      <c r="C530" s="41">
        <v>25422</v>
      </c>
      <c r="D530" s="25"/>
      <c r="E530" s="50">
        <v>2783</v>
      </c>
      <c r="F530" s="39" t="str">
        <f t="shared" si="24"/>
        <v/>
      </c>
      <c r="G530" s="59" t="str">
        <f t="shared" si="25"/>
        <v/>
      </c>
      <c r="H530" s="59" t="str">
        <f t="shared" si="26"/>
        <v/>
      </c>
      <c r="I530" s="26"/>
    </row>
    <row r="531" spans="1:9" x14ac:dyDescent="0.3">
      <c r="A531" s="23" t="s">
        <v>477</v>
      </c>
      <c r="B531" s="24" t="s">
        <v>607</v>
      </c>
      <c r="C531" s="41">
        <v>4896</v>
      </c>
      <c r="D531" s="25"/>
      <c r="E531" s="50">
        <v>748</v>
      </c>
      <c r="F531" s="39" t="str">
        <f t="shared" si="24"/>
        <v/>
      </c>
      <c r="G531" s="59" t="str">
        <f t="shared" si="25"/>
        <v/>
      </c>
      <c r="H531" s="59" t="str">
        <f t="shared" si="26"/>
        <v/>
      </c>
      <c r="I531" s="26"/>
    </row>
    <row r="532" spans="1:9" x14ac:dyDescent="0.3">
      <c r="A532" s="23" t="s">
        <v>477</v>
      </c>
      <c r="B532" s="24" t="s">
        <v>608</v>
      </c>
      <c r="C532" s="41">
        <v>1383</v>
      </c>
      <c r="D532" s="25"/>
      <c r="E532" s="50">
        <v>208</v>
      </c>
      <c r="F532" s="39" t="str">
        <f t="shared" si="24"/>
        <v/>
      </c>
      <c r="G532" s="59" t="str">
        <f t="shared" si="25"/>
        <v/>
      </c>
      <c r="H532" s="59" t="str">
        <f t="shared" si="26"/>
        <v/>
      </c>
      <c r="I532" s="26"/>
    </row>
    <row r="533" spans="1:9" x14ac:dyDescent="0.3">
      <c r="A533" s="23" t="s">
        <v>477</v>
      </c>
      <c r="B533" s="24" t="s">
        <v>609</v>
      </c>
      <c r="C533" s="41">
        <v>15841</v>
      </c>
      <c r="D533" s="25"/>
      <c r="E533" s="50">
        <v>2021</v>
      </c>
      <c r="F533" s="39" t="str">
        <f t="shared" si="24"/>
        <v/>
      </c>
      <c r="G533" s="59" t="str">
        <f t="shared" si="25"/>
        <v/>
      </c>
      <c r="H533" s="59" t="str">
        <f t="shared" si="26"/>
        <v/>
      </c>
      <c r="I533" s="26"/>
    </row>
    <row r="534" spans="1:9" x14ac:dyDescent="0.3">
      <c r="A534" s="23" t="s">
        <v>477</v>
      </c>
      <c r="B534" s="24" t="s">
        <v>610</v>
      </c>
      <c r="C534" s="41">
        <v>6617</v>
      </c>
      <c r="D534" s="25"/>
      <c r="E534" s="50">
        <v>838</v>
      </c>
      <c r="F534" s="39" t="str">
        <f t="shared" si="24"/>
        <v/>
      </c>
      <c r="G534" s="59" t="str">
        <f t="shared" si="25"/>
        <v/>
      </c>
      <c r="H534" s="59" t="str">
        <f t="shared" si="26"/>
        <v/>
      </c>
      <c r="I534" s="26"/>
    </row>
    <row r="535" spans="1:9" x14ac:dyDescent="0.3">
      <c r="A535" s="23" t="s">
        <v>477</v>
      </c>
      <c r="B535" s="24" t="s">
        <v>611</v>
      </c>
      <c r="C535" s="41">
        <v>8935</v>
      </c>
      <c r="D535" s="25"/>
      <c r="E535" s="50">
        <v>1193</v>
      </c>
      <c r="F535" s="39" t="str">
        <f t="shared" si="24"/>
        <v/>
      </c>
      <c r="G535" s="59" t="str">
        <f t="shared" si="25"/>
        <v/>
      </c>
      <c r="H535" s="59" t="str">
        <f t="shared" si="26"/>
        <v/>
      </c>
      <c r="I535" s="26"/>
    </row>
    <row r="536" spans="1:9" x14ac:dyDescent="0.3">
      <c r="A536" s="23" t="s">
        <v>477</v>
      </c>
      <c r="B536" s="24" t="s">
        <v>612</v>
      </c>
      <c r="C536" s="41">
        <v>7099</v>
      </c>
      <c r="D536" s="25"/>
      <c r="E536" s="50">
        <v>981</v>
      </c>
      <c r="F536" s="39" t="str">
        <f t="shared" si="24"/>
        <v/>
      </c>
      <c r="G536" s="59" t="str">
        <f t="shared" si="25"/>
        <v/>
      </c>
      <c r="H536" s="59" t="str">
        <f t="shared" si="26"/>
        <v/>
      </c>
      <c r="I536" s="26"/>
    </row>
    <row r="537" spans="1:9" x14ac:dyDescent="0.3">
      <c r="A537" s="23" t="s">
        <v>477</v>
      </c>
      <c r="B537" s="24" t="s">
        <v>613</v>
      </c>
      <c r="C537" s="41">
        <v>39145</v>
      </c>
      <c r="D537" s="25"/>
      <c r="E537" s="50">
        <v>5533</v>
      </c>
      <c r="F537" s="39" t="str">
        <f t="shared" si="24"/>
        <v/>
      </c>
      <c r="G537" s="59" t="str">
        <f t="shared" si="25"/>
        <v/>
      </c>
      <c r="H537" s="59" t="str">
        <f t="shared" si="26"/>
        <v/>
      </c>
      <c r="I537" s="26"/>
    </row>
    <row r="538" spans="1:9" x14ac:dyDescent="0.3">
      <c r="A538" s="23" t="s">
        <v>477</v>
      </c>
      <c r="B538" s="24" t="s">
        <v>614</v>
      </c>
      <c r="C538" s="41">
        <v>33555</v>
      </c>
      <c r="D538" s="25"/>
      <c r="E538" s="50">
        <v>4034</v>
      </c>
      <c r="F538" s="39" t="str">
        <f t="shared" si="24"/>
        <v/>
      </c>
      <c r="G538" s="59" t="str">
        <f t="shared" si="25"/>
        <v/>
      </c>
      <c r="H538" s="59" t="str">
        <f t="shared" si="26"/>
        <v/>
      </c>
      <c r="I538" s="26"/>
    </row>
    <row r="539" spans="1:9" x14ac:dyDescent="0.3">
      <c r="A539" s="23" t="s">
        <v>477</v>
      </c>
      <c r="B539" s="24" t="s">
        <v>615</v>
      </c>
      <c r="C539" s="41">
        <v>22176</v>
      </c>
      <c r="D539" s="25"/>
      <c r="E539" s="50">
        <v>2874</v>
      </c>
      <c r="F539" s="39" t="str">
        <f t="shared" si="24"/>
        <v/>
      </c>
      <c r="G539" s="59" t="str">
        <f t="shared" si="25"/>
        <v/>
      </c>
      <c r="H539" s="59" t="str">
        <f t="shared" si="26"/>
        <v/>
      </c>
      <c r="I539" s="26"/>
    </row>
    <row r="540" spans="1:9" x14ac:dyDescent="0.3">
      <c r="A540" s="23" t="s">
        <v>477</v>
      </c>
      <c r="B540" s="24" t="s">
        <v>616</v>
      </c>
      <c r="C540" s="41">
        <v>10412</v>
      </c>
      <c r="D540" s="25"/>
      <c r="E540" s="50">
        <v>3060</v>
      </c>
      <c r="F540" s="39" t="str">
        <f t="shared" si="24"/>
        <v/>
      </c>
      <c r="G540" s="59" t="str">
        <f t="shared" si="25"/>
        <v/>
      </c>
      <c r="H540" s="59" t="str">
        <f t="shared" si="26"/>
        <v/>
      </c>
      <c r="I540" s="26"/>
    </row>
    <row r="541" spans="1:9" x14ac:dyDescent="0.3">
      <c r="A541" s="23" t="s">
        <v>477</v>
      </c>
      <c r="B541" s="24" t="s">
        <v>617</v>
      </c>
      <c r="C541" s="41">
        <v>4921</v>
      </c>
      <c r="D541" s="25"/>
      <c r="E541" s="50">
        <v>625</v>
      </c>
      <c r="F541" s="39" t="str">
        <f t="shared" si="24"/>
        <v/>
      </c>
      <c r="G541" s="59" t="str">
        <f t="shared" si="25"/>
        <v/>
      </c>
      <c r="H541" s="59" t="str">
        <f t="shared" si="26"/>
        <v/>
      </c>
      <c r="I541" s="26"/>
    </row>
    <row r="542" spans="1:9" x14ac:dyDescent="0.3">
      <c r="A542" s="23" t="s">
        <v>477</v>
      </c>
      <c r="B542" s="24" t="s">
        <v>618</v>
      </c>
      <c r="C542" s="41">
        <v>60855</v>
      </c>
      <c r="D542" s="25"/>
      <c r="E542" s="50">
        <v>6810</v>
      </c>
      <c r="F542" s="39" t="str">
        <f t="shared" si="24"/>
        <v/>
      </c>
      <c r="G542" s="59" t="str">
        <f t="shared" si="25"/>
        <v/>
      </c>
      <c r="H542" s="59" t="str">
        <f t="shared" si="26"/>
        <v/>
      </c>
      <c r="I542" s="26"/>
    </row>
    <row r="543" spans="1:9" x14ac:dyDescent="0.3">
      <c r="A543" s="23" t="s">
        <v>477</v>
      </c>
      <c r="B543" s="24" t="s">
        <v>619</v>
      </c>
      <c r="C543" s="41">
        <v>7345</v>
      </c>
      <c r="D543" s="25"/>
      <c r="E543" s="50">
        <v>779</v>
      </c>
      <c r="F543" s="39" t="str">
        <f t="shared" si="24"/>
        <v/>
      </c>
      <c r="G543" s="59" t="str">
        <f t="shared" si="25"/>
        <v/>
      </c>
      <c r="H543" s="59" t="str">
        <f t="shared" si="26"/>
        <v/>
      </c>
      <c r="I543" s="26"/>
    </row>
    <row r="544" spans="1:9" x14ac:dyDescent="0.3">
      <c r="A544" s="23" t="s">
        <v>477</v>
      </c>
      <c r="B544" s="24" t="s">
        <v>620</v>
      </c>
      <c r="C544" s="41">
        <v>7059</v>
      </c>
      <c r="D544" s="25"/>
      <c r="E544" s="50">
        <v>1056</v>
      </c>
      <c r="F544" s="39" t="str">
        <f t="shared" si="24"/>
        <v/>
      </c>
      <c r="G544" s="59" t="str">
        <f t="shared" si="25"/>
        <v/>
      </c>
      <c r="H544" s="59" t="str">
        <f t="shared" si="26"/>
        <v/>
      </c>
      <c r="I544" s="26"/>
    </row>
    <row r="545" spans="1:9" x14ac:dyDescent="0.3">
      <c r="A545" s="23" t="s">
        <v>477</v>
      </c>
      <c r="B545" s="24" t="s">
        <v>621</v>
      </c>
      <c r="C545" s="41">
        <v>20686</v>
      </c>
      <c r="D545" s="25"/>
      <c r="E545" s="50">
        <v>5706</v>
      </c>
      <c r="F545" s="39" t="str">
        <f t="shared" si="24"/>
        <v/>
      </c>
      <c r="G545" s="59" t="str">
        <f t="shared" si="25"/>
        <v/>
      </c>
      <c r="H545" s="59" t="str">
        <f t="shared" si="26"/>
        <v/>
      </c>
      <c r="I545" s="26"/>
    </row>
    <row r="546" spans="1:9" x14ac:dyDescent="0.3">
      <c r="A546" s="23" t="s">
        <v>477</v>
      </c>
      <c r="B546" s="24" t="s">
        <v>622</v>
      </c>
      <c r="C546" s="41">
        <v>23799</v>
      </c>
      <c r="D546" s="25"/>
      <c r="E546" s="50">
        <v>3071</v>
      </c>
      <c r="F546" s="39" t="str">
        <f t="shared" si="24"/>
        <v/>
      </c>
      <c r="G546" s="59" t="str">
        <f t="shared" si="25"/>
        <v/>
      </c>
      <c r="H546" s="59" t="str">
        <f t="shared" si="26"/>
        <v/>
      </c>
      <c r="I546" s="26"/>
    </row>
    <row r="547" spans="1:9" x14ac:dyDescent="0.3">
      <c r="A547" s="23" t="s">
        <v>477</v>
      </c>
      <c r="B547" s="24" t="s">
        <v>623</v>
      </c>
      <c r="C547" s="41">
        <v>56535</v>
      </c>
      <c r="D547" s="25"/>
      <c r="E547" s="50">
        <v>8815</v>
      </c>
      <c r="F547" s="39" t="str">
        <f t="shared" si="24"/>
        <v/>
      </c>
      <c r="G547" s="59" t="str">
        <f t="shared" si="25"/>
        <v/>
      </c>
      <c r="H547" s="59" t="str">
        <f t="shared" si="26"/>
        <v/>
      </c>
      <c r="I547" s="26"/>
    </row>
    <row r="548" spans="1:9" x14ac:dyDescent="0.3">
      <c r="A548" s="23" t="s">
        <v>477</v>
      </c>
      <c r="B548" s="24" t="s">
        <v>624</v>
      </c>
      <c r="C548" s="41">
        <v>83246</v>
      </c>
      <c r="D548" s="25"/>
      <c r="E548" s="50">
        <v>9370</v>
      </c>
      <c r="F548" s="39" t="str">
        <f t="shared" si="24"/>
        <v/>
      </c>
      <c r="G548" s="59" t="str">
        <f t="shared" si="25"/>
        <v/>
      </c>
      <c r="H548" s="59" t="str">
        <f t="shared" si="26"/>
        <v/>
      </c>
      <c r="I548" s="26"/>
    </row>
    <row r="549" spans="1:9" x14ac:dyDescent="0.3">
      <c r="A549" s="23" t="s">
        <v>477</v>
      </c>
      <c r="B549" s="24" t="s">
        <v>625</v>
      </c>
      <c r="C549" s="41">
        <v>28078</v>
      </c>
      <c r="D549" s="25"/>
      <c r="E549" s="50">
        <v>4360</v>
      </c>
      <c r="F549" s="39" t="str">
        <f t="shared" si="24"/>
        <v/>
      </c>
      <c r="G549" s="59" t="str">
        <f t="shared" si="25"/>
        <v/>
      </c>
      <c r="H549" s="59" t="str">
        <f t="shared" si="26"/>
        <v/>
      </c>
      <c r="I549" s="26"/>
    </row>
    <row r="550" spans="1:9" x14ac:dyDescent="0.3">
      <c r="A550" s="23" t="s">
        <v>477</v>
      </c>
      <c r="B550" s="24" t="s">
        <v>626</v>
      </c>
      <c r="C550" s="41">
        <v>4658</v>
      </c>
      <c r="D550" s="25"/>
      <c r="E550" s="50">
        <v>611</v>
      </c>
      <c r="F550" s="39" t="str">
        <f t="shared" si="24"/>
        <v/>
      </c>
      <c r="G550" s="59" t="str">
        <f t="shared" si="25"/>
        <v/>
      </c>
      <c r="H550" s="59" t="str">
        <f t="shared" si="26"/>
        <v/>
      </c>
      <c r="I550" s="26"/>
    </row>
    <row r="551" spans="1:9" x14ac:dyDescent="0.3">
      <c r="A551" s="23" t="s">
        <v>477</v>
      </c>
      <c r="B551" s="24" t="s">
        <v>627</v>
      </c>
      <c r="C551" s="41">
        <v>15916</v>
      </c>
      <c r="D551" s="25"/>
      <c r="E551" s="50">
        <v>2136</v>
      </c>
      <c r="F551" s="39" t="str">
        <f t="shared" si="24"/>
        <v/>
      </c>
      <c r="G551" s="59" t="str">
        <f t="shared" si="25"/>
        <v/>
      </c>
      <c r="H551" s="59" t="str">
        <f t="shared" si="26"/>
        <v/>
      </c>
      <c r="I551" s="26"/>
    </row>
    <row r="552" spans="1:9" x14ac:dyDescent="0.3">
      <c r="A552" s="23" t="s">
        <v>477</v>
      </c>
      <c r="B552" s="24" t="s">
        <v>628</v>
      </c>
      <c r="C552" s="41">
        <v>23522</v>
      </c>
      <c r="D552" s="25"/>
      <c r="E552" s="50">
        <v>3287</v>
      </c>
      <c r="F552" s="39" t="str">
        <f t="shared" si="24"/>
        <v/>
      </c>
      <c r="G552" s="59" t="str">
        <f t="shared" si="25"/>
        <v/>
      </c>
      <c r="H552" s="59" t="str">
        <f t="shared" si="26"/>
        <v/>
      </c>
      <c r="I552" s="26"/>
    </row>
    <row r="553" spans="1:9" x14ac:dyDescent="0.3">
      <c r="A553" s="23" t="s">
        <v>477</v>
      </c>
      <c r="B553" s="24" t="s">
        <v>629</v>
      </c>
      <c r="C553" s="41">
        <v>1864</v>
      </c>
      <c r="D553" s="25"/>
      <c r="E553" s="50">
        <v>268</v>
      </c>
      <c r="F553" s="39" t="str">
        <f t="shared" si="24"/>
        <v/>
      </c>
      <c r="G553" s="59" t="str">
        <f t="shared" si="25"/>
        <v/>
      </c>
      <c r="H553" s="59" t="str">
        <f t="shared" si="26"/>
        <v/>
      </c>
      <c r="I553" s="26"/>
    </row>
    <row r="554" spans="1:9" x14ac:dyDescent="0.3">
      <c r="A554" s="23" t="s">
        <v>477</v>
      </c>
      <c r="B554" s="24" t="s">
        <v>630</v>
      </c>
      <c r="C554" s="41">
        <v>5563</v>
      </c>
      <c r="D554" s="25"/>
      <c r="E554" s="50">
        <v>568</v>
      </c>
      <c r="F554" s="39" t="str">
        <f t="shared" si="24"/>
        <v/>
      </c>
      <c r="G554" s="59" t="str">
        <f t="shared" si="25"/>
        <v/>
      </c>
      <c r="H554" s="59" t="str">
        <f t="shared" si="26"/>
        <v/>
      </c>
      <c r="I554" s="26"/>
    </row>
    <row r="555" spans="1:9" x14ac:dyDescent="0.3">
      <c r="A555" s="23" t="s">
        <v>477</v>
      </c>
      <c r="B555" s="24" t="s">
        <v>631</v>
      </c>
      <c r="C555" s="41">
        <v>24071</v>
      </c>
      <c r="D555" s="25"/>
      <c r="E555" s="50">
        <v>3990</v>
      </c>
      <c r="F555" s="39" t="str">
        <f t="shared" si="24"/>
        <v/>
      </c>
      <c r="G555" s="59" t="str">
        <f t="shared" si="25"/>
        <v/>
      </c>
      <c r="H555" s="59" t="str">
        <f t="shared" si="26"/>
        <v/>
      </c>
      <c r="I555" s="26"/>
    </row>
    <row r="556" spans="1:9" x14ac:dyDescent="0.3">
      <c r="A556" s="23" t="s">
        <v>477</v>
      </c>
      <c r="B556" s="24" t="s">
        <v>632</v>
      </c>
      <c r="C556" s="41">
        <v>83872</v>
      </c>
      <c r="D556" s="25"/>
      <c r="E556" s="50">
        <v>12293</v>
      </c>
      <c r="F556" s="39" t="str">
        <f t="shared" si="24"/>
        <v/>
      </c>
      <c r="G556" s="59" t="str">
        <f t="shared" si="25"/>
        <v/>
      </c>
      <c r="H556" s="59" t="str">
        <f t="shared" si="26"/>
        <v/>
      </c>
      <c r="I556" s="26"/>
    </row>
    <row r="557" spans="1:9" x14ac:dyDescent="0.3">
      <c r="A557" s="23" t="s">
        <v>477</v>
      </c>
      <c r="B557" s="24" t="s">
        <v>633</v>
      </c>
      <c r="C557" s="41">
        <v>5698</v>
      </c>
      <c r="D557" s="25"/>
      <c r="E557" s="50">
        <v>885</v>
      </c>
      <c r="F557" s="39" t="str">
        <f t="shared" si="24"/>
        <v/>
      </c>
      <c r="G557" s="59" t="str">
        <f t="shared" si="25"/>
        <v/>
      </c>
      <c r="H557" s="59" t="str">
        <f t="shared" si="26"/>
        <v/>
      </c>
      <c r="I557" s="26"/>
    </row>
    <row r="558" spans="1:9" x14ac:dyDescent="0.3">
      <c r="A558" s="23" t="s">
        <v>477</v>
      </c>
      <c r="B558" s="24" t="s">
        <v>634</v>
      </c>
      <c r="C558" s="41">
        <v>8144</v>
      </c>
      <c r="D558" s="25"/>
      <c r="E558" s="50">
        <v>1382</v>
      </c>
      <c r="F558" s="39" t="str">
        <f t="shared" si="24"/>
        <v/>
      </c>
      <c r="G558" s="59" t="str">
        <f t="shared" si="25"/>
        <v/>
      </c>
      <c r="H558" s="59" t="str">
        <f t="shared" si="26"/>
        <v/>
      </c>
      <c r="I558" s="26"/>
    </row>
    <row r="559" spans="1:9" x14ac:dyDescent="0.3">
      <c r="A559" s="23" t="s">
        <v>477</v>
      </c>
      <c r="B559" s="24" t="s">
        <v>635</v>
      </c>
      <c r="C559" s="41">
        <v>7807</v>
      </c>
      <c r="D559" s="25"/>
      <c r="E559" s="50">
        <v>1196</v>
      </c>
      <c r="F559" s="39" t="str">
        <f t="shared" si="24"/>
        <v/>
      </c>
      <c r="G559" s="59" t="str">
        <f t="shared" si="25"/>
        <v/>
      </c>
      <c r="H559" s="59" t="str">
        <f t="shared" si="26"/>
        <v/>
      </c>
      <c r="I559" s="26"/>
    </row>
    <row r="560" spans="1:9" x14ac:dyDescent="0.3">
      <c r="A560" s="23" t="s">
        <v>477</v>
      </c>
      <c r="B560" s="24" t="s">
        <v>636</v>
      </c>
      <c r="C560" s="41">
        <v>17426</v>
      </c>
      <c r="D560" s="25"/>
      <c r="E560" s="50">
        <v>2286</v>
      </c>
      <c r="F560" s="39" t="str">
        <f t="shared" si="24"/>
        <v/>
      </c>
      <c r="G560" s="59" t="str">
        <f t="shared" si="25"/>
        <v/>
      </c>
      <c r="H560" s="59" t="str">
        <f t="shared" si="26"/>
        <v/>
      </c>
      <c r="I560" s="26"/>
    </row>
    <row r="561" spans="1:9" x14ac:dyDescent="0.3">
      <c r="A561" s="23" t="s">
        <v>477</v>
      </c>
      <c r="B561" s="24" t="s">
        <v>637</v>
      </c>
      <c r="C561" s="48" t="s">
        <v>137</v>
      </c>
      <c r="D561" s="25"/>
      <c r="E561" s="50" t="s">
        <v>137</v>
      </c>
      <c r="F561" s="39" t="str">
        <f t="shared" si="24"/>
        <v/>
      </c>
      <c r="G561" s="59" t="str">
        <f t="shared" si="25"/>
        <v/>
      </c>
      <c r="H561" s="59" t="str">
        <f t="shared" si="26"/>
        <v/>
      </c>
      <c r="I561" s="26"/>
    </row>
    <row r="562" spans="1:9" x14ac:dyDescent="0.3">
      <c r="A562" s="23" t="s">
        <v>477</v>
      </c>
      <c r="B562" s="24" t="s">
        <v>638</v>
      </c>
      <c r="C562" s="41">
        <v>9067501</v>
      </c>
      <c r="D562" s="25"/>
      <c r="E562" s="50">
        <v>953980</v>
      </c>
      <c r="F562" s="39" t="str">
        <f t="shared" si="24"/>
        <v/>
      </c>
      <c r="G562" s="59" t="str">
        <f t="shared" si="25"/>
        <v/>
      </c>
      <c r="H562" s="59" t="str">
        <f t="shared" si="26"/>
        <v/>
      </c>
      <c r="I562" s="26"/>
    </row>
    <row r="563" spans="1:9" x14ac:dyDescent="0.3">
      <c r="A563" s="23" t="s">
        <v>639</v>
      </c>
      <c r="B563" s="24" t="s">
        <v>640</v>
      </c>
      <c r="C563" s="41">
        <v>188680</v>
      </c>
      <c r="D563" s="25"/>
      <c r="E563" s="50">
        <v>28600</v>
      </c>
      <c r="F563" s="39" t="str">
        <f t="shared" si="24"/>
        <v/>
      </c>
      <c r="G563" s="59" t="str">
        <f t="shared" si="25"/>
        <v/>
      </c>
      <c r="H563" s="59" t="str">
        <f t="shared" si="26"/>
        <v/>
      </c>
      <c r="I563" s="26"/>
    </row>
    <row r="564" spans="1:9" x14ac:dyDescent="0.3">
      <c r="A564" s="23" t="s">
        <v>639</v>
      </c>
      <c r="B564" s="24" t="s">
        <v>641</v>
      </c>
      <c r="C564" s="41">
        <v>927341</v>
      </c>
      <c r="D564" s="25"/>
      <c r="E564" s="50">
        <v>92845</v>
      </c>
      <c r="F564" s="39" t="str">
        <f t="shared" si="24"/>
        <v/>
      </c>
      <c r="G564" s="59" t="str">
        <f t="shared" si="25"/>
        <v/>
      </c>
      <c r="H564" s="59" t="str">
        <f t="shared" si="26"/>
        <v/>
      </c>
      <c r="I564" s="26"/>
    </row>
    <row r="565" spans="1:9" x14ac:dyDescent="0.3">
      <c r="A565" s="40" t="s">
        <v>639</v>
      </c>
      <c r="B565" s="41" t="s">
        <v>642</v>
      </c>
      <c r="C565" s="41">
        <v>44</v>
      </c>
      <c r="D565" s="25"/>
      <c r="E565" s="50" t="s">
        <v>137</v>
      </c>
      <c r="F565" s="27" t="str">
        <f t="shared" si="24"/>
        <v/>
      </c>
      <c r="G565" s="59" t="str">
        <f t="shared" si="25"/>
        <v/>
      </c>
      <c r="H565" s="59" t="str">
        <f t="shared" si="26"/>
        <v/>
      </c>
      <c r="I565" s="26"/>
    </row>
    <row r="566" spans="1:9" x14ac:dyDescent="0.3">
      <c r="A566" s="23" t="s">
        <v>639</v>
      </c>
      <c r="B566" s="24" t="s">
        <v>643</v>
      </c>
      <c r="C566" s="41">
        <v>68758</v>
      </c>
      <c r="D566" s="25"/>
      <c r="E566" s="50">
        <v>8946</v>
      </c>
      <c r="F566" s="39" t="str">
        <f t="shared" si="24"/>
        <v/>
      </c>
      <c r="G566" s="59" t="str">
        <f t="shared" si="25"/>
        <v/>
      </c>
      <c r="H566" s="59" t="str">
        <f t="shared" si="26"/>
        <v/>
      </c>
      <c r="I566" s="26"/>
    </row>
    <row r="567" spans="1:9" x14ac:dyDescent="0.3">
      <c r="A567" s="23" t="s">
        <v>639</v>
      </c>
      <c r="B567" s="24" t="s">
        <v>644</v>
      </c>
      <c r="C567" s="41">
        <v>154403</v>
      </c>
      <c r="D567" s="25"/>
      <c r="E567" s="50">
        <v>15244</v>
      </c>
      <c r="F567" s="39" t="str">
        <f t="shared" si="24"/>
        <v/>
      </c>
      <c r="G567" s="59" t="str">
        <f t="shared" si="25"/>
        <v/>
      </c>
      <c r="H567" s="59" t="str">
        <f t="shared" si="26"/>
        <v/>
      </c>
      <c r="I567" s="26"/>
    </row>
    <row r="568" spans="1:9" x14ac:dyDescent="0.3">
      <c r="A568" s="23" t="s">
        <v>639</v>
      </c>
      <c r="B568" s="24" t="s">
        <v>645</v>
      </c>
      <c r="C568" s="48" t="s">
        <v>137</v>
      </c>
      <c r="D568" s="25"/>
      <c r="E568" s="50" t="s">
        <v>137</v>
      </c>
      <c r="F568" s="39" t="str">
        <f t="shared" si="24"/>
        <v/>
      </c>
      <c r="G568" s="59" t="str">
        <f t="shared" si="25"/>
        <v/>
      </c>
      <c r="H568" s="59" t="str">
        <f t="shared" si="26"/>
        <v/>
      </c>
      <c r="I568" s="26"/>
    </row>
    <row r="569" spans="1:9" x14ac:dyDescent="0.3">
      <c r="A569" s="23" t="s">
        <v>639</v>
      </c>
      <c r="B569" s="24" t="s">
        <v>646</v>
      </c>
      <c r="C569" s="41">
        <v>1339226</v>
      </c>
      <c r="D569" s="25"/>
      <c r="E569" s="50">
        <v>145637</v>
      </c>
      <c r="F569" s="39" t="str">
        <f t="shared" si="24"/>
        <v/>
      </c>
      <c r="G569" s="59" t="str">
        <f t="shared" si="25"/>
        <v/>
      </c>
      <c r="H569" s="59" t="str">
        <f t="shared" si="26"/>
        <v/>
      </c>
      <c r="I569" s="26"/>
    </row>
    <row r="570" spans="1:9" x14ac:dyDescent="0.3">
      <c r="A570" s="23" t="s">
        <v>647</v>
      </c>
      <c r="B570" s="24" t="s">
        <v>648</v>
      </c>
      <c r="C570" s="41">
        <v>441547</v>
      </c>
      <c r="D570" s="25"/>
      <c r="E570" s="50">
        <v>41707</v>
      </c>
      <c r="F570" s="39" t="str">
        <f t="shared" si="24"/>
        <v/>
      </c>
      <c r="G570" s="59" t="str">
        <f t="shared" si="25"/>
        <v/>
      </c>
      <c r="H570" s="59" t="str">
        <f t="shared" si="26"/>
        <v/>
      </c>
      <c r="I570" s="26"/>
    </row>
    <row r="571" spans="1:9" x14ac:dyDescent="0.3">
      <c r="A571" s="23" t="s">
        <v>647</v>
      </c>
      <c r="B571" s="24" t="s">
        <v>649</v>
      </c>
      <c r="C571" s="41">
        <v>3799</v>
      </c>
      <c r="D571" s="25"/>
      <c r="E571" s="50">
        <v>1032</v>
      </c>
      <c r="F571" s="39" t="str">
        <f t="shared" ref="F571:F634" si="27">IF($D571="","",$D571+$E571)</f>
        <v/>
      </c>
      <c r="G571" s="59" t="str">
        <f t="shared" ref="G571:G634" si="28">IF($D571="","",$D571/$C571)</f>
        <v/>
      </c>
      <c r="H571" s="59" t="str">
        <f t="shared" ref="H571:H634" si="29">IF($F571="","",$F571/$C571)</f>
        <v/>
      </c>
      <c r="I571" s="26"/>
    </row>
    <row r="572" spans="1:9" x14ac:dyDescent="0.3">
      <c r="A572" s="23" t="s">
        <v>647</v>
      </c>
      <c r="B572" s="24" t="s">
        <v>650</v>
      </c>
      <c r="C572" s="41">
        <v>78206</v>
      </c>
      <c r="D572" s="25"/>
      <c r="E572" s="50">
        <v>9500</v>
      </c>
      <c r="F572" s="39" t="str">
        <f t="shared" si="27"/>
        <v/>
      </c>
      <c r="G572" s="59" t="str">
        <f t="shared" si="28"/>
        <v/>
      </c>
      <c r="H572" s="59" t="str">
        <f t="shared" si="29"/>
        <v/>
      </c>
      <c r="I572" s="26"/>
    </row>
    <row r="573" spans="1:9" x14ac:dyDescent="0.3">
      <c r="A573" s="23" t="s">
        <v>647</v>
      </c>
      <c r="B573" s="24" t="s">
        <v>651</v>
      </c>
      <c r="C573" s="41">
        <v>5816</v>
      </c>
      <c r="D573" s="25"/>
      <c r="E573" s="50">
        <v>1450</v>
      </c>
      <c r="F573" s="39" t="str">
        <f t="shared" si="27"/>
        <v/>
      </c>
      <c r="G573" s="59" t="str">
        <f t="shared" si="28"/>
        <v/>
      </c>
      <c r="H573" s="59" t="str">
        <f t="shared" si="29"/>
        <v/>
      </c>
      <c r="I573" s="26"/>
    </row>
    <row r="574" spans="1:9" x14ac:dyDescent="0.3">
      <c r="A574" s="23" t="s">
        <v>647</v>
      </c>
      <c r="B574" s="24" t="s">
        <v>652</v>
      </c>
      <c r="C574" s="41">
        <v>8238</v>
      </c>
      <c r="D574" s="25"/>
      <c r="E574" s="50">
        <v>2722</v>
      </c>
      <c r="F574" s="39" t="str">
        <f t="shared" si="27"/>
        <v/>
      </c>
      <c r="G574" s="59" t="str">
        <f t="shared" si="28"/>
        <v/>
      </c>
      <c r="H574" s="59" t="str">
        <f t="shared" si="29"/>
        <v/>
      </c>
      <c r="I574" s="26"/>
    </row>
    <row r="575" spans="1:9" x14ac:dyDescent="0.3">
      <c r="A575" s="23" t="s">
        <v>647</v>
      </c>
      <c r="B575" s="24" t="s">
        <v>653</v>
      </c>
      <c r="C575" s="41">
        <v>42245</v>
      </c>
      <c r="D575" s="25"/>
      <c r="E575" s="50">
        <v>5492</v>
      </c>
      <c r="F575" s="39" t="str">
        <f t="shared" si="27"/>
        <v/>
      </c>
      <c r="G575" s="59" t="str">
        <f t="shared" si="28"/>
        <v/>
      </c>
      <c r="H575" s="59" t="str">
        <f t="shared" si="29"/>
        <v/>
      </c>
      <c r="I575" s="26"/>
    </row>
    <row r="576" spans="1:9" x14ac:dyDescent="0.3">
      <c r="A576" s="23" t="s">
        <v>647</v>
      </c>
      <c r="B576" s="24" t="s">
        <v>654</v>
      </c>
      <c r="C576" s="41">
        <v>20944</v>
      </c>
      <c r="D576" s="25"/>
      <c r="E576" s="50">
        <v>4324</v>
      </c>
      <c r="F576" s="39" t="str">
        <f t="shared" si="27"/>
        <v/>
      </c>
      <c r="G576" s="59" t="str">
        <f t="shared" si="28"/>
        <v/>
      </c>
      <c r="H576" s="59" t="str">
        <f t="shared" si="29"/>
        <v/>
      </c>
      <c r="I576" s="26"/>
    </row>
    <row r="577" spans="1:9" x14ac:dyDescent="0.3">
      <c r="A577" s="23" t="s">
        <v>647</v>
      </c>
      <c r="B577" s="24" t="s">
        <v>655</v>
      </c>
      <c r="C577" s="41">
        <v>6324</v>
      </c>
      <c r="D577" s="25"/>
      <c r="E577" s="50">
        <v>1239</v>
      </c>
      <c r="F577" s="39" t="str">
        <f t="shared" si="27"/>
        <v/>
      </c>
      <c r="G577" s="59" t="str">
        <f t="shared" si="28"/>
        <v/>
      </c>
      <c r="H577" s="59" t="str">
        <f t="shared" si="29"/>
        <v/>
      </c>
      <c r="I577" s="26"/>
    </row>
    <row r="578" spans="1:9" x14ac:dyDescent="0.3">
      <c r="A578" s="23" t="s">
        <v>647</v>
      </c>
      <c r="B578" s="24" t="s">
        <v>656</v>
      </c>
      <c r="C578" s="41">
        <v>41491</v>
      </c>
      <c r="D578" s="25"/>
      <c r="E578" s="50">
        <v>8960</v>
      </c>
      <c r="F578" s="39" t="str">
        <f t="shared" si="27"/>
        <v/>
      </c>
      <c r="G578" s="59" t="str">
        <f t="shared" si="28"/>
        <v/>
      </c>
      <c r="H578" s="59" t="str">
        <f t="shared" si="29"/>
        <v/>
      </c>
      <c r="I578" s="26"/>
    </row>
    <row r="579" spans="1:9" x14ac:dyDescent="0.3">
      <c r="A579" s="23" t="s">
        <v>647</v>
      </c>
      <c r="B579" s="24" t="s">
        <v>657</v>
      </c>
      <c r="C579" s="41">
        <v>110196</v>
      </c>
      <c r="D579" s="25"/>
      <c r="E579" s="50">
        <v>13391</v>
      </c>
      <c r="F579" s="39" t="str">
        <f t="shared" si="27"/>
        <v/>
      </c>
      <c r="G579" s="59" t="str">
        <f t="shared" si="28"/>
        <v/>
      </c>
      <c r="H579" s="59" t="str">
        <f t="shared" si="29"/>
        <v/>
      </c>
      <c r="I579" s="26"/>
    </row>
    <row r="580" spans="1:9" x14ac:dyDescent="0.3">
      <c r="A580" s="23" t="s">
        <v>647</v>
      </c>
      <c r="B580" s="24" t="s">
        <v>658</v>
      </c>
      <c r="C580" s="41">
        <v>9875</v>
      </c>
      <c r="D580" s="25"/>
      <c r="E580" s="50">
        <v>2435</v>
      </c>
      <c r="F580" s="39" t="str">
        <f t="shared" si="27"/>
        <v/>
      </c>
      <c r="G580" s="59" t="str">
        <f t="shared" si="28"/>
        <v/>
      </c>
      <c r="H580" s="59" t="str">
        <f t="shared" si="29"/>
        <v/>
      </c>
      <c r="I580" s="26"/>
    </row>
    <row r="581" spans="1:9" x14ac:dyDescent="0.3">
      <c r="A581" s="23" t="s">
        <v>647</v>
      </c>
      <c r="B581" s="24" t="s">
        <v>659</v>
      </c>
      <c r="C581" s="41">
        <v>2328</v>
      </c>
      <c r="D581" s="25"/>
      <c r="E581" s="50">
        <v>678</v>
      </c>
      <c r="F581" s="39" t="str">
        <f t="shared" si="27"/>
        <v/>
      </c>
      <c r="G581" s="59" t="str">
        <f t="shared" si="28"/>
        <v/>
      </c>
      <c r="H581" s="59" t="str">
        <f t="shared" si="29"/>
        <v/>
      </c>
      <c r="I581" s="26"/>
    </row>
    <row r="582" spans="1:9" x14ac:dyDescent="0.3">
      <c r="A582" s="23" t="s">
        <v>647</v>
      </c>
      <c r="B582" s="24" t="s">
        <v>660</v>
      </c>
      <c r="C582" s="41">
        <v>900</v>
      </c>
      <c r="D582" s="25"/>
      <c r="E582" s="50">
        <v>190</v>
      </c>
      <c r="F582" s="39" t="str">
        <f t="shared" si="27"/>
        <v/>
      </c>
      <c r="G582" s="59" t="str">
        <f t="shared" si="28"/>
        <v/>
      </c>
      <c r="H582" s="59" t="str">
        <f t="shared" si="29"/>
        <v/>
      </c>
      <c r="I582" s="26"/>
    </row>
    <row r="583" spans="1:9" x14ac:dyDescent="0.3">
      <c r="A583" s="23" t="s">
        <v>647</v>
      </c>
      <c r="B583" s="24" t="s">
        <v>661</v>
      </c>
      <c r="C583" s="41">
        <v>197483</v>
      </c>
      <c r="D583" s="25"/>
      <c r="E583" s="50">
        <v>17575</v>
      </c>
      <c r="F583" s="39" t="str">
        <f t="shared" si="27"/>
        <v/>
      </c>
      <c r="G583" s="59" t="str">
        <f t="shared" si="28"/>
        <v/>
      </c>
      <c r="H583" s="59" t="str">
        <f t="shared" si="29"/>
        <v/>
      </c>
      <c r="I583" s="26"/>
    </row>
    <row r="584" spans="1:9" x14ac:dyDescent="0.3">
      <c r="A584" s="23" t="s">
        <v>647</v>
      </c>
      <c r="B584" s="24" t="s">
        <v>662</v>
      </c>
      <c r="C584" s="41">
        <v>6112</v>
      </c>
      <c r="D584" s="25"/>
      <c r="E584" s="50">
        <v>1380</v>
      </c>
      <c r="F584" s="39" t="str">
        <f t="shared" si="27"/>
        <v/>
      </c>
      <c r="G584" s="59" t="str">
        <f t="shared" si="28"/>
        <v/>
      </c>
      <c r="H584" s="59" t="str">
        <f t="shared" si="29"/>
        <v/>
      </c>
      <c r="I584" s="26"/>
    </row>
    <row r="585" spans="1:9" x14ac:dyDescent="0.3">
      <c r="A585" s="23" t="s">
        <v>647</v>
      </c>
      <c r="B585" s="24" t="s">
        <v>663</v>
      </c>
      <c r="C585" s="41">
        <v>21362</v>
      </c>
      <c r="D585" s="25"/>
      <c r="E585" s="50">
        <v>3034</v>
      </c>
      <c r="F585" s="39" t="str">
        <f t="shared" si="27"/>
        <v/>
      </c>
      <c r="G585" s="59" t="str">
        <f t="shared" si="28"/>
        <v/>
      </c>
      <c r="H585" s="59" t="str">
        <f t="shared" si="29"/>
        <v/>
      </c>
      <c r="I585" s="26"/>
    </row>
    <row r="586" spans="1:9" x14ac:dyDescent="0.3">
      <c r="A586" s="23" t="s">
        <v>647</v>
      </c>
      <c r="B586" s="24" t="s">
        <v>664</v>
      </c>
      <c r="C586" s="41">
        <v>649</v>
      </c>
      <c r="D586" s="25"/>
      <c r="E586" s="50">
        <v>86</v>
      </c>
      <c r="F586" s="39" t="str">
        <f t="shared" si="27"/>
        <v/>
      </c>
      <c r="G586" s="59" t="str">
        <f t="shared" si="28"/>
        <v/>
      </c>
      <c r="H586" s="59" t="str">
        <f t="shared" si="29"/>
        <v/>
      </c>
      <c r="I586" s="26"/>
    </row>
    <row r="587" spans="1:9" x14ac:dyDescent="0.3">
      <c r="A587" s="23" t="s">
        <v>647</v>
      </c>
      <c r="B587" s="24" t="s">
        <v>665</v>
      </c>
      <c r="C587" s="41">
        <v>6803</v>
      </c>
      <c r="D587" s="25"/>
      <c r="E587" s="50">
        <v>2811</v>
      </c>
      <c r="F587" s="39" t="str">
        <f t="shared" si="27"/>
        <v/>
      </c>
      <c r="G587" s="59" t="str">
        <f t="shared" si="28"/>
        <v/>
      </c>
      <c r="H587" s="59" t="str">
        <f t="shared" si="29"/>
        <v/>
      </c>
      <c r="I587" s="26"/>
    </row>
    <row r="588" spans="1:9" x14ac:dyDescent="0.3">
      <c r="A588" s="23" t="s">
        <v>647</v>
      </c>
      <c r="B588" s="24" t="s">
        <v>666</v>
      </c>
      <c r="C588" s="41">
        <v>3889</v>
      </c>
      <c r="D588" s="25"/>
      <c r="E588" s="50">
        <v>1353</v>
      </c>
      <c r="F588" s="39" t="str">
        <f t="shared" si="27"/>
        <v/>
      </c>
      <c r="G588" s="59" t="str">
        <f t="shared" si="28"/>
        <v/>
      </c>
      <c r="H588" s="59" t="str">
        <f t="shared" si="29"/>
        <v/>
      </c>
      <c r="I588" s="26"/>
    </row>
    <row r="589" spans="1:9" x14ac:dyDescent="0.3">
      <c r="A589" s="23" t="s">
        <v>647</v>
      </c>
      <c r="B589" s="24" t="s">
        <v>667</v>
      </c>
      <c r="C589" s="41">
        <v>21561</v>
      </c>
      <c r="D589" s="25"/>
      <c r="E589" s="50">
        <v>3212</v>
      </c>
      <c r="F589" s="39" t="str">
        <f t="shared" si="27"/>
        <v/>
      </c>
      <c r="G589" s="59" t="str">
        <f t="shared" si="28"/>
        <v/>
      </c>
      <c r="H589" s="59" t="str">
        <f t="shared" si="29"/>
        <v/>
      </c>
      <c r="I589" s="26"/>
    </row>
    <row r="590" spans="1:9" x14ac:dyDescent="0.3">
      <c r="A590" s="23" t="s">
        <v>647</v>
      </c>
      <c r="B590" s="24" t="s">
        <v>668</v>
      </c>
      <c r="C590" s="41">
        <v>12593</v>
      </c>
      <c r="D590" s="25"/>
      <c r="E590" s="50">
        <v>1952</v>
      </c>
      <c r="F590" s="39" t="str">
        <f t="shared" si="27"/>
        <v/>
      </c>
      <c r="G590" s="59" t="str">
        <f t="shared" si="28"/>
        <v/>
      </c>
      <c r="H590" s="59" t="str">
        <f t="shared" si="29"/>
        <v/>
      </c>
      <c r="I590" s="26"/>
    </row>
    <row r="591" spans="1:9" x14ac:dyDescent="0.3">
      <c r="A591" s="23" t="s">
        <v>647</v>
      </c>
      <c r="B591" s="24" t="s">
        <v>669</v>
      </c>
      <c r="C591" s="41">
        <v>11255</v>
      </c>
      <c r="D591" s="25"/>
      <c r="E591" s="50">
        <v>1977</v>
      </c>
      <c r="F591" s="39" t="str">
        <f t="shared" si="27"/>
        <v/>
      </c>
      <c r="G591" s="59" t="str">
        <f t="shared" si="28"/>
        <v/>
      </c>
      <c r="H591" s="59" t="str">
        <f t="shared" si="29"/>
        <v/>
      </c>
      <c r="I591" s="26"/>
    </row>
    <row r="592" spans="1:9" x14ac:dyDescent="0.3">
      <c r="A592" s="23" t="s">
        <v>647</v>
      </c>
      <c r="B592" s="24" t="s">
        <v>670</v>
      </c>
      <c r="C592" s="41">
        <v>15999</v>
      </c>
      <c r="D592" s="25"/>
      <c r="E592" s="50">
        <v>2342</v>
      </c>
      <c r="F592" s="39" t="str">
        <f t="shared" si="27"/>
        <v/>
      </c>
      <c r="G592" s="59" t="str">
        <f t="shared" si="28"/>
        <v/>
      </c>
      <c r="H592" s="59" t="str">
        <f t="shared" si="29"/>
        <v/>
      </c>
      <c r="I592" s="26"/>
    </row>
    <row r="593" spans="1:9" x14ac:dyDescent="0.3">
      <c r="A593" s="23" t="s">
        <v>647</v>
      </c>
      <c r="B593" s="24" t="s">
        <v>671</v>
      </c>
      <c r="C593" s="41">
        <v>12559</v>
      </c>
      <c r="D593" s="25"/>
      <c r="E593" s="50">
        <v>2078</v>
      </c>
      <c r="F593" s="39" t="str">
        <f t="shared" si="27"/>
        <v/>
      </c>
      <c r="G593" s="59" t="str">
        <f t="shared" si="28"/>
        <v/>
      </c>
      <c r="H593" s="59" t="str">
        <f t="shared" si="29"/>
        <v/>
      </c>
      <c r="I593" s="26"/>
    </row>
    <row r="594" spans="1:9" x14ac:dyDescent="0.3">
      <c r="A594" s="23" t="s">
        <v>647</v>
      </c>
      <c r="B594" s="24" t="s">
        <v>672</v>
      </c>
      <c r="C594" s="41">
        <v>13405</v>
      </c>
      <c r="D594" s="25"/>
      <c r="E594" s="50">
        <v>5084</v>
      </c>
      <c r="F594" s="39" t="str">
        <f t="shared" si="27"/>
        <v/>
      </c>
      <c r="G594" s="59" t="str">
        <f t="shared" si="28"/>
        <v/>
      </c>
      <c r="H594" s="59" t="str">
        <f t="shared" si="29"/>
        <v/>
      </c>
      <c r="I594" s="26"/>
    </row>
    <row r="595" spans="1:9" x14ac:dyDescent="0.3">
      <c r="A595" s="23" t="s">
        <v>647</v>
      </c>
      <c r="B595" s="24" t="s">
        <v>673</v>
      </c>
      <c r="C595" s="41">
        <v>27559</v>
      </c>
      <c r="D595" s="25"/>
      <c r="E595" s="50">
        <v>3136</v>
      </c>
      <c r="F595" s="39" t="str">
        <f t="shared" si="27"/>
        <v/>
      </c>
      <c r="G595" s="59" t="str">
        <f t="shared" si="28"/>
        <v/>
      </c>
      <c r="H595" s="59" t="str">
        <f t="shared" si="29"/>
        <v/>
      </c>
      <c r="I595" s="26"/>
    </row>
    <row r="596" spans="1:9" x14ac:dyDescent="0.3">
      <c r="A596" s="23" t="s">
        <v>647</v>
      </c>
      <c r="B596" s="24" t="s">
        <v>674</v>
      </c>
      <c r="C596" s="41">
        <v>20020</v>
      </c>
      <c r="D596" s="25"/>
      <c r="E596" s="50">
        <v>2243</v>
      </c>
      <c r="F596" s="39" t="str">
        <f t="shared" si="27"/>
        <v/>
      </c>
      <c r="G596" s="59" t="str">
        <f t="shared" si="28"/>
        <v/>
      </c>
      <c r="H596" s="59" t="str">
        <f t="shared" si="29"/>
        <v/>
      </c>
      <c r="I596" s="26"/>
    </row>
    <row r="597" spans="1:9" x14ac:dyDescent="0.3">
      <c r="A597" s="23" t="s">
        <v>647</v>
      </c>
      <c r="B597" s="24" t="s">
        <v>675</v>
      </c>
      <c r="C597" s="41">
        <v>150747</v>
      </c>
      <c r="D597" s="25"/>
      <c r="E597" s="50">
        <v>26091</v>
      </c>
      <c r="F597" s="39" t="str">
        <f t="shared" si="27"/>
        <v/>
      </c>
      <c r="G597" s="59" t="str">
        <f t="shared" si="28"/>
        <v/>
      </c>
      <c r="H597" s="59" t="str">
        <f t="shared" si="29"/>
        <v/>
      </c>
      <c r="I597" s="26"/>
    </row>
    <row r="598" spans="1:9" x14ac:dyDescent="0.3">
      <c r="A598" s="23" t="s">
        <v>647</v>
      </c>
      <c r="B598" s="24" t="s">
        <v>676</v>
      </c>
      <c r="C598" s="41">
        <v>36372</v>
      </c>
      <c r="D598" s="25"/>
      <c r="E598" s="50">
        <v>5517</v>
      </c>
      <c r="F598" s="39" t="str">
        <f t="shared" si="27"/>
        <v/>
      </c>
      <c r="G598" s="59" t="str">
        <f t="shared" si="28"/>
        <v/>
      </c>
      <c r="H598" s="59" t="str">
        <f t="shared" si="29"/>
        <v/>
      </c>
      <c r="I598" s="26"/>
    </row>
    <row r="599" spans="1:9" x14ac:dyDescent="0.3">
      <c r="A599" s="23" t="s">
        <v>647</v>
      </c>
      <c r="B599" s="24" t="s">
        <v>677</v>
      </c>
      <c r="C599" s="41">
        <v>7164</v>
      </c>
      <c r="D599" s="25"/>
      <c r="E599" s="50">
        <v>2719</v>
      </c>
      <c r="F599" s="39" t="str">
        <f t="shared" si="27"/>
        <v/>
      </c>
      <c r="G599" s="59" t="str">
        <f t="shared" si="28"/>
        <v/>
      </c>
      <c r="H599" s="59" t="str">
        <f t="shared" si="29"/>
        <v/>
      </c>
      <c r="I599" s="26"/>
    </row>
    <row r="600" spans="1:9" x14ac:dyDescent="0.3">
      <c r="A600" s="23" t="s">
        <v>647</v>
      </c>
      <c r="B600" s="24" t="s">
        <v>678</v>
      </c>
      <c r="C600" s="41">
        <v>3150</v>
      </c>
      <c r="D600" s="25"/>
      <c r="E600" s="50">
        <v>1455</v>
      </c>
      <c r="F600" s="39" t="str">
        <f t="shared" si="27"/>
        <v/>
      </c>
      <c r="G600" s="59" t="str">
        <f t="shared" si="28"/>
        <v/>
      </c>
      <c r="H600" s="59" t="str">
        <f t="shared" si="29"/>
        <v/>
      </c>
      <c r="I600" s="26"/>
    </row>
    <row r="601" spans="1:9" x14ac:dyDescent="0.3">
      <c r="A601" s="23" t="s">
        <v>647</v>
      </c>
      <c r="B601" s="24" t="s">
        <v>679</v>
      </c>
      <c r="C601" s="41">
        <v>4256</v>
      </c>
      <c r="D601" s="25"/>
      <c r="E601" s="50">
        <v>649</v>
      </c>
      <c r="F601" s="39" t="str">
        <f t="shared" si="27"/>
        <v/>
      </c>
      <c r="G601" s="59" t="str">
        <f t="shared" si="28"/>
        <v/>
      </c>
      <c r="H601" s="59" t="str">
        <f t="shared" si="29"/>
        <v/>
      </c>
      <c r="I601" s="26"/>
    </row>
    <row r="602" spans="1:9" x14ac:dyDescent="0.3">
      <c r="A602" s="23" t="s">
        <v>647</v>
      </c>
      <c r="B602" s="24" t="s">
        <v>680</v>
      </c>
      <c r="C602" s="41">
        <v>47491</v>
      </c>
      <c r="D602" s="25"/>
      <c r="E602" s="50">
        <v>2454</v>
      </c>
      <c r="F602" s="39" t="str">
        <f t="shared" si="27"/>
        <v/>
      </c>
      <c r="G602" s="59" t="str">
        <f t="shared" si="28"/>
        <v/>
      </c>
      <c r="H602" s="59" t="str">
        <f t="shared" si="29"/>
        <v/>
      </c>
      <c r="I602" s="26"/>
    </row>
    <row r="603" spans="1:9" x14ac:dyDescent="0.3">
      <c r="A603" s="23" t="s">
        <v>647</v>
      </c>
      <c r="B603" s="24" t="s">
        <v>681</v>
      </c>
      <c r="C603" s="41">
        <v>17631</v>
      </c>
      <c r="D603" s="25"/>
      <c r="E603" s="50">
        <v>2775</v>
      </c>
      <c r="F603" s="39" t="str">
        <f t="shared" si="27"/>
        <v/>
      </c>
      <c r="G603" s="59" t="str">
        <f t="shared" si="28"/>
        <v/>
      </c>
      <c r="H603" s="59" t="str">
        <f t="shared" si="29"/>
        <v/>
      </c>
      <c r="I603" s="26"/>
    </row>
    <row r="604" spans="1:9" x14ac:dyDescent="0.3">
      <c r="A604" s="23" t="s">
        <v>647</v>
      </c>
      <c r="B604" s="24" t="s">
        <v>682</v>
      </c>
      <c r="C604" s="41">
        <v>37040</v>
      </c>
      <c r="D604" s="25"/>
      <c r="E604" s="50">
        <v>7674</v>
      </c>
      <c r="F604" s="39" t="str">
        <f t="shared" si="27"/>
        <v/>
      </c>
      <c r="G604" s="59" t="str">
        <f t="shared" si="28"/>
        <v/>
      </c>
      <c r="H604" s="59" t="str">
        <f t="shared" si="29"/>
        <v/>
      </c>
      <c r="I604" s="26"/>
    </row>
    <row r="605" spans="1:9" x14ac:dyDescent="0.3">
      <c r="A605" s="23" t="s">
        <v>647</v>
      </c>
      <c r="B605" s="24" t="s">
        <v>683</v>
      </c>
      <c r="C605" s="41">
        <v>4269</v>
      </c>
      <c r="D605" s="25"/>
      <c r="E605" s="50">
        <v>1047</v>
      </c>
      <c r="F605" s="39" t="str">
        <f t="shared" si="27"/>
        <v/>
      </c>
      <c r="G605" s="59" t="str">
        <f t="shared" si="28"/>
        <v/>
      </c>
      <c r="H605" s="59" t="str">
        <f t="shared" si="29"/>
        <v/>
      </c>
      <c r="I605" s="26"/>
    </row>
    <row r="606" spans="1:9" x14ac:dyDescent="0.3">
      <c r="A606" s="23" t="s">
        <v>647</v>
      </c>
      <c r="B606" s="24" t="s">
        <v>684</v>
      </c>
      <c r="C606" s="41">
        <v>9190</v>
      </c>
      <c r="D606" s="25"/>
      <c r="E606" s="50">
        <v>1230</v>
      </c>
      <c r="F606" s="39" t="str">
        <f t="shared" si="27"/>
        <v/>
      </c>
      <c r="G606" s="59" t="str">
        <f t="shared" si="28"/>
        <v/>
      </c>
      <c r="H606" s="59" t="str">
        <f t="shared" si="29"/>
        <v/>
      </c>
      <c r="I606" s="26"/>
    </row>
    <row r="607" spans="1:9" x14ac:dyDescent="0.3">
      <c r="A607" s="23" t="s">
        <v>647</v>
      </c>
      <c r="B607" s="24" t="s">
        <v>685</v>
      </c>
      <c r="C607" s="41">
        <v>22210</v>
      </c>
      <c r="D607" s="25"/>
      <c r="E607" s="50">
        <v>3071</v>
      </c>
      <c r="F607" s="39" t="str">
        <f t="shared" si="27"/>
        <v/>
      </c>
      <c r="G607" s="59" t="str">
        <f t="shared" si="28"/>
        <v/>
      </c>
      <c r="H607" s="59" t="str">
        <f t="shared" si="29"/>
        <v/>
      </c>
      <c r="I607" s="26"/>
    </row>
    <row r="608" spans="1:9" x14ac:dyDescent="0.3">
      <c r="A608" s="23" t="s">
        <v>647</v>
      </c>
      <c r="B608" s="24" t="s">
        <v>686</v>
      </c>
      <c r="C608" s="41">
        <v>6749</v>
      </c>
      <c r="D608" s="25"/>
      <c r="E608" s="50">
        <v>1026</v>
      </c>
      <c r="F608" s="39" t="str">
        <f t="shared" si="27"/>
        <v/>
      </c>
      <c r="G608" s="59" t="str">
        <f t="shared" si="28"/>
        <v/>
      </c>
      <c r="H608" s="59" t="str">
        <f t="shared" si="29"/>
        <v/>
      </c>
      <c r="I608" s="26"/>
    </row>
    <row r="609" spans="1:9" x14ac:dyDescent="0.3">
      <c r="A609" s="23" t="s">
        <v>647</v>
      </c>
      <c r="B609" s="24" t="s">
        <v>687</v>
      </c>
      <c r="C609" s="41">
        <v>10935</v>
      </c>
      <c r="D609" s="25"/>
      <c r="E609" s="50">
        <v>3275</v>
      </c>
      <c r="F609" s="39" t="str">
        <f t="shared" si="27"/>
        <v/>
      </c>
      <c r="G609" s="59" t="str">
        <f t="shared" si="28"/>
        <v/>
      </c>
      <c r="H609" s="59" t="str">
        <f t="shared" si="29"/>
        <v/>
      </c>
      <c r="I609" s="26"/>
    </row>
    <row r="610" spans="1:9" x14ac:dyDescent="0.3">
      <c r="A610" s="23" t="s">
        <v>647</v>
      </c>
      <c r="B610" s="24" t="s">
        <v>688</v>
      </c>
      <c r="C610" s="41">
        <v>9958</v>
      </c>
      <c r="D610" s="25"/>
      <c r="E610" s="50">
        <v>1588</v>
      </c>
      <c r="F610" s="39" t="str">
        <f t="shared" si="27"/>
        <v/>
      </c>
      <c r="G610" s="59" t="str">
        <f t="shared" si="28"/>
        <v/>
      </c>
      <c r="H610" s="59" t="str">
        <f t="shared" si="29"/>
        <v/>
      </c>
      <c r="I610" s="26"/>
    </row>
    <row r="611" spans="1:9" x14ac:dyDescent="0.3">
      <c r="A611" s="23" t="s">
        <v>647</v>
      </c>
      <c r="B611" s="24" t="s">
        <v>689</v>
      </c>
      <c r="C611" s="41">
        <v>78514</v>
      </c>
      <c r="D611" s="25"/>
      <c r="E611" s="50">
        <v>9789</v>
      </c>
      <c r="F611" s="39" t="str">
        <f t="shared" si="27"/>
        <v/>
      </c>
      <c r="G611" s="59" t="str">
        <f t="shared" si="28"/>
        <v/>
      </c>
      <c r="H611" s="59" t="str">
        <f t="shared" si="29"/>
        <v/>
      </c>
      <c r="I611" s="26"/>
    </row>
    <row r="612" spans="1:9" x14ac:dyDescent="0.3">
      <c r="A612" s="23" t="s">
        <v>647</v>
      </c>
      <c r="B612" s="24" t="s">
        <v>690</v>
      </c>
      <c r="C612" s="41">
        <v>10073</v>
      </c>
      <c r="D612" s="25"/>
      <c r="E612" s="50">
        <v>1976</v>
      </c>
      <c r="F612" s="39" t="str">
        <f t="shared" si="27"/>
        <v/>
      </c>
      <c r="G612" s="59" t="str">
        <f t="shared" si="28"/>
        <v/>
      </c>
      <c r="H612" s="59" t="str">
        <f t="shared" si="29"/>
        <v/>
      </c>
      <c r="I612" s="26"/>
    </row>
    <row r="613" spans="1:9" x14ac:dyDescent="0.3">
      <c r="A613" s="23" t="s">
        <v>647</v>
      </c>
      <c r="B613" s="24" t="s">
        <v>691</v>
      </c>
      <c r="C613" s="41">
        <v>8755</v>
      </c>
      <c r="D613" s="25"/>
      <c r="E613" s="50">
        <v>2023</v>
      </c>
      <c r="F613" s="39" t="str">
        <f t="shared" si="27"/>
        <v/>
      </c>
      <c r="G613" s="59" t="str">
        <f t="shared" si="28"/>
        <v/>
      </c>
      <c r="H613" s="59" t="str">
        <f t="shared" si="29"/>
        <v/>
      </c>
      <c r="I613" s="26"/>
    </row>
    <row r="614" spans="1:9" x14ac:dyDescent="0.3">
      <c r="A614" s="23" t="s">
        <v>647</v>
      </c>
      <c r="B614" s="24" t="s">
        <v>692</v>
      </c>
      <c r="C614" s="48" t="s">
        <v>137</v>
      </c>
      <c r="D614" s="25"/>
      <c r="E614" s="50" t="s">
        <v>137</v>
      </c>
      <c r="F614" s="39" t="str">
        <f t="shared" si="27"/>
        <v/>
      </c>
      <c r="G614" s="59" t="str">
        <f t="shared" si="28"/>
        <v/>
      </c>
      <c r="H614" s="59" t="str">
        <f t="shared" si="29"/>
        <v/>
      </c>
      <c r="I614" s="26"/>
    </row>
    <row r="615" spans="1:9" x14ac:dyDescent="0.3">
      <c r="A615" s="23" t="s">
        <v>647</v>
      </c>
      <c r="B615" s="24" t="s">
        <v>693</v>
      </c>
      <c r="C615" s="41">
        <v>1607662</v>
      </c>
      <c r="D615" s="25"/>
      <c r="E615" s="50">
        <v>215741</v>
      </c>
      <c r="F615" s="39" t="str">
        <f t="shared" si="27"/>
        <v/>
      </c>
      <c r="G615" s="59" t="str">
        <f t="shared" si="28"/>
        <v/>
      </c>
      <c r="H615" s="59" t="str">
        <f t="shared" si="29"/>
        <v/>
      </c>
      <c r="I615" s="26"/>
    </row>
    <row r="616" spans="1:9" x14ac:dyDescent="0.3">
      <c r="A616" s="23" t="s">
        <v>694</v>
      </c>
      <c r="B616" s="24" t="s">
        <v>695</v>
      </c>
      <c r="C616" s="41">
        <v>61828</v>
      </c>
      <c r="D616" s="25"/>
      <c r="E616" s="50">
        <v>11608</v>
      </c>
      <c r="F616" s="39" t="str">
        <f t="shared" si="27"/>
        <v/>
      </c>
      <c r="G616" s="59" t="str">
        <f t="shared" si="28"/>
        <v/>
      </c>
      <c r="H616" s="59" t="str">
        <f t="shared" si="29"/>
        <v/>
      </c>
      <c r="I616" s="26"/>
    </row>
    <row r="617" spans="1:9" x14ac:dyDescent="0.3">
      <c r="A617" s="23" t="s">
        <v>694</v>
      </c>
      <c r="B617" s="24" t="s">
        <v>696</v>
      </c>
      <c r="C617" s="41">
        <v>4830</v>
      </c>
      <c r="D617" s="25"/>
      <c r="E617" s="50">
        <v>1227</v>
      </c>
      <c r="F617" s="39" t="str">
        <f t="shared" si="27"/>
        <v/>
      </c>
      <c r="G617" s="59" t="str">
        <f t="shared" si="28"/>
        <v/>
      </c>
      <c r="H617" s="59" t="str">
        <f t="shared" si="29"/>
        <v/>
      </c>
      <c r="I617" s="26"/>
    </row>
    <row r="618" spans="1:9" x14ac:dyDescent="0.3">
      <c r="A618" s="23" t="s">
        <v>694</v>
      </c>
      <c r="B618" s="24" t="s">
        <v>697</v>
      </c>
      <c r="C618" s="41">
        <v>14570</v>
      </c>
      <c r="D618" s="25"/>
      <c r="E618" s="50">
        <v>2544</v>
      </c>
      <c r="F618" s="39" t="str">
        <f t="shared" si="27"/>
        <v/>
      </c>
      <c r="G618" s="59" t="str">
        <f t="shared" si="28"/>
        <v/>
      </c>
      <c r="H618" s="59" t="str">
        <f t="shared" si="29"/>
        <v/>
      </c>
      <c r="I618" s="26"/>
    </row>
    <row r="619" spans="1:9" x14ac:dyDescent="0.3">
      <c r="A619" s="23" t="s">
        <v>694</v>
      </c>
      <c r="B619" s="24" t="s">
        <v>698</v>
      </c>
      <c r="C619" s="41">
        <v>50011</v>
      </c>
      <c r="D619" s="25"/>
      <c r="E619" s="50">
        <v>6132</v>
      </c>
      <c r="F619" s="39" t="str">
        <f t="shared" si="27"/>
        <v/>
      </c>
      <c r="G619" s="59" t="str">
        <f t="shared" si="28"/>
        <v/>
      </c>
      <c r="H619" s="59" t="str">
        <f t="shared" si="29"/>
        <v/>
      </c>
      <c r="I619" s="26"/>
    </row>
    <row r="620" spans="1:9" x14ac:dyDescent="0.3">
      <c r="A620" s="23" t="s">
        <v>694</v>
      </c>
      <c r="B620" s="24" t="s">
        <v>699</v>
      </c>
      <c r="C620" s="41">
        <v>4210</v>
      </c>
      <c r="D620" s="25"/>
      <c r="E620" s="50">
        <v>796</v>
      </c>
      <c r="F620" s="39" t="str">
        <f t="shared" si="27"/>
        <v/>
      </c>
      <c r="G620" s="59" t="str">
        <f t="shared" si="28"/>
        <v/>
      </c>
      <c r="H620" s="59" t="str">
        <f t="shared" si="29"/>
        <v/>
      </c>
      <c r="I620" s="26"/>
    </row>
    <row r="621" spans="1:9" x14ac:dyDescent="0.3">
      <c r="A621" s="23" t="s">
        <v>694</v>
      </c>
      <c r="B621" s="24" t="s">
        <v>700</v>
      </c>
      <c r="C621" s="41">
        <v>31192</v>
      </c>
      <c r="D621" s="25"/>
      <c r="E621" s="50">
        <v>6385</v>
      </c>
      <c r="F621" s="39" t="str">
        <f t="shared" si="27"/>
        <v/>
      </c>
      <c r="G621" s="59" t="str">
        <f t="shared" si="28"/>
        <v/>
      </c>
      <c r="H621" s="59" t="str">
        <f t="shared" si="29"/>
        <v/>
      </c>
      <c r="I621" s="26"/>
    </row>
    <row r="622" spans="1:9" x14ac:dyDescent="0.3">
      <c r="A622" s="23" t="s">
        <v>694</v>
      </c>
      <c r="B622" s="24" t="s">
        <v>701</v>
      </c>
      <c r="C622" s="41">
        <v>4405</v>
      </c>
      <c r="D622" s="25"/>
      <c r="E622" s="50">
        <v>882</v>
      </c>
      <c r="F622" s="39" t="str">
        <f t="shared" si="27"/>
        <v/>
      </c>
      <c r="G622" s="59" t="str">
        <f t="shared" si="28"/>
        <v/>
      </c>
      <c r="H622" s="59" t="str">
        <f t="shared" si="29"/>
        <v/>
      </c>
      <c r="I622" s="26"/>
    </row>
    <row r="623" spans="1:9" x14ac:dyDescent="0.3">
      <c r="A623" s="23" t="s">
        <v>694</v>
      </c>
      <c r="B623" s="24" t="s">
        <v>702</v>
      </c>
      <c r="C623" s="41">
        <v>13839</v>
      </c>
      <c r="D623" s="25"/>
      <c r="E623" s="50">
        <v>2857</v>
      </c>
      <c r="F623" s="39" t="str">
        <f t="shared" si="27"/>
        <v/>
      </c>
      <c r="G623" s="59" t="str">
        <f t="shared" si="28"/>
        <v/>
      </c>
      <c r="H623" s="59" t="str">
        <f t="shared" si="29"/>
        <v/>
      </c>
      <c r="I623" s="26"/>
    </row>
    <row r="624" spans="1:9" x14ac:dyDescent="0.3">
      <c r="A624" s="23" t="s">
        <v>694</v>
      </c>
      <c r="B624" s="24" t="s">
        <v>703</v>
      </c>
      <c r="C624" s="41">
        <v>12280</v>
      </c>
      <c r="D624" s="25"/>
      <c r="E624" s="50">
        <v>1794</v>
      </c>
      <c r="F624" s="39" t="str">
        <f t="shared" si="27"/>
        <v/>
      </c>
      <c r="G624" s="59" t="str">
        <f t="shared" si="28"/>
        <v/>
      </c>
      <c r="H624" s="59" t="str">
        <f t="shared" si="29"/>
        <v/>
      </c>
      <c r="I624" s="26"/>
    </row>
    <row r="625" spans="1:9" x14ac:dyDescent="0.3">
      <c r="A625" s="23" t="s">
        <v>694</v>
      </c>
      <c r="B625" s="24" t="s">
        <v>704</v>
      </c>
      <c r="C625" s="41">
        <v>195340</v>
      </c>
      <c r="D625" s="25"/>
      <c r="E625" s="50">
        <v>14174</v>
      </c>
      <c r="F625" s="39" t="str">
        <f t="shared" si="27"/>
        <v/>
      </c>
      <c r="G625" s="59" t="str">
        <f t="shared" si="28"/>
        <v/>
      </c>
      <c r="H625" s="59" t="str">
        <f t="shared" si="29"/>
        <v/>
      </c>
      <c r="I625" s="26"/>
    </row>
    <row r="626" spans="1:9" x14ac:dyDescent="0.3">
      <c r="A626" s="23" t="s">
        <v>694</v>
      </c>
      <c r="B626" s="24" t="s">
        <v>705</v>
      </c>
      <c r="C626" s="41">
        <v>30968</v>
      </c>
      <c r="D626" s="25"/>
      <c r="E626" s="50">
        <v>5217</v>
      </c>
      <c r="F626" s="39" t="str">
        <f t="shared" si="27"/>
        <v/>
      </c>
      <c r="G626" s="59" t="str">
        <f t="shared" si="28"/>
        <v/>
      </c>
      <c r="H626" s="59" t="str">
        <f t="shared" si="29"/>
        <v/>
      </c>
      <c r="I626" s="26"/>
    </row>
    <row r="627" spans="1:9" x14ac:dyDescent="0.3">
      <c r="A627" s="23" t="s">
        <v>694</v>
      </c>
      <c r="B627" s="24" t="s">
        <v>706</v>
      </c>
      <c r="C627" s="41">
        <v>14712</v>
      </c>
      <c r="D627" s="25"/>
      <c r="E627" s="50">
        <v>2620</v>
      </c>
      <c r="F627" s="39" t="str">
        <f t="shared" si="27"/>
        <v/>
      </c>
      <c r="G627" s="59" t="str">
        <f t="shared" si="28"/>
        <v/>
      </c>
      <c r="H627" s="59" t="str">
        <f t="shared" si="29"/>
        <v/>
      </c>
      <c r="I627" s="26"/>
    </row>
    <row r="628" spans="1:9" x14ac:dyDescent="0.3">
      <c r="A628" s="23" t="s">
        <v>694</v>
      </c>
      <c r="B628" s="24" t="s">
        <v>707</v>
      </c>
      <c r="C628" s="41">
        <v>12377</v>
      </c>
      <c r="D628" s="25"/>
      <c r="E628" s="50">
        <v>2865</v>
      </c>
      <c r="F628" s="39" t="str">
        <f t="shared" si="27"/>
        <v/>
      </c>
      <c r="G628" s="59" t="str">
        <f t="shared" si="28"/>
        <v/>
      </c>
      <c r="H628" s="59" t="str">
        <f t="shared" si="29"/>
        <v/>
      </c>
      <c r="I628" s="26"/>
    </row>
    <row r="629" spans="1:9" x14ac:dyDescent="0.3">
      <c r="A629" s="23" t="s">
        <v>694</v>
      </c>
      <c r="B629" s="24" t="s">
        <v>708</v>
      </c>
      <c r="C629" s="41">
        <v>33254</v>
      </c>
      <c r="D629" s="25"/>
      <c r="E629" s="50">
        <v>5652</v>
      </c>
      <c r="F629" s="39" t="str">
        <f t="shared" si="27"/>
        <v/>
      </c>
      <c r="G629" s="59" t="str">
        <f t="shared" si="28"/>
        <v/>
      </c>
      <c r="H629" s="59" t="str">
        <f t="shared" si="29"/>
        <v/>
      </c>
      <c r="I629" s="26"/>
    </row>
    <row r="630" spans="1:9" x14ac:dyDescent="0.3">
      <c r="A630" s="23" t="s">
        <v>694</v>
      </c>
      <c r="B630" s="24" t="s">
        <v>709</v>
      </c>
      <c r="C630" s="41">
        <v>43483</v>
      </c>
      <c r="D630" s="25"/>
      <c r="E630" s="50">
        <v>7180</v>
      </c>
      <c r="F630" s="39" t="str">
        <f t="shared" si="27"/>
        <v/>
      </c>
      <c r="G630" s="59" t="str">
        <f t="shared" si="28"/>
        <v/>
      </c>
      <c r="H630" s="59" t="str">
        <f t="shared" si="29"/>
        <v/>
      </c>
      <c r="I630" s="26"/>
    </row>
    <row r="631" spans="1:9" x14ac:dyDescent="0.3">
      <c r="A631" s="23" t="s">
        <v>694</v>
      </c>
      <c r="B631" s="24" t="s">
        <v>710</v>
      </c>
      <c r="C631" s="41">
        <v>4751750</v>
      </c>
      <c r="D631" s="25"/>
      <c r="E631" s="50">
        <v>532427</v>
      </c>
      <c r="F631" s="39" t="str">
        <f t="shared" si="27"/>
        <v/>
      </c>
      <c r="G631" s="59" t="str">
        <f t="shared" si="28"/>
        <v/>
      </c>
      <c r="H631" s="59" t="str">
        <f t="shared" si="29"/>
        <v/>
      </c>
      <c r="I631" s="26"/>
    </row>
    <row r="632" spans="1:9" x14ac:dyDescent="0.3">
      <c r="A632" s="23" t="s">
        <v>694</v>
      </c>
      <c r="B632" s="24" t="s">
        <v>711</v>
      </c>
      <c r="C632" s="41">
        <v>15771</v>
      </c>
      <c r="D632" s="25"/>
      <c r="E632" s="50">
        <v>3736</v>
      </c>
      <c r="F632" s="39" t="str">
        <f t="shared" si="27"/>
        <v/>
      </c>
      <c r="G632" s="59" t="str">
        <f t="shared" si="28"/>
        <v/>
      </c>
      <c r="H632" s="59" t="str">
        <f t="shared" si="29"/>
        <v/>
      </c>
      <c r="I632" s="26"/>
    </row>
    <row r="633" spans="1:9" x14ac:dyDescent="0.3">
      <c r="A633" s="23" t="s">
        <v>694</v>
      </c>
      <c r="B633" s="24" t="s">
        <v>712</v>
      </c>
      <c r="C633" s="41">
        <v>9759</v>
      </c>
      <c r="D633" s="25"/>
      <c r="E633" s="50">
        <v>1750</v>
      </c>
      <c r="F633" s="39" t="str">
        <f t="shared" si="27"/>
        <v/>
      </c>
      <c r="G633" s="59" t="str">
        <f t="shared" si="28"/>
        <v/>
      </c>
      <c r="H633" s="59" t="str">
        <f t="shared" si="29"/>
        <v/>
      </c>
      <c r="I633" s="26"/>
    </row>
    <row r="634" spans="1:9" x14ac:dyDescent="0.3">
      <c r="A634" s="23" t="s">
        <v>694</v>
      </c>
      <c r="B634" s="24" t="s">
        <v>713</v>
      </c>
      <c r="C634" s="41">
        <v>95359</v>
      </c>
      <c r="D634" s="25"/>
      <c r="E634" s="50">
        <v>11306</v>
      </c>
      <c r="F634" s="39" t="str">
        <f t="shared" si="27"/>
        <v/>
      </c>
      <c r="G634" s="59" t="str">
        <f t="shared" si="28"/>
        <v/>
      </c>
      <c r="H634" s="59" t="str">
        <f t="shared" si="29"/>
        <v/>
      </c>
      <c r="I634" s="26"/>
    </row>
    <row r="635" spans="1:9" x14ac:dyDescent="0.3">
      <c r="A635" s="23" t="s">
        <v>694</v>
      </c>
      <c r="B635" s="24" t="s">
        <v>714</v>
      </c>
      <c r="C635" s="41">
        <v>14820</v>
      </c>
      <c r="D635" s="25"/>
      <c r="E635" s="50">
        <v>2463</v>
      </c>
      <c r="F635" s="39" t="str">
        <f t="shared" ref="F635:F698" si="30">IF($D635="","",$D635+$E635)</f>
        <v/>
      </c>
      <c r="G635" s="59" t="str">
        <f t="shared" ref="G635:G698" si="31">IF($D635="","",$D635/$C635)</f>
        <v/>
      </c>
      <c r="H635" s="59" t="str">
        <f t="shared" ref="H635:H698" si="32">IF($F635="","",$F635/$C635)</f>
        <v/>
      </c>
      <c r="I635" s="26"/>
    </row>
    <row r="636" spans="1:9" x14ac:dyDescent="0.3">
      <c r="A636" s="23" t="s">
        <v>694</v>
      </c>
      <c r="B636" s="24" t="s">
        <v>715</v>
      </c>
      <c r="C636" s="41">
        <v>16338</v>
      </c>
      <c r="D636" s="25"/>
      <c r="E636" s="50">
        <v>2426</v>
      </c>
      <c r="F636" s="39" t="str">
        <f t="shared" si="30"/>
        <v/>
      </c>
      <c r="G636" s="59" t="str">
        <f t="shared" si="31"/>
        <v/>
      </c>
      <c r="H636" s="59" t="str">
        <f t="shared" si="32"/>
        <v/>
      </c>
      <c r="I636" s="26"/>
    </row>
    <row r="637" spans="1:9" x14ac:dyDescent="0.3">
      <c r="A637" s="23" t="s">
        <v>694</v>
      </c>
      <c r="B637" s="24" t="s">
        <v>716</v>
      </c>
      <c r="C637" s="41">
        <v>878994</v>
      </c>
      <c r="D637" s="25"/>
      <c r="E637" s="50">
        <v>112657</v>
      </c>
      <c r="F637" s="39" t="str">
        <f t="shared" si="30"/>
        <v/>
      </c>
      <c r="G637" s="59" t="str">
        <f t="shared" si="31"/>
        <v/>
      </c>
      <c r="H637" s="59" t="str">
        <f t="shared" si="32"/>
        <v/>
      </c>
      <c r="I637" s="26"/>
    </row>
    <row r="638" spans="1:9" x14ac:dyDescent="0.3">
      <c r="A638" s="23" t="s">
        <v>694</v>
      </c>
      <c r="B638" s="24" t="s">
        <v>717</v>
      </c>
      <c r="C638" s="41">
        <v>15906</v>
      </c>
      <c r="D638" s="25"/>
      <c r="E638" s="50">
        <v>3252</v>
      </c>
      <c r="F638" s="39" t="str">
        <f t="shared" si="30"/>
        <v/>
      </c>
      <c r="G638" s="59" t="str">
        <f t="shared" si="31"/>
        <v/>
      </c>
      <c r="H638" s="59" t="str">
        <f t="shared" si="32"/>
        <v/>
      </c>
      <c r="I638" s="26"/>
    </row>
    <row r="639" spans="1:9" x14ac:dyDescent="0.3">
      <c r="A639" s="23" t="s">
        <v>694</v>
      </c>
      <c r="B639" s="24" t="s">
        <v>718</v>
      </c>
      <c r="C639" s="41">
        <v>5780</v>
      </c>
      <c r="D639" s="25"/>
      <c r="E639" s="50">
        <v>1300</v>
      </c>
      <c r="F639" s="39" t="str">
        <f t="shared" si="30"/>
        <v/>
      </c>
      <c r="G639" s="59" t="str">
        <f t="shared" si="31"/>
        <v/>
      </c>
      <c r="H639" s="59" t="str">
        <f t="shared" si="32"/>
        <v/>
      </c>
      <c r="I639" s="26"/>
    </row>
    <row r="640" spans="1:9" x14ac:dyDescent="0.3">
      <c r="A640" s="23" t="s">
        <v>694</v>
      </c>
      <c r="B640" s="24" t="s">
        <v>719</v>
      </c>
      <c r="C640" s="41">
        <v>32455</v>
      </c>
      <c r="D640" s="25"/>
      <c r="E640" s="50">
        <v>6219</v>
      </c>
      <c r="F640" s="39" t="str">
        <f t="shared" si="30"/>
        <v/>
      </c>
      <c r="G640" s="59" t="str">
        <f t="shared" si="31"/>
        <v/>
      </c>
      <c r="H640" s="59" t="str">
        <f t="shared" si="32"/>
        <v/>
      </c>
      <c r="I640" s="26"/>
    </row>
    <row r="641" spans="1:9" x14ac:dyDescent="0.3">
      <c r="A641" s="23" t="s">
        <v>694</v>
      </c>
      <c r="B641" s="24" t="s">
        <v>720</v>
      </c>
      <c r="C641" s="41">
        <v>18527</v>
      </c>
      <c r="D641" s="25"/>
      <c r="E641" s="50">
        <v>3555</v>
      </c>
      <c r="F641" s="39" t="str">
        <f t="shared" si="30"/>
        <v/>
      </c>
      <c r="G641" s="59" t="str">
        <f t="shared" si="31"/>
        <v/>
      </c>
      <c r="H641" s="59" t="str">
        <f t="shared" si="32"/>
        <v/>
      </c>
      <c r="I641" s="26"/>
    </row>
    <row r="642" spans="1:9" x14ac:dyDescent="0.3">
      <c r="A642" s="23" t="s">
        <v>694</v>
      </c>
      <c r="B642" s="24" t="s">
        <v>721</v>
      </c>
      <c r="C642" s="41">
        <v>12365</v>
      </c>
      <c r="D642" s="25"/>
      <c r="E642" s="50">
        <v>2155</v>
      </c>
      <c r="F642" s="39" t="str">
        <f t="shared" si="30"/>
        <v/>
      </c>
      <c r="G642" s="59" t="str">
        <f t="shared" si="31"/>
        <v/>
      </c>
      <c r="H642" s="59" t="str">
        <f t="shared" si="32"/>
        <v/>
      </c>
      <c r="I642" s="26"/>
    </row>
    <row r="643" spans="1:9" x14ac:dyDescent="0.3">
      <c r="A643" s="23" t="s">
        <v>694</v>
      </c>
      <c r="B643" s="24" t="s">
        <v>722</v>
      </c>
      <c r="C643" s="41">
        <v>35371</v>
      </c>
      <c r="D643" s="25"/>
      <c r="E643" s="50">
        <v>6918</v>
      </c>
      <c r="F643" s="39" t="str">
        <f t="shared" si="30"/>
        <v/>
      </c>
      <c r="G643" s="59" t="str">
        <f t="shared" si="31"/>
        <v/>
      </c>
      <c r="H643" s="59" t="str">
        <f t="shared" si="32"/>
        <v/>
      </c>
      <c r="I643" s="26"/>
    </row>
    <row r="644" spans="1:9" x14ac:dyDescent="0.3">
      <c r="A644" s="23" t="s">
        <v>694</v>
      </c>
      <c r="B644" s="24" t="s">
        <v>723</v>
      </c>
      <c r="C644" s="41">
        <v>30100</v>
      </c>
      <c r="D644" s="25"/>
      <c r="E644" s="50">
        <v>5712</v>
      </c>
      <c r="F644" s="39" t="str">
        <f t="shared" si="30"/>
        <v/>
      </c>
      <c r="G644" s="59" t="str">
        <f t="shared" si="31"/>
        <v/>
      </c>
      <c r="H644" s="59" t="str">
        <f t="shared" si="32"/>
        <v/>
      </c>
      <c r="I644" s="26"/>
    </row>
    <row r="645" spans="1:9" x14ac:dyDescent="0.3">
      <c r="A645" s="23" t="s">
        <v>694</v>
      </c>
      <c r="B645" s="24" t="s">
        <v>724</v>
      </c>
      <c r="C645" s="41">
        <v>4879</v>
      </c>
      <c r="D645" s="25"/>
      <c r="E645" s="50">
        <v>1136</v>
      </c>
      <c r="F645" s="39" t="str">
        <f t="shared" si="30"/>
        <v/>
      </c>
      <c r="G645" s="59" t="str">
        <f t="shared" si="31"/>
        <v/>
      </c>
      <c r="H645" s="59" t="str">
        <f t="shared" si="32"/>
        <v/>
      </c>
      <c r="I645" s="26"/>
    </row>
    <row r="646" spans="1:9" x14ac:dyDescent="0.3">
      <c r="A646" s="23" t="s">
        <v>694</v>
      </c>
      <c r="B646" s="24" t="s">
        <v>725</v>
      </c>
      <c r="C646" s="41">
        <v>11223</v>
      </c>
      <c r="D646" s="25"/>
      <c r="E646" s="50">
        <v>2258</v>
      </c>
      <c r="F646" s="39" t="str">
        <f t="shared" si="30"/>
        <v/>
      </c>
      <c r="G646" s="59" t="str">
        <f t="shared" si="31"/>
        <v/>
      </c>
      <c r="H646" s="59" t="str">
        <f t="shared" si="32"/>
        <v/>
      </c>
      <c r="I646" s="26"/>
    </row>
    <row r="647" spans="1:9" x14ac:dyDescent="0.3">
      <c r="A647" s="23" t="s">
        <v>694</v>
      </c>
      <c r="B647" s="24" t="s">
        <v>726</v>
      </c>
      <c r="C647" s="41">
        <v>50003</v>
      </c>
      <c r="D647" s="25"/>
      <c r="E647" s="50">
        <v>7511</v>
      </c>
      <c r="F647" s="39" t="str">
        <f t="shared" si="30"/>
        <v/>
      </c>
      <c r="G647" s="59" t="str">
        <f t="shared" si="31"/>
        <v/>
      </c>
      <c r="H647" s="59" t="str">
        <f t="shared" si="32"/>
        <v/>
      </c>
      <c r="I647" s="26"/>
    </row>
    <row r="648" spans="1:9" x14ac:dyDescent="0.3">
      <c r="A648" s="23" t="s">
        <v>694</v>
      </c>
      <c r="B648" s="24" t="s">
        <v>727</v>
      </c>
      <c r="C648" s="41">
        <v>7562</v>
      </c>
      <c r="D648" s="25"/>
      <c r="E648" s="50">
        <v>1597</v>
      </c>
      <c r="F648" s="39" t="str">
        <f t="shared" si="30"/>
        <v/>
      </c>
      <c r="G648" s="59" t="str">
        <f t="shared" si="31"/>
        <v/>
      </c>
      <c r="H648" s="59" t="str">
        <f t="shared" si="32"/>
        <v/>
      </c>
      <c r="I648" s="26"/>
    </row>
    <row r="649" spans="1:9" x14ac:dyDescent="0.3">
      <c r="A649" s="23" t="s">
        <v>694</v>
      </c>
      <c r="B649" s="24" t="s">
        <v>728</v>
      </c>
      <c r="C649" s="41">
        <v>16865</v>
      </c>
      <c r="D649" s="25"/>
      <c r="E649" s="50">
        <v>3802</v>
      </c>
      <c r="F649" s="39" t="str">
        <f t="shared" si="30"/>
        <v/>
      </c>
      <c r="G649" s="59" t="str">
        <f t="shared" si="31"/>
        <v/>
      </c>
      <c r="H649" s="59" t="str">
        <f t="shared" si="32"/>
        <v/>
      </c>
      <c r="I649" s="26"/>
    </row>
    <row r="650" spans="1:9" x14ac:dyDescent="0.3">
      <c r="A650" s="23" t="s">
        <v>694</v>
      </c>
      <c r="B650" s="24" t="s">
        <v>729</v>
      </c>
      <c r="C650" s="41">
        <v>3358</v>
      </c>
      <c r="D650" s="25"/>
      <c r="E650" s="50">
        <v>875</v>
      </c>
      <c r="F650" s="39" t="str">
        <f t="shared" si="30"/>
        <v/>
      </c>
      <c r="G650" s="59" t="str">
        <f t="shared" si="31"/>
        <v/>
      </c>
      <c r="H650" s="59" t="str">
        <f t="shared" si="32"/>
        <v/>
      </c>
      <c r="I650" s="26"/>
    </row>
    <row r="651" spans="1:9" x14ac:dyDescent="0.3">
      <c r="A651" s="23" t="s">
        <v>694</v>
      </c>
      <c r="B651" s="24" t="s">
        <v>730</v>
      </c>
      <c r="C651" s="41">
        <v>6174</v>
      </c>
      <c r="D651" s="25"/>
      <c r="E651" s="50">
        <v>1270</v>
      </c>
      <c r="F651" s="39" t="str">
        <f t="shared" si="30"/>
        <v/>
      </c>
      <c r="G651" s="59" t="str">
        <f t="shared" si="31"/>
        <v/>
      </c>
      <c r="H651" s="59" t="str">
        <f t="shared" si="32"/>
        <v/>
      </c>
      <c r="I651" s="26"/>
    </row>
    <row r="652" spans="1:9" x14ac:dyDescent="0.3">
      <c r="A652" s="23" t="s">
        <v>694</v>
      </c>
      <c r="B652" s="24" t="s">
        <v>731</v>
      </c>
      <c r="C652" s="41">
        <v>46513</v>
      </c>
      <c r="D652" s="25"/>
      <c r="E652" s="50">
        <v>7397</v>
      </c>
      <c r="F652" s="39" t="str">
        <f t="shared" si="30"/>
        <v/>
      </c>
      <c r="G652" s="59" t="str">
        <f t="shared" si="31"/>
        <v/>
      </c>
      <c r="H652" s="59" t="str">
        <f t="shared" si="32"/>
        <v/>
      </c>
      <c r="I652" s="26"/>
    </row>
    <row r="653" spans="1:9" x14ac:dyDescent="0.3">
      <c r="A653" s="23" t="s">
        <v>694</v>
      </c>
      <c r="B653" s="24" t="s">
        <v>732</v>
      </c>
      <c r="C653" s="41">
        <v>25349</v>
      </c>
      <c r="D653" s="25"/>
      <c r="E653" s="50">
        <v>5390</v>
      </c>
      <c r="F653" s="39" t="str">
        <f t="shared" si="30"/>
        <v/>
      </c>
      <c r="G653" s="59" t="str">
        <f t="shared" si="31"/>
        <v/>
      </c>
      <c r="H653" s="59" t="str">
        <f t="shared" si="32"/>
        <v/>
      </c>
      <c r="I653" s="26"/>
    </row>
    <row r="654" spans="1:9" x14ac:dyDescent="0.3">
      <c r="A654" s="23" t="s">
        <v>694</v>
      </c>
      <c r="B654" s="24" t="s">
        <v>733</v>
      </c>
      <c r="C654" s="41">
        <v>49363</v>
      </c>
      <c r="D654" s="25"/>
      <c r="E654" s="50">
        <v>6863</v>
      </c>
      <c r="F654" s="39" t="str">
        <f t="shared" si="30"/>
        <v/>
      </c>
      <c r="G654" s="59" t="str">
        <f t="shared" si="31"/>
        <v/>
      </c>
      <c r="H654" s="59" t="str">
        <f t="shared" si="32"/>
        <v/>
      </c>
      <c r="I654" s="26"/>
    </row>
    <row r="655" spans="1:9" x14ac:dyDescent="0.3">
      <c r="A655" s="23" t="s">
        <v>694</v>
      </c>
      <c r="B655" s="24" t="s">
        <v>734</v>
      </c>
      <c r="C655" s="41">
        <v>8640</v>
      </c>
      <c r="D655" s="25"/>
      <c r="E655" s="50">
        <v>1814</v>
      </c>
      <c r="F655" s="39" t="str">
        <f t="shared" si="30"/>
        <v/>
      </c>
      <c r="G655" s="59" t="str">
        <f t="shared" si="31"/>
        <v/>
      </c>
      <c r="H655" s="59" t="str">
        <f t="shared" si="32"/>
        <v/>
      </c>
      <c r="I655" s="26"/>
    </row>
    <row r="656" spans="1:9" x14ac:dyDescent="0.3">
      <c r="A656" s="23" t="s">
        <v>694</v>
      </c>
      <c r="B656" s="24" t="s">
        <v>735</v>
      </c>
      <c r="C656" s="41">
        <v>32951</v>
      </c>
      <c r="D656" s="25"/>
      <c r="E656" s="50">
        <v>6868</v>
      </c>
      <c r="F656" s="39" t="str">
        <f t="shared" si="30"/>
        <v/>
      </c>
      <c r="G656" s="59" t="str">
        <f t="shared" si="31"/>
        <v/>
      </c>
      <c r="H656" s="59" t="str">
        <f t="shared" si="32"/>
        <v/>
      </c>
      <c r="I656" s="26"/>
    </row>
    <row r="657" spans="1:9" x14ac:dyDescent="0.3">
      <c r="A657" s="23" t="s">
        <v>694</v>
      </c>
      <c r="B657" s="24" t="s">
        <v>736</v>
      </c>
      <c r="C657" s="41">
        <v>20112</v>
      </c>
      <c r="D657" s="25"/>
      <c r="E657" s="50">
        <v>3536</v>
      </c>
      <c r="F657" s="39" t="str">
        <f t="shared" si="30"/>
        <v/>
      </c>
      <c r="G657" s="59" t="str">
        <f t="shared" si="31"/>
        <v/>
      </c>
      <c r="H657" s="59" t="str">
        <f t="shared" si="32"/>
        <v/>
      </c>
      <c r="I657" s="26"/>
    </row>
    <row r="658" spans="1:9" x14ac:dyDescent="0.3">
      <c r="A658" s="23" t="s">
        <v>694</v>
      </c>
      <c r="B658" s="24" t="s">
        <v>737</v>
      </c>
      <c r="C658" s="41">
        <v>20701</v>
      </c>
      <c r="D658" s="25"/>
      <c r="E658" s="50">
        <v>3126</v>
      </c>
      <c r="F658" s="39" t="str">
        <f t="shared" si="30"/>
        <v/>
      </c>
      <c r="G658" s="59" t="str">
        <f t="shared" si="31"/>
        <v/>
      </c>
      <c r="H658" s="59" t="str">
        <f t="shared" si="32"/>
        <v/>
      </c>
      <c r="I658" s="26"/>
    </row>
    <row r="659" spans="1:9" x14ac:dyDescent="0.3">
      <c r="A659" s="23" t="s">
        <v>694</v>
      </c>
      <c r="B659" s="24" t="s">
        <v>738</v>
      </c>
      <c r="C659" s="41">
        <v>10435</v>
      </c>
      <c r="D659" s="25"/>
      <c r="E659" s="50">
        <v>2052</v>
      </c>
      <c r="F659" s="39" t="str">
        <f t="shared" si="30"/>
        <v/>
      </c>
      <c r="G659" s="59" t="str">
        <f t="shared" si="31"/>
        <v/>
      </c>
      <c r="H659" s="59" t="str">
        <f t="shared" si="32"/>
        <v/>
      </c>
      <c r="I659" s="26"/>
    </row>
    <row r="660" spans="1:9" x14ac:dyDescent="0.3">
      <c r="A660" s="23" t="s">
        <v>694</v>
      </c>
      <c r="B660" s="24" t="s">
        <v>739</v>
      </c>
      <c r="C660" s="41">
        <v>474617</v>
      </c>
      <c r="D660" s="25"/>
      <c r="E660" s="50">
        <v>56294</v>
      </c>
      <c r="F660" s="39" t="str">
        <f t="shared" si="30"/>
        <v/>
      </c>
      <c r="G660" s="59" t="str">
        <f t="shared" si="31"/>
        <v/>
      </c>
      <c r="H660" s="59" t="str">
        <f t="shared" si="32"/>
        <v/>
      </c>
      <c r="I660" s="26"/>
    </row>
    <row r="661" spans="1:9" x14ac:dyDescent="0.3">
      <c r="A661" s="23" t="s">
        <v>694</v>
      </c>
      <c r="B661" s="24" t="s">
        <v>740</v>
      </c>
      <c r="C661" s="41">
        <v>100677</v>
      </c>
      <c r="D661" s="25"/>
      <c r="E661" s="50">
        <v>15498</v>
      </c>
      <c r="F661" s="39" t="str">
        <f t="shared" si="30"/>
        <v/>
      </c>
      <c r="G661" s="59" t="str">
        <f t="shared" si="31"/>
        <v/>
      </c>
      <c r="H661" s="59" t="str">
        <f t="shared" si="32"/>
        <v/>
      </c>
      <c r="I661" s="26"/>
    </row>
    <row r="662" spans="1:9" x14ac:dyDescent="0.3">
      <c r="A662" s="23" t="s">
        <v>694</v>
      </c>
      <c r="B662" s="24" t="s">
        <v>741</v>
      </c>
      <c r="C662" s="41">
        <v>125074</v>
      </c>
      <c r="D662" s="25"/>
      <c r="E662" s="50">
        <v>11699</v>
      </c>
      <c r="F662" s="39" t="str">
        <f t="shared" si="30"/>
        <v/>
      </c>
      <c r="G662" s="59" t="str">
        <f t="shared" si="31"/>
        <v/>
      </c>
      <c r="H662" s="59" t="str">
        <f t="shared" si="32"/>
        <v/>
      </c>
      <c r="I662" s="26"/>
    </row>
    <row r="663" spans="1:9" x14ac:dyDescent="0.3">
      <c r="A663" s="23" t="s">
        <v>694</v>
      </c>
      <c r="B663" s="24" t="s">
        <v>742</v>
      </c>
      <c r="C663" s="41">
        <v>44731</v>
      </c>
      <c r="D663" s="25"/>
      <c r="E663" s="50">
        <v>7597</v>
      </c>
      <c r="F663" s="39" t="str">
        <f t="shared" si="30"/>
        <v/>
      </c>
      <c r="G663" s="59" t="str">
        <f t="shared" si="31"/>
        <v/>
      </c>
      <c r="H663" s="59" t="str">
        <f t="shared" si="32"/>
        <v/>
      </c>
      <c r="I663" s="26"/>
    </row>
    <row r="664" spans="1:9" x14ac:dyDescent="0.3">
      <c r="A664" s="23" t="s">
        <v>694</v>
      </c>
      <c r="B664" s="24" t="s">
        <v>743</v>
      </c>
      <c r="C664" s="41">
        <v>651315</v>
      </c>
      <c r="D664" s="25"/>
      <c r="E664" s="50">
        <v>87916</v>
      </c>
      <c r="F664" s="39" t="str">
        <f t="shared" si="30"/>
        <v/>
      </c>
      <c r="G664" s="59" t="str">
        <f t="shared" si="31"/>
        <v/>
      </c>
      <c r="H664" s="59" t="str">
        <f t="shared" si="32"/>
        <v/>
      </c>
      <c r="I664" s="26"/>
    </row>
    <row r="665" spans="1:9" x14ac:dyDescent="0.3">
      <c r="A665" s="23" t="s">
        <v>694</v>
      </c>
      <c r="B665" s="24" t="s">
        <v>744</v>
      </c>
      <c r="C665" s="41">
        <v>102561</v>
      </c>
      <c r="D665" s="25"/>
      <c r="E665" s="50">
        <v>19210</v>
      </c>
      <c r="F665" s="39" t="str">
        <f t="shared" si="30"/>
        <v/>
      </c>
      <c r="G665" s="59" t="str">
        <f t="shared" si="31"/>
        <v/>
      </c>
      <c r="H665" s="59" t="str">
        <f t="shared" si="32"/>
        <v/>
      </c>
      <c r="I665" s="26"/>
    </row>
    <row r="666" spans="1:9" x14ac:dyDescent="0.3">
      <c r="A666" s="23" t="s">
        <v>694</v>
      </c>
      <c r="B666" s="24" t="s">
        <v>745</v>
      </c>
      <c r="C666" s="41">
        <v>12041</v>
      </c>
      <c r="D666" s="25"/>
      <c r="E666" s="50">
        <v>2762</v>
      </c>
      <c r="F666" s="39" t="str">
        <f t="shared" si="30"/>
        <v/>
      </c>
      <c r="G666" s="59" t="str">
        <f t="shared" si="31"/>
        <v/>
      </c>
      <c r="H666" s="59" t="str">
        <f t="shared" si="32"/>
        <v/>
      </c>
      <c r="I666" s="26"/>
    </row>
    <row r="667" spans="1:9" x14ac:dyDescent="0.3">
      <c r="A667" s="23" t="s">
        <v>694</v>
      </c>
      <c r="B667" s="24" t="s">
        <v>746</v>
      </c>
      <c r="C667" s="41">
        <v>30223</v>
      </c>
      <c r="D667" s="25"/>
      <c r="E667" s="50">
        <v>5711</v>
      </c>
      <c r="F667" s="39" t="str">
        <f t="shared" si="30"/>
        <v/>
      </c>
      <c r="G667" s="59" t="str">
        <f t="shared" si="31"/>
        <v/>
      </c>
      <c r="H667" s="59" t="str">
        <f t="shared" si="32"/>
        <v/>
      </c>
      <c r="I667" s="26"/>
    </row>
    <row r="668" spans="1:9" x14ac:dyDescent="0.3">
      <c r="A668" s="23" t="s">
        <v>694</v>
      </c>
      <c r="B668" s="24" t="s">
        <v>747</v>
      </c>
      <c r="C668" s="41">
        <v>32231</v>
      </c>
      <c r="D668" s="25"/>
      <c r="E668" s="50">
        <v>5612</v>
      </c>
      <c r="F668" s="39" t="str">
        <f t="shared" si="30"/>
        <v/>
      </c>
      <c r="G668" s="59" t="str">
        <f t="shared" si="31"/>
        <v/>
      </c>
      <c r="H668" s="59" t="str">
        <f t="shared" si="32"/>
        <v/>
      </c>
      <c r="I668" s="26"/>
    </row>
    <row r="669" spans="1:9" x14ac:dyDescent="0.3">
      <c r="A669" s="23" t="s">
        <v>694</v>
      </c>
      <c r="B669" s="24" t="s">
        <v>748</v>
      </c>
      <c r="C669" s="41">
        <v>24452</v>
      </c>
      <c r="D669" s="25"/>
      <c r="E669" s="50">
        <v>3900</v>
      </c>
      <c r="F669" s="39" t="str">
        <f t="shared" si="30"/>
        <v/>
      </c>
      <c r="G669" s="59" t="str">
        <f t="shared" si="31"/>
        <v/>
      </c>
      <c r="H669" s="59" t="str">
        <f t="shared" si="32"/>
        <v/>
      </c>
      <c r="I669" s="26"/>
    </row>
    <row r="670" spans="1:9" x14ac:dyDescent="0.3">
      <c r="A670" s="23" t="s">
        <v>694</v>
      </c>
      <c r="B670" s="24" t="s">
        <v>749</v>
      </c>
      <c r="C670" s="41">
        <v>25524</v>
      </c>
      <c r="D670" s="25"/>
      <c r="E670" s="50">
        <v>3880</v>
      </c>
      <c r="F670" s="39" t="str">
        <f t="shared" si="30"/>
        <v/>
      </c>
      <c r="G670" s="59" t="str">
        <f t="shared" si="31"/>
        <v/>
      </c>
      <c r="H670" s="59" t="str">
        <f t="shared" si="32"/>
        <v/>
      </c>
      <c r="I670" s="26"/>
    </row>
    <row r="671" spans="1:9" x14ac:dyDescent="0.3">
      <c r="A671" s="23" t="s">
        <v>694</v>
      </c>
      <c r="B671" s="24" t="s">
        <v>750</v>
      </c>
      <c r="C671" s="41">
        <v>294105</v>
      </c>
      <c r="D671" s="25"/>
      <c r="E671" s="50">
        <v>41206</v>
      </c>
      <c r="F671" s="39" t="str">
        <f t="shared" si="30"/>
        <v/>
      </c>
      <c r="G671" s="59" t="str">
        <f t="shared" si="31"/>
        <v/>
      </c>
      <c r="H671" s="59" t="str">
        <f t="shared" si="32"/>
        <v/>
      </c>
      <c r="I671" s="26"/>
    </row>
    <row r="672" spans="1:9" x14ac:dyDescent="0.3">
      <c r="A672" s="23" t="s">
        <v>694</v>
      </c>
      <c r="B672" s="24" t="s">
        <v>751</v>
      </c>
      <c r="C672" s="41">
        <v>163015</v>
      </c>
      <c r="D672" s="25"/>
      <c r="E672" s="50">
        <v>17625</v>
      </c>
      <c r="F672" s="39" t="str">
        <f t="shared" si="30"/>
        <v/>
      </c>
      <c r="G672" s="59" t="str">
        <f t="shared" si="31"/>
        <v/>
      </c>
      <c r="H672" s="59" t="str">
        <f t="shared" si="32"/>
        <v/>
      </c>
      <c r="I672" s="26"/>
    </row>
    <row r="673" spans="1:9" x14ac:dyDescent="0.3">
      <c r="A673" s="23" t="s">
        <v>694</v>
      </c>
      <c r="B673" s="24" t="s">
        <v>752</v>
      </c>
      <c r="C673" s="41">
        <v>97293</v>
      </c>
      <c r="D673" s="25"/>
      <c r="E673" s="50">
        <v>18207</v>
      </c>
      <c r="F673" s="39" t="str">
        <f t="shared" si="30"/>
        <v/>
      </c>
      <c r="G673" s="59" t="str">
        <f t="shared" si="31"/>
        <v/>
      </c>
      <c r="H673" s="59" t="str">
        <f t="shared" si="32"/>
        <v/>
      </c>
      <c r="I673" s="26"/>
    </row>
    <row r="674" spans="1:9" x14ac:dyDescent="0.3">
      <c r="A674" s="23" t="s">
        <v>694</v>
      </c>
      <c r="B674" s="24" t="s">
        <v>753</v>
      </c>
      <c r="C674" s="41">
        <v>42954</v>
      </c>
      <c r="D674" s="25"/>
      <c r="E674" s="50">
        <v>8064</v>
      </c>
      <c r="F674" s="39" t="str">
        <f t="shared" si="30"/>
        <v/>
      </c>
      <c r="G674" s="59" t="str">
        <f t="shared" si="31"/>
        <v/>
      </c>
      <c r="H674" s="59" t="str">
        <f t="shared" si="32"/>
        <v/>
      </c>
      <c r="I674" s="26"/>
    </row>
    <row r="675" spans="1:9" x14ac:dyDescent="0.3">
      <c r="A675" s="23" t="s">
        <v>694</v>
      </c>
      <c r="B675" s="24" t="s">
        <v>754</v>
      </c>
      <c r="C675" s="41">
        <v>250448</v>
      </c>
      <c r="D675" s="25"/>
      <c r="E675" s="50">
        <v>31027</v>
      </c>
      <c r="F675" s="39" t="str">
        <f t="shared" si="30"/>
        <v/>
      </c>
      <c r="G675" s="59" t="str">
        <f t="shared" si="31"/>
        <v/>
      </c>
      <c r="H675" s="59" t="str">
        <f t="shared" si="32"/>
        <v/>
      </c>
      <c r="I675" s="26"/>
    </row>
    <row r="676" spans="1:9" x14ac:dyDescent="0.3">
      <c r="A676" s="23" t="s">
        <v>694</v>
      </c>
      <c r="B676" s="24" t="s">
        <v>755</v>
      </c>
      <c r="C676" s="41">
        <v>34571</v>
      </c>
      <c r="D676" s="25"/>
      <c r="E676" s="50">
        <v>7910</v>
      </c>
      <c r="F676" s="39" t="str">
        <f t="shared" si="30"/>
        <v/>
      </c>
      <c r="G676" s="59" t="str">
        <f t="shared" si="31"/>
        <v/>
      </c>
      <c r="H676" s="59" t="str">
        <f t="shared" si="32"/>
        <v/>
      </c>
      <c r="I676" s="26"/>
    </row>
    <row r="677" spans="1:9" x14ac:dyDescent="0.3">
      <c r="A677" s="23" t="s">
        <v>694</v>
      </c>
      <c r="B677" s="24" t="s">
        <v>756</v>
      </c>
      <c r="C677" s="41">
        <v>11044</v>
      </c>
      <c r="D677" s="25"/>
      <c r="E677" s="50">
        <v>2215</v>
      </c>
      <c r="F677" s="39" t="str">
        <f t="shared" si="30"/>
        <v/>
      </c>
      <c r="G677" s="59" t="str">
        <f t="shared" si="31"/>
        <v/>
      </c>
      <c r="H677" s="59" t="str">
        <f t="shared" si="32"/>
        <v/>
      </c>
      <c r="I677" s="26"/>
    </row>
    <row r="678" spans="1:9" x14ac:dyDescent="0.3">
      <c r="A678" s="23" t="s">
        <v>694</v>
      </c>
      <c r="B678" s="24" t="s">
        <v>757</v>
      </c>
      <c r="C678" s="41">
        <v>12339</v>
      </c>
      <c r="D678" s="25"/>
      <c r="E678" s="50">
        <v>2482</v>
      </c>
      <c r="F678" s="39" t="str">
        <f t="shared" si="30"/>
        <v/>
      </c>
      <c r="G678" s="59" t="str">
        <f t="shared" si="31"/>
        <v/>
      </c>
      <c r="H678" s="59" t="str">
        <f t="shared" si="32"/>
        <v/>
      </c>
      <c r="I678" s="26"/>
    </row>
    <row r="679" spans="1:9" x14ac:dyDescent="0.3">
      <c r="A679" s="23" t="s">
        <v>694</v>
      </c>
      <c r="B679" s="24" t="s">
        <v>758</v>
      </c>
      <c r="C679" s="41">
        <v>13125</v>
      </c>
      <c r="D679" s="25"/>
      <c r="E679" s="50">
        <v>3169</v>
      </c>
      <c r="F679" s="39" t="str">
        <f t="shared" si="30"/>
        <v/>
      </c>
      <c r="G679" s="59" t="str">
        <f t="shared" si="31"/>
        <v/>
      </c>
      <c r="H679" s="59" t="str">
        <f t="shared" si="32"/>
        <v/>
      </c>
      <c r="I679" s="26"/>
    </row>
    <row r="680" spans="1:9" x14ac:dyDescent="0.3">
      <c r="A680" s="23" t="s">
        <v>694</v>
      </c>
      <c r="B680" s="24" t="s">
        <v>759</v>
      </c>
      <c r="C680" s="41">
        <v>11899</v>
      </c>
      <c r="D680" s="25"/>
      <c r="E680" s="50">
        <v>1652</v>
      </c>
      <c r="F680" s="39" t="str">
        <f t="shared" si="30"/>
        <v/>
      </c>
      <c r="G680" s="59" t="str">
        <f t="shared" si="31"/>
        <v/>
      </c>
      <c r="H680" s="59" t="str">
        <f t="shared" si="32"/>
        <v/>
      </c>
      <c r="I680" s="26"/>
    </row>
    <row r="681" spans="1:9" x14ac:dyDescent="0.3">
      <c r="A681" s="23" t="s">
        <v>694</v>
      </c>
      <c r="B681" s="24" t="s">
        <v>760</v>
      </c>
      <c r="C681" s="41">
        <v>14697</v>
      </c>
      <c r="D681" s="25"/>
      <c r="E681" s="50">
        <v>2239</v>
      </c>
      <c r="F681" s="39" t="str">
        <f t="shared" si="30"/>
        <v/>
      </c>
      <c r="G681" s="59" t="str">
        <f t="shared" si="31"/>
        <v/>
      </c>
      <c r="H681" s="59" t="str">
        <f t="shared" si="32"/>
        <v/>
      </c>
      <c r="I681" s="26"/>
    </row>
    <row r="682" spans="1:9" x14ac:dyDescent="0.3">
      <c r="A682" s="23" t="s">
        <v>694</v>
      </c>
      <c r="B682" s="24" t="s">
        <v>761</v>
      </c>
      <c r="C682" s="41">
        <v>33540</v>
      </c>
      <c r="D682" s="25"/>
      <c r="E682" s="50">
        <v>3931</v>
      </c>
      <c r="F682" s="39" t="str">
        <f t="shared" si="30"/>
        <v/>
      </c>
      <c r="G682" s="59" t="str">
        <f t="shared" si="31"/>
        <v/>
      </c>
      <c r="H682" s="59" t="str">
        <f t="shared" si="32"/>
        <v/>
      </c>
      <c r="I682" s="26"/>
    </row>
    <row r="683" spans="1:9" x14ac:dyDescent="0.3">
      <c r="A683" s="23" t="s">
        <v>694</v>
      </c>
      <c r="B683" s="24" t="s">
        <v>762</v>
      </c>
      <c r="C683" s="41">
        <v>24613</v>
      </c>
      <c r="D683" s="25"/>
      <c r="E683" s="50">
        <v>5089</v>
      </c>
      <c r="F683" s="39" t="str">
        <f t="shared" si="30"/>
        <v/>
      </c>
      <c r="G683" s="59" t="str">
        <f t="shared" si="31"/>
        <v/>
      </c>
      <c r="H683" s="59" t="str">
        <f t="shared" si="32"/>
        <v/>
      </c>
      <c r="I683" s="26"/>
    </row>
    <row r="684" spans="1:9" x14ac:dyDescent="0.3">
      <c r="A684" s="23" t="s">
        <v>694</v>
      </c>
      <c r="B684" s="24" t="s">
        <v>763</v>
      </c>
      <c r="C684" s="41">
        <v>29879</v>
      </c>
      <c r="D684" s="25"/>
      <c r="E684" s="50">
        <v>5385</v>
      </c>
      <c r="F684" s="39" t="str">
        <f t="shared" si="30"/>
        <v/>
      </c>
      <c r="G684" s="59" t="str">
        <f t="shared" si="31"/>
        <v/>
      </c>
      <c r="H684" s="59" t="str">
        <f t="shared" si="32"/>
        <v/>
      </c>
      <c r="I684" s="26"/>
    </row>
    <row r="685" spans="1:9" x14ac:dyDescent="0.3">
      <c r="A685" s="23" t="s">
        <v>694</v>
      </c>
      <c r="B685" s="24" t="s">
        <v>764</v>
      </c>
      <c r="C685" s="41">
        <v>12352</v>
      </c>
      <c r="D685" s="25"/>
      <c r="E685" s="50">
        <v>2476</v>
      </c>
      <c r="F685" s="39" t="str">
        <f t="shared" si="30"/>
        <v/>
      </c>
      <c r="G685" s="59" t="str">
        <f t="shared" si="31"/>
        <v/>
      </c>
      <c r="H685" s="59" t="str">
        <f t="shared" si="32"/>
        <v/>
      </c>
      <c r="I685" s="26"/>
    </row>
    <row r="686" spans="1:9" x14ac:dyDescent="0.3">
      <c r="A686" s="23" t="s">
        <v>694</v>
      </c>
      <c r="B686" s="24" t="s">
        <v>765</v>
      </c>
      <c r="C686" s="41">
        <v>48631</v>
      </c>
      <c r="D686" s="25"/>
      <c r="E686" s="50">
        <v>7294</v>
      </c>
      <c r="F686" s="39" t="str">
        <f t="shared" si="30"/>
        <v/>
      </c>
      <c r="G686" s="59" t="str">
        <f t="shared" si="31"/>
        <v/>
      </c>
      <c r="H686" s="59" t="str">
        <f t="shared" si="32"/>
        <v/>
      </c>
      <c r="I686" s="26"/>
    </row>
    <row r="687" spans="1:9" x14ac:dyDescent="0.3">
      <c r="A687" s="23" t="s">
        <v>694</v>
      </c>
      <c r="B687" s="24" t="s">
        <v>766</v>
      </c>
      <c r="C687" s="41">
        <v>168328</v>
      </c>
      <c r="D687" s="25"/>
      <c r="E687" s="50">
        <v>21479</v>
      </c>
      <c r="F687" s="39" t="str">
        <f t="shared" si="30"/>
        <v/>
      </c>
      <c r="G687" s="59" t="str">
        <f t="shared" si="31"/>
        <v/>
      </c>
      <c r="H687" s="59" t="str">
        <f t="shared" si="32"/>
        <v/>
      </c>
      <c r="I687" s="26"/>
    </row>
    <row r="688" spans="1:9" x14ac:dyDescent="0.3">
      <c r="A688" s="23" t="s">
        <v>694</v>
      </c>
      <c r="B688" s="24" t="s">
        <v>767</v>
      </c>
      <c r="C688" s="41">
        <v>17912</v>
      </c>
      <c r="D688" s="25"/>
      <c r="E688" s="50">
        <v>3195</v>
      </c>
      <c r="F688" s="39" t="str">
        <f t="shared" si="30"/>
        <v/>
      </c>
      <c r="G688" s="59" t="str">
        <f t="shared" si="31"/>
        <v/>
      </c>
      <c r="H688" s="59" t="str">
        <f t="shared" si="32"/>
        <v/>
      </c>
      <c r="I688" s="26"/>
    </row>
    <row r="689" spans="1:9" x14ac:dyDescent="0.3">
      <c r="A689" s="23" t="s">
        <v>694</v>
      </c>
      <c r="B689" s="24" t="s">
        <v>768</v>
      </c>
      <c r="C689" s="41">
        <v>15964</v>
      </c>
      <c r="D689" s="25"/>
      <c r="E689" s="50">
        <v>1972</v>
      </c>
      <c r="F689" s="39" t="str">
        <f t="shared" si="30"/>
        <v/>
      </c>
      <c r="G689" s="59" t="str">
        <f t="shared" si="31"/>
        <v/>
      </c>
      <c r="H689" s="59" t="str">
        <f t="shared" si="32"/>
        <v/>
      </c>
      <c r="I689" s="26"/>
    </row>
    <row r="690" spans="1:9" x14ac:dyDescent="0.3">
      <c r="A690" s="23" t="s">
        <v>694</v>
      </c>
      <c r="B690" s="24" t="s">
        <v>769</v>
      </c>
      <c r="C690" s="41">
        <v>13702</v>
      </c>
      <c r="D690" s="25"/>
      <c r="E690" s="50">
        <v>2944</v>
      </c>
      <c r="F690" s="39" t="str">
        <f t="shared" si="30"/>
        <v/>
      </c>
      <c r="G690" s="59" t="str">
        <f t="shared" si="31"/>
        <v/>
      </c>
      <c r="H690" s="59" t="str">
        <f t="shared" si="32"/>
        <v/>
      </c>
      <c r="I690" s="26"/>
    </row>
    <row r="691" spans="1:9" x14ac:dyDescent="0.3">
      <c r="A691" s="23" t="s">
        <v>694</v>
      </c>
      <c r="B691" s="24" t="s">
        <v>770</v>
      </c>
      <c r="C691" s="41">
        <v>3542</v>
      </c>
      <c r="D691" s="25"/>
      <c r="E691" s="50">
        <v>876</v>
      </c>
      <c r="F691" s="39" t="str">
        <f t="shared" si="30"/>
        <v/>
      </c>
      <c r="G691" s="59" t="str">
        <f t="shared" si="31"/>
        <v/>
      </c>
      <c r="H691" s="59" t="str">
        <f t="shared" si="32"/>
        <v/>
      </c>
      <c r="I691" s="26"/>
    </row>
    <row r="692" spans="1:9" x14ac:dyDescent="0.3">
      <c r="A692" s="23" t="s">
        <v>694</v>
      </c>
      <c r="B692" s="24" t="s">
        <v>771</v>
      </c>
      <c r="C692" s="41">
        <v>4872</v>
      </c>
      <c r="D692" s="25"/>
      <c r="E692" s="50">
        <v>1149</v>
      </c>
      <c r="F692" s="39" t="str">
        <f t="shared" si="30"/>
        <v/>
      </c>
      <c r="G692" s="59" t="str">
        <f t="shared" si="31"/>
        <v/>
      </c>
      <c r="H692" s="59" t="str">
        <f t="shared" si="32"/>
        <v/>
      </c>
      <c r="I692" s="26"/>
    </row>
    <row r="693" spans="1:9" x14ac:dyDescent="0.3">
      <c r="A693" s="23" t="s">
        <v>694</v>
      </c>
      <c r="B693" s="24" t="s">
        <v>772</v>
      </c>
      <c r="C693" s="41">
        <v>5424</v>
      </c>
      <c r="D693" s="25"/>
      <c r="E693" s="50">
        <v>1067</v>
      </c>
      <c r="F693" s="39" t="str">
        <f t="shared" si="30"/>
        <v/>
      </c>
      <c r="G693" s="59" t="str">
        <f t="shared" si="31"/>
        <v/>
      </c>
      <c r="H693" s="59" t="str">
        <f t="shared" si="32"/>
        <v/>
      </c>
      <c r="I693" s="26"/>
    </row>
    <row r="694" spans="1:9" x14ac:dyDescent="0.3">
      <c r="A694" s="23" t="s">
        <v>694</v>
      </c>
      <c r="B694" s="24" t="s">
        <v>773</v>
      </c>
      <c r="C694" s="41">
        <v>25569</v>
      </c>
      <c r="D694" s="25"/>
      <c r="E694" s="50">
        <v>4522</v>
      </c>
      <c r="F694" s="39" t="str">
        <f t="shared" si="30"/>
        <v/>
      </c>
      <c r="G694" s="59" t="str">
        <f t="shared" si="31"/>
        <v/>
      </c>
      <c r="H694" s="59" t="str">
        <f t="shared" si="32"/>
        <v/>
      </c>
      <c r="I694" s="26"/>
    </row>
    <row r="695" spans="1:9" x14ac:dyDescent="0.3">
      <c r="A695" s="23" t="s">
        <v>694</v>
      </c>
      <c r="B695" s="24" t="s">
        <v>774</v>
      </c>
      <c r="C695" s="41">
        <v>15006</v>
      </c>
      <c r="D695" s="25"/>
      <c r="E695" s="50">
        <v>3000</v>
      </c>
      <c r="F695" s="39" t="str">
        <f t="shared" si="30"/>
        <v/>
      </c>
      <c r="G695" s="59" t="str">
        <f t="shared" si="31"/>
        <v/>
      </c>
      <c r="H695" s="59" t="str">
        <f t="shared" si="32"/>
        <v/>
      </c>
      <c r="I695" s="26"/>
    </row>
    <row r="696" spans="1:9" x14ac:dyDescent="0.3">
      <c r="A696" s="23" t="s">
        <v>694</v>
      </c>
      <c r="B696" s="24" t="s">
        <v>775</v>
      </c>
      <c r="C696" s="41">
        <v>133185</v>
      </c>
      <c r="D696" s="25"/>
      <c r="E696" s="50">
        <v>16442</v>
      </c>
      <c r="F696" s="39" t="str">
        <f t="shared" si="30"/>
        <v/>
      </c>
      <c r="G696" s="59" t="str">
        <f t="shared" si="31"/>
        <v/>
      </c>
      <c r="H696" s="59" t="str">
        <f t="shared" si="32"/>
        <v/>
      </c>
      <c r="I696" s="26"/>
    </row>
    <row r="697" spans="1:9" x14ac:dyDescent="0.3">
      <c r="A697" s="23" t="s">
        <v>694</v>
      </c>
      <c r="B697" s="24" t="s">
        <v>776</v>
      </c>
      <c r="C697" s="41">
        <v>237231</v>
      </c>
      <c r="D697" s="25"/>
      <c r="E697" s="50">
        <v>27355</v>
      </c>
      <c r="F697" s="39" t="str">
        <f t="shared" si="30"/>
        <v/>
      </c>
      <c r="G697" s="59" t="str">
        <f t="shared" si="31"/>
        <v/>
      </c>
      <c r="H697" s="59" t="str">
        <f t="shared" si="32"/>
        <v/>
      </c>
      <c r="I697" s="26"/>
    </row>
    <row r="698" spans="1:9" x14ac:dyDescent="0.3">
      <c r="A698" s="23" t="s">
        <v>694</v>
      </c>
      <c r="B698" s="24" t="s">
        <v>777</v>
      </c>
      <c r="C698" s="41">
        <v>21953</v>
      </c>
      <c r="D698" s="25"/>
      <c r="E698" s="50">
        <v>4678</v>
      </c>
      <c r="F698" s="39" t="str">
        <f t="shared" si="30"/>
        <v/>
      </c>
      <c r="G698" s="59" t="str">
        <f t="shared" si="31"/>
        <v/>
      </c>
      <c r="H698" s="59" t="str">
        <f t="shared" si="32"/>
        <v/>
      </c>
      <c r="I698" s="26"/>
    </row>
    <row r="699" spans="1:9" x14ac:dyDescent="0.3">
      <c r="A699" s="23" t="s">
        <v>694</v>
      </c>
      <c r="B699" s="24" t="s">
        <v>778</v>
      </c>
      <c r="C699" s="41">
        <v>187079</v>
      </c>
      <c r="D699" s="25"/>
      <c r="E699" s="50">
        <v>22451</v>
      </c>
      <c r="F699" s="39" t="str">
        <f t="shared" ref="F699:F762" si="33">IF($D699="","",$D699+$E699)</f>
        <v/>
      </c>
      <c r="G699" s="59" t="str">
        <f t="shared" ref="G699:G762" si="34">IF($D699="","",$D699/$C699)</f>
        <v/>
      </c>
      <c r="H699" s="59" t="str">
        <f t="shared" ref="H699:H762" si="35">IF($F699="","",$F699/$C699)</f>
        <v/>
      </c>
      <c r="I699" s="26"/>
    </row>
    <row r="700" spans="1:9" x14ac:dyDescent="0.3">
      <c r="A700" s="23" t="s">
        <v>694</v>
      </c>
      <c r="B700" s="24" t="s">
        <v>779</v>
      </c>
      <c r="C700" s="41">
        <v>6448</v>
      </c>
      <c r="D700" s="25"/>
      <c r="E700" s="50">
        <v>1235</v>
      </c>
      <c r="F700" s="39" t="str">
        <f t="shared" si="33"/>
        <v/>
      </c>
      <c r="G700" s="59" t="str">
        <f t="shared" si="34"/>
        <v/>
      </c>
      <c r="H700" s="59" t="str">
        <f t="shared" si="35"/>
        <v/>
      </c>
      <c r="I700" s="26"/>
    </row>
    <row r="701" spans="1:9" x14ac:dyDescent="0.3">
      <c r="A701" s="23" t="s">
        <v>694</v>
      </c>
      <c r="B701" s="24" t="s">
        <v>780</v>
      </c>
      <c r="C701" s="41">
        <v>4670</v>
      </c>
      <c r="D701" s="25"/>
      <c r="E701" s="50">
        <v>818</v>
      </c>
      <c r="F701" s="39" t="str">
        <f t="shared" si="33"/>
        <v/>
      </c>
      <c r="G701" s="59" t="str">
        <f t="shared" si="34"/>
        <v/>
      </c>
      <c r="H701" s="59" t="str">
        <f t="shared" si="35"/>
        <v/>
      </c>
      <c r="I701" s="26"/>
    </row>
    <row r="702" spans="1:9" x14ac:dyDescent="0.3">
      <c r="A702" s="23" t="s">
        <v>694</v>
      </c>
      <c r="B702" s="24" t="s">
        <v>781</v>
      </c>
      <c r="C702" s="41">
        <v>20216</v>
      </c>
      <c r="D702" s="25"/>
      <c r="E702" s="50">
        <v>4417</v>
      </c>
      <c r="F702" s="39" t="str">
        <f t="shared" si="33"/>
        <v/>
      </c>
      <c r="G702" s="59" t="str">
        <f t="shared" si="34"/>
        <v/>
      </c>
      <c r="H702" s="59" t="str">
        <f t="shared" si="35"/>
        <v/>
      </c>
      <c r="I702" s="26"/>
    </row>
    <row r="703" spans="1:9" x14ac:dyDescent="0.3">
      <c r="A703" s="23" t="s">
        <v>694</v>
      </c>
      <c r="B703" s="24" t="s">
        <v>782</v>
      </c>
      <c r="C703" s="41">
        <v>5059</v>
      </c>
      <c r="D703" s="25"/>
      <c r="E703" s="50">
        <v>909</v>
      </c>
      <c r="F703" s="39" t="str">
        <f t="shared" si="33"/>
        <v/>
      </c>
      <c r="G703" s="59" t="str">
        <f t="shared" si="34"/>
        <v/>
      </c>
      <c r="H703" s="59" t="str">
        <f t="shared" si="35"/>
        <v/>
      </c>
      <c r="I703" s="26"/>
    </row>
    <row r="704" spans="1:9" x14ac:dyDescent="0.3">
      <c r="A704" s="23" t="s">
        <v>694</v>
      </c>
      <c r="B704" s="24" t="s">
        <v>783</v>
      </c>
      <c r="C704" s="41">
        <v>41361</v>
      </c>
      <c r="D704" s="25"/>
      <c r="E704" s="50">
        <v>5990</v>
      </c>
      <c r="F704" s="39" t="str">
        <f t="shared" si="33"/>
        <v/>
      </c>
      <c r="G704" s="59" t="str">
        <f t="shared" si="34"/>
        <v/>
      </c>
      <c r="H704" s="59" t="str">
        <f t="shared" si="35"/>
        <v/>
      </c>
      <c r="I704" s="26"/>
    </row>
    <row r="705" spans="1:9" x14ac:dyDescent="0.3">
      <c r="A705" s="23" t="s">
        <v>694</v>
      </c>
      <c r="B705" s="24" t="s">
        <v>784</v>
      </c>
      <c r="C705" s="41">
        <v>123313</v>
      </c>
      <c r="D705" s="25"/>
      <c r="E705" s="50">
        <v>18801</v>
      </c>
      <c r="F705" s="39" t="str">
        <f t="shared" si="33"/>
        <v/>
      </c>
      <c r="G705" s="59" t="str">
        <f t="shared" si="34"/>
        <v/>
      </c>
      <c r="H705" s="59" t="str">
        <f t="shared" si="35"/>
        <v/>
      </c>
      <c r="I705" s="26"/>
    </row>
    <row r="706" spans="1:9" x14ac:dyDescent="0.3">
      <c r="A706" s="23" t="s">
        <v>694</v>
      </c>
      <c r="B706" s="24" t="s">
        <v>785</v>
      </c>
      <c r="C706" s="41">
        <v>16127</v>
      </c>
      <c r="D706" s="25"/>
      <c r="E706" s="50">
        <v>3103</v>
      </c>
      <c r="F706" s="39" t="str">
        <f t="shared" si="33"/>
        <v/>
      </c>
      <c r="G706" s="59" t="str">
        <f t="shared" si="34"/>
        <v/>
      </c>
      <c r="H706" s="59" t="str">
        <f t="shared" si="35"/>
        <v/>
      </c>
      <c r="I706" s="26"/>
    </row>
    <row r="707" spans="1:9" x14ac:dyDescent="0.3">
      <c r="A707" s="23" t="s">
        <v>694</v>
      </c>
      <c r="B707" s="24" t="s">
        <v>786</v>
      </c>
      <c r="C707" s="41">
        <v>68246</v>
      </c>
      <c r="D707" s="25"/>
      <c r="E707" s="50">
        <v>9384</v>
      </c>
      <c r="F707" s="39" t="str">
        <f t="shared" si="33"/>
        <v/>
      </c>
      <c r="G707" s="59" t="str">
        <f t="shared" si="34"/>
        <v/>
      </c>
      <c r="H707" s="59" t="str">
        <f t="shared" si="35"/>
        <v/>
      </c>
      <c r="I707" s="26"/>
    </row>
    <row r="708" spans="1:9" x14ac:dyDescent="0.3">
      <c r="A708" s="23" t="s">
        <v>694</v>
      </c>
      <c r="B708" s="24" t="s">
        <v>787</v>
      </c>
      <c r="C708" s="41">
        <v>10674</v>
      </c>
      <c r="D708" s="25"/>
      <c r="E708" s="50">
        <v>2439</v>
      </c>
      <c r="F708" s="39" t="str">
        <f t="shared" si="33"/>
        <v/>
      </c>
      <c r="G708" s="59" t="str">
        <f t="shared" si="34"/>
        <v/>
      </c>
      <c r="H708" s="59" t="str">
        <f t="shared" si="35"/>
        <v/>
      </c>
      <c r="I708" s="26"/>
    </row>
    <row r="709" spans="1:9" x14ac:dyDescent="0.3">
      <c r="A709" s="23" t="s">
        <v>694</v>
      </c>
      <c r="B709" s="24" t="s">
        <v>788</v>
      </c>
      <c r="C709" s="41">
        <v>15739</v>
      </c>
      <c r="D709" s="25"/>
      <c r="E709" s="50">
        <v>2797</v>
      </c>
      <c r="F709" s="39" t="str">
        <f t="shared" si="33"/>
        <v/>
      </c>
      <c r="G709" s="59" t="str">
        <f t="shared" si="34"/>
        <v/>
      </c>
      <c r="H709" s="59" t="str">
        <f t="shared" si="35"/>
        <v/>
      </c>
      <c r="I709" s="26"/>
    </row>
    <row r="710" spans="1:9" x14ac:dyDescent="0.3">
      <c r="A710" s="23" t="s">
        <v>694</v>
      </c>
      <c r="B710" s="24" t="s">
        <v>789</v>
      </c>
      <c r="C710" s="41">
        <v>13266</v>
      </c>
      <c r="D710" s="25"/>
      <c r="E710" s="50">
        <v>2584</v>
      </c>
      <c r="F710" s="39" t="str">
        <f t="shared" si="33"/>
        <v/>
      </c>
      <c r="G710" s="59" t="str">
        <f t="shared" si="34"/>
        <v/>
      </c>
      <c r="H710" s="59" t="str">
        <f t="shared" si="35"/>
        <v/>
      </c>
      <c r="I710" s="26"/>
    </row>
    <row r="711" spans="1:9" x14ac:dyDescent="0.3">
      <c r="A711" s="23" t="s">
        <v>694</v>
      </c>
      <c r="B711" s="24" t="s">
        <v>790</v>
      </c>
      <c r="C711" s="41">
        <v>14352</v>
      </c>
      <c r="D711" s="25"/>
      <c r="E711" s="50">
        <v>3382</v>
      </c>
      <c r="F711" s="39" t="str">
        <f t="shared" si="33"/>
        <v/>
      </c>
      <c r="G711" s="59" t="str">
        <f t="shared" si="34"/>
        <v/>
      </c>
      <c r="H711" s="59" t="str">
        <f t="shared" si="35"/>
        <v/>
      </c>
      <c r="I711" s="26"/>
    </row>
    <row r="712" spans="1:9" x14ac:dyDescent="0.3">
      <c r="A712" s="23" t="s">
        <v>694</v>
      </c>
      <c r="B712" s="24" t="s">
        <v>791</v>
      </c>
      <c r="C712" s="41">
        <v>12696</v>
      </c>
      <c r="D712" s="25"/>
      <c r="E712" s="50">
        <v>3032</v>
      </c>
      <c r="F712" s="39" t="str">
        <f t="shared" si="33"/>
        <v/>
      </c>
      <c r="G712" s="59" t="str">
        <f t="shared" si="34"/>
        <v/>
      </c>
      <c r="H712" s="59" t="str">
        <f t="shared" si="35"/>
        <v/>
      </c>
      <c r="I712" s="26"/>
    </row>
    <row r="713" spans="1:9" x14ac:dyDescent="0.3">
      <c r="A713" s="23" t="s">
        <v>694</v>
      </c>
      <c r="B713" s="24" t="s">
        <v>792</v>
      </c>
      <c r="C713" s="41">
        <v>51978</v>
      </c>
      <c r="D713" s="25"/>
      <c r="E713" s="50">
        <v>10078</v>
      </c>
      <c r="F713" s="39" t="str">
        <f t="shared" si="33"/>
        <v/>
      </c>
      <c r="G713" s="59" t="str">
        <f t="shared" si="34"/>
        <v/>
      </c>
      <c r="H713" s="59" t="str">
        <f t="shared" si="35"/>
        <v/>
      </c>
      <c r="I713" s="26"/>
    </row>
    <row r="714" spans="1:9" x14ac:dyDescent="0.3">
      <c r="A714" s="23" t="s">
        <v>694</v>
      </c>
      <c r="B714" s="24" t="s">
        <v>793</v>
      </c>
      <c r="C714" s="41">
        <v>652457</v>
      </c>
      <c r="D714" s="25"/>
      <c r="E714" s="50">
        <v>73826</v>
      </c>
      <c r="F714" s="39" t="str">
        <f t="shared" si="33"/>
        <v/>
      </c>
      <c r="G714" s="59" t="str">
        <f t="shared" si="34"/>
        <v/>
      </c>
      <c r="H714" s="59" t="str">
        <f t="shared" si="35"/>
        <v/>
      </c>
      <c r="I714" s="26"/>
    </row>
    <row r="715" spans="1:9" x14ac:dyDescent="0.3">
      <c r="A715" s="23" t="s">
        <v>694</v>
      </c>
      <c r="B715" s="24" t="s">
        <v>794</v>
      </c>
      <c r="C715" s="41">
        <v>61451</v>
      </c>
      <c r="D715" s="25"/>
      <c r="E715" s="50">
        <v>11581</v>
      </c>
      <c r="F715" s="39" t="str">
        <f t="shared" si="33"/>
        <v/>
      </c>
      <c r="G715" s="59" t="str">
        <f t="shared" si="34"/>
        <v/>
      </c>
      <c r="H715" s="59" t="str">
        <f t="shared" si="35"/>
        <v/>
      </c>
      <c r="I715" s="26"/>
    </row>
    <row r="716" spans="1:9" x14ac:dyDescent="0.3">
      <c r="A716" s="23" t="s">
        <v>694</v>
      </c>
      <c r="B716" s="24" t="s">
        <v>795</v>
      </c>
      <c r="C716" s="41">
        <v>264159</v>
      </c>
      <c r="D716" s="25"/>
      <c r="E716" s="50">
        <v>32503</v>
      </c>
      <c r="F716" s="39" t="str">
        <f t="shared" si="33"/>
        <v/>
      </c>
      <c r="G716" s="59" t="str">
        <f t="shared" si="34"/>
        <v/>
      </c>
      <c r="H716" s="59" t="str">
        <f t="shared" si="35"/>
        <v/>
      </c>
      <c r="I716" s="26"/>
    </row>
    <row r="717" spans="1:9" x14ac:dyDescent="0.3">
      <c r="A717" s="23" t="s">
        <v>694</v>
      </c>
      <c r="B717" s="24" t="s">
        <v>796</v>
      </c>
      <c r="C717" s="41">
        <v>36385</v>
      </c>
      <c r="D717" s="25"/>
      <c r="E717" s="50">
        <v>5669</v>
      </c>
      <c r="F717" s="39" t="str">
        <f t="shared" si="33"/>
        <v/>
      </c>
      <c r="G717" s="59" t="str">
        <f t="shared" si="34"/>
        <v/>
      </c>
      <c r="H717" s="59" t="str">
        <f t="shared" si="35"/>
        <v/>
      </c>
      <c r="I717" s="26"/>
    </row>
    <row r="718" spans="1:9" x14ac:dyDescent="0.3">
      <c r="A718" s="23" t="s">
        <v>694</v>
      </c>
      <c r="B718" s="24" t="s">
        <v>797</v>
      </c>
      <c r="C718" s="48" t="s">
        <v>137</v>
      </c>
      <c r="D718" s="25"/>
      <c r="E718" s="50" t="s">
        <v>137</v>
      </c>
      <c r="F718" s="39" t="str">
        <f t="shared" si="33"/>
        <v/>
      </c>
      <c r="G718" s="59" t="str">
        <f t="shared" si="34"/>
        <v/>
      </c>
      <c r="H718" s="59" t="str">
        <f t="shared" si="35"/>
        <v/>
      </c>
      <c r="I718" s="26"/>
    </row>
    <row r="719" spans="1:9" x14ac:dyDescent="0.3">
      <c r="A719" s="23" t="s">
        <v>694</v>
      </c>
      <c r="B719" s="24" t="s">
        <v>798</v>
      </c>
      <c r="C719" s="41">
        <v>11761037</v>
      </c>
      <c r="D719" s="25"/>
      <c r="E719" s="50">
        <v>1507029</v>
      </c>
      <c r="F719" s="39" t="str">
        <f t="shared" si="33"/>
        <v/>
      </c>
      <c r="G719" s="59" t="str">
        <f t="shared" si="34"/>
        <v/>
      </c>
      <c r="H719" s="59" t="str">
        <f t="shared" si="35"/>
        <v/>
      </c>
      <c r="I719" s="26"/>
    </row>
    <row r="720" spans="1:9" x14ac:dyDescent="0.3">
      <c r="A720" s="23" t="s">
        <v>799</v>
      </c>
      <c r="B720" s="24" t="s">
        <v>800</v>
      </c>
      <c r="C720" s="41">
        <v>28350</v>
      </c>
      <c r="D720" s="25"/>
      <c r="E720" s="50">
        <v>3833</v>
      </c>
      <c r="F720" s="39" t="str">
        <f t="shared" si="33"/>
        <v/>
      </c>
      <c r="G720" s="59" t="str">
        <f t="shared" si="34"/>
        <v/>
      </c>
      <c r="H720" s="59" t="str">
        <f t="shared" si="35"/>
        <v/>
      </c>
      <c r="I720" s="26"/>
    </row>
    <row r="721" spans="1:9" x14ac:dyDescent="0.3">
      <c r="A721" s="23" t="s">
        <v>799</v>
      </c>
      <c r="B721" s="24" t="s">
        <v>801</v>
      </c>
      <c r="C721" s="41">
        <v>347527</v>
      </c>
      <c r="D721" s="25"/>
      <c r="E721" s="50">
        <v>30617</v>
      </c>
      <c r="F721" s="39" t="str">
        <f t="shared" si="33"/>
        <v/>
      </c>
      <c r="G721" s="59" t="str">
        <f t="shared" si="34"/>
        <v/>
      </c>
      <c r="H721" s="59" t="str">
        <f t="shared" si="35"/>
        <v/>
      </c>
      <c r="I721" s="26"/>
    </row>
    <row r="722" spans="1:9" x14ac:dyDescent="0.3">
      <c r="A722" s="23" t="s">
        <v>799</v>
      </c>
      <c r="B722" s="24" t="s">
        <v>802</v>
      </c>
      <c r="C722" s="41">
        <v>75522</v>
      </c>
      <c r="D722" s="25"/>
      <c r="E722" s="50">
        <v>10921</v>
      </c>
      <c r="F722" s="39" t="str">
        <f t="shared" si="33"/>
        <v/>
      </c>
      <c r="G722" s="59" t="str">
        <f t="shared" si="34"/>
        <v/>
      </c>
      <c r="H722" s="59" t="str">
        <f t="shared" si="35"/>
        <v/>
      </c>
      <c r="I722" s="26"/>
    </row>
    <row r="723" spans="1:9" x14ac:dyDescent="0.3">
      <c r="A723" s="23" t="s">
        <v>799</v>
      </c>
      <c r="B723" s="24" t="s">
        <v>803</v>
      </c>
      <c r="C723" s="41">
        <v>7946</v>
      </c>
      <c r="D723" s="25"/>
      <c r="E723" s="50">
        <v>1302</v>
      </c>
      <c r="F723" s="39" t="str">
        <f t="shared" si="33"/>
        <v/>
      </c>
      <c r="G723" s="59" t="str">
        <f t="shared" si="34"/>
        <v/>
      </c>
      <c r="H723" s="59" t="str">
        <f t="shared" si="35"/>
        <v/>
      </c>
      <c r="I723" s="26"/>
    </row>
    <row r="724" spans="1:9" x14ac:dyDescent="0.3">
      <c r="A724" s="23" t="s">
        <v>799</v>
      </c>
      <c r="B724" s="24" t="s">
        <v>804</v>
      </c>
      <c r="C724" s="41">
        <v>11364</v>
      </c>
      <c r="D724" s="25"/>
      <c r="E724" s="50">
        <v>1921</v>
      </c>
      <c r="F724" s="39" t="str">
        <f t="shared" si="33"/>
        <v/>
      </c>
      <c r="G724" s="59" t="str">
        <f t="shared" si="34"/>
        <v/>
      </c>
      <c r="H724" s="59" t="str">
        <f t="shared" si="35"/>
        <v/>
      </c>
      <c r="I724" s="26"/>
    </row>
    <row r="725" spans="1:9" x14ac:dyDescent="0.3">
      <c r="A725" s="23" t="s">
        <v>799</v>
      </c>
      <c r="B725" s="24" t="s">
        <v>805</v>
      </c>
      <c r="C725" s="41">
        <v>65861</v>
      </c>
      <c r="D725" s="25"/>
      <c r="E725" s="50">
        <v>7483</v>
      </c>
      <c r="F725" s="39" t="str">
        <f t="shared" si="33"/>
        <v/>
      </c>
      <c r="G725" s="59" t="str">
        <f t="shared" si="34"/>
        <v/>
      </c>
      <c r="H725" s="59" t="str">
        <f t="shared" si="35"/>
        <v/>
      </c>
      <c r="I725" s="26"/>
    </row>
    <row r="726" spans="1:9" x14ac:dyDescent="0.3">
      <c r="A726" s="23" t="s">
        <v>799</v>
      </c>
      <c r="B726" s="24" t="s">
        <v>806</v>
      </c>
      <c r="C726" s="41">
        <v>14073</v>
      </c>
      <c r="D726" s="25"/>
      <c r="E726" s="50">
        <v>2570</v>
      </c>
      <c r="F726" s="39" t="str">
        <f t="shared" si="33"/>
        <v/>
      </c>
      <c r="G726" s="59" t="str">
        <f t="shared" si="34"/>
        <v/>
      </c>
      <c r="H726" s="59" t="str">
        <f t="shared" si="35"/>
        <v/>
      </c>
      <c r="I726" s="26"/>
    </row>
    <row r="727" spans="1:9" x14ac:dyDescent="0.3">
      <c r="A727" s="23" t="s">
        <v>799</v>
      </c>
      <c r="B727" s="24" t="s">
        <v>807</v>
      </c>
      <c r="C727" s="41">
        <v>18139</v>
      </c>
      <c r="D727" s="25"/>
      <c r="E727" s="50">
        <v>2915</v>
      </c>
      <c r="F727" s="39" t="str">
        <f t="shared" si="33"/>
        <v/>
      </c>
      <c r="G727" s="59" t="str">
        <f t="shared" si="34"/>
        <v/>
      </c>
      <c r="H727" s="59" t="str">
        <f t="shared" si="35"/>
        <v/>
      </c>
      <c r="I727" s="26"/>
    </row>
    <row r="728" spans="1:9" x14ac:dyDescent="0.3">
      <c r="A728" s="23" t="s">
        <v>799</v>
      </c>
      <c r="B728" s="24" t="s">
        <v>808</v>
      </c>
      <c r="C728" s="41">
        <v>33853</v>
      </c>
      <c r="D728" s="25"/>
      <c r="E728" s="50">
        <v>5004</v>
      </c>
      <c r="F728" s="39" t="str">
        <f t="shared" si="33"/>
        <v/>
      </c>
      <c r="G728" s="59" t="str">
        <f t="shared" si="34"/>
        <v/>
      </c>
      <c r="H728" s="59" t="str">
        <f t="shared" si="35"/>
        <v/>
      </c>
      <c r="I728" s="26"/>
    </row>
    <row r="729" spans="1:9" x14ac:dyDescent="0.3">
      <c r="A729" s="23" t="s">
        <v>799</v>
      </c>
      <c r="B729" s="24" t="s">
        <v>809</v>
      </c>
      <c r="C729" s="41">
        <v>111095</v>
      </c>
      <c r="D729" s="25"/>
      <c r="E729" s="50">
        <v>15702</v>
      </c>
      <c r="F729" s="39" t="str">
        <f t="shared" si="33"/>
        <v/>
      </c>
      <c r="G729" s="59" t="str">
        <f t="shared" si="34"/>
        <v/>
      </c>
      <c r="H729" s="59" t="str">
        <f t="shared" si="35"/>
        <v/>
      </c>
      <c r="I729" s="26"/>
    </row>
    <row r="730" spans="1:9" x14ac:dyDescent="0.3">
      <c r="A730" s="23" t="s">
        <v>799</v>
      </c>
      <c r="B730" s="24" t="s">
        <v>810</v>
      </c>
      <c r="C730" s="41">
        <v>24666</v>
      </c>
      <c r="D730" s="25"/>
      <c r="E730" s="50">
        <v>4052</v>
      </c>
      <c r="F730" s="39" t="str">
        <f t="shared" si="33"/>
        <v/>
      </c>
      <c r="G730" s="59" t="str">
        <f t="shared" si="34"/>
        <v/>
      </c>
      <c r="H730" s="59" t="str">
        <f t="shared" si="35"/>
        <v/>
      </c>
      <c r="I730" s="26"/>
    </row>
    <row r="731" spans="1:9" x14ac:dyDescent="0.3">
      <c r="A731" s="23" t="s">
        <v>799</v>
      </c>
      <c r="B731" s="24" t="s">
        <v>811</v>
      </c>
      <c r="C731" s="41">
        <v>29113</v>
      </c>
      <c r="D731" s="25"/>
      <c r="E731" s="50">
        <v>3814</v>
      </c>
      <c r="F731" s="39" t="str">
        <f t="shared" si="33"/>
        <v/>
      </c>
      <c r="G731" s="59" t="str">
        <f t="shared" si="34"/>
        <v/>
      </c>
      <c r="H731" s="59" t="str">
        <f t="shared" si="35"/>
        <v/>
      </c>
      <c r="I731" s="26"/>
    </row>
    <row r="732" spans="1:9" x14ac:dyDescent="0.3">
      <c r="A732" s="23" t="s">
        <v>799</v>
      </c>
      <c r="B732" s="24" t="s">
        <v>812</v>
      </c>
      <c r="C732" s="41">
        <v>9637</v>
      </c>
      <c r="D732" s="25"/>
      <c r="E732" s="50">
        <v>1736</v>
      </c>
      <c r="F732" s="39" t="str">
        <f t="shared" si="33"/>
        <v/>
      </c>
      <c r="G732" s="59" t="str">
        <f t="shared" si="34"/>
        <v/>
      </c>
      <c r="H732" s="59" t="str">
        <f t="shared" si="35"/>
        <v/>
      </c>
      <c r="I732" s="26"/>
    </row>
    <row r="733" spans="1:9" x14ac:dyDescent="0.3">
      <c r="A733" s="23" t="s">
        <v>799</v>
      </c>
      <c r="B733" s="24" t="s">
        <v>813</v>
      </c>
      <c r="C733" s="41">
        <v>24385</v>
      </c>
      <c r="D733" s="25"/>
      <c r="E733" s="50">
        <v>4387</v>
      </c>
      <c r="F733" s="39" t="str">
        <f t="shared" si="33"/>
        <v/>
      </c>
      <c r="G733" s="59" t="str">
        <f t="shared" si="34"/>
        <v/>
      </c>
      <c r="H733" s="59" t="str">
        <f t="shared" si="35"/>
        <v/>
      </c>
      <c r="I733" s="26"/>
    </row>
    <row r="734" spans="1:9" x14ac:dyDescent="0.3">
      <c r="A734" s="23" t="s">
        <v>799</v>
      </c>
      <c r="B734" s="24" t="s">
        <v>814</v>
      </c>
      <c r="C734" s="41">
        <v>47675</v>
      </c>
      <c r="D734" s="25"/>
      <c r="E734" s="50">
        <v>7118</v>
      </c>
      <c r="F734" s="39" t="str">
        <f t="shared" si="33"/>
        <v/>
      </c>
      <c r="G734" s="59" t="str">
        <f t="shared" si="34"/>
        <v/>
      </c>
      <c r="H734" s="59" t="str">
        <f t="shared" si="35"/>
        <v/>
      </c>
      <c r="I734" s="26"/>
    </row>
    <row r="735" spans="1:9" x14ac:dyDescent="0.3">
      <c r="A735" s="23" t="s">
        <v>799</v>
      </c>
      <c r="B735" s="24" t="s">
        <v>815</v>
      </c>
      <c r="C735" s="41">
        <v>24743</v>
      </c>
      <c r="D735" s="25"/>
      <c r="E735" s="50">
        <v>3690</v>
      </c>
      <c r="F735" s="39" t="str">
        <f t="shared" si="33"/>
        <v/>
      </c>
      <c r="G735" s="59" t="str">
        <f t="shared" si="34"/>
        <v/>
      </c>
      <c r="H735" s="59" t="str">
        <f t="shared" si="35"/>
        <v/>
      </c>
      <c r="I735" s="26"/>
    </row>
    <row r="736" spans="1:9" x14ac:dyDescent="0.3">
      <c r="A736" s="23" t="s">
        <v>799</v>
      </c>
      <c r="B736" s="24" t="s">
        <v>816</v>
      </c>
      <c r="C736" s="41">
        <v>39476</v>
      </c>
      <c r="D736" s="25"/>
      <c r="E736" s="50">
        <v>3994</v>
      </c>
      <c r="F736" s="39" t="str">
        <f t="shared" si="33"/>
        <v/>
      </c>
      <c r="G736" s="59" t="str">
        <f t="shared" si="34"/>
        <v/>
      </c>
      <c r="H736" s="59" t="str">
        <f t="shared" si="35"/>
        <v/>
      </c>
      <c r="I736" s="26"/>
    </row>
    <row r="737" spans="1:9" x14ac:dyDescent="0.3">
      <c r="A737" s="23" t="s">
        <v>799</v>
      </c>
      <c r="B737" s="24" t="s">
        <v>817</v>
      </c>
      <c r="C737" s="41">
        <v>103090</v>
      </c>
      <c r="D737" s="25"/>
      <c r="E737" s="50">
        <v>14524</v>
      </c>
      <c r="F737" s="39" t="str">
        <f t="shared" si="33"/>
        <v/>
      </c>
      <c r="G737" s="59" t="str">
        <f t="shared" si="34"/>
        <v/>
      </c>
      <c r="H737" s="59" t="str">
        <f t="shared" si="35"/>
        <v/>
      </c>
      <c r="I737" s="26"/>
    </row>
    <row r="738" spans="1:9" x14ac:dyDescent="0.3">
      <c r="A738" s="23" t="s">
        <v>799</v>
      </c>
      <c r="B738" s="24" t="s">
        <v>818</v>
      </c>
      <c r="C738" s="41">
        <v>40814</v>
      </c>
      <c r="D738" s="25"/>
      <c r="E738" s="50">
        <v>7397</v>
      </c>
      <c r="F738" s="39" t="str">
        <f t="shared" si="33"/>
        <v/>
      </c>
      <c r="G738" s="59" t="str">
        <f t="shared" si="34"/>
        <v/>
      </c>
      <c r="H738" s="59" t="str">
        <f t="shared" si="35"/>
        <v/>
      </c>
      <c r="I738" s="26"/>
    </row>
    <row r="739" spans="1:9" x14ac:dyDescent="0.3">
      <c r="A739" s="23" t="s">
        <v>799</v>
      </c>
      <c r="B739" s="24" t="s">
        <v>819</v>
      </c>
      <c r="C739" s="41">
        <v>173785</v>
      </c>
      <c r="D739" s="25"/>
      <c r="E739" s="50">
        <v>20668</v>
      </c>
      <c r="F739" s="39" t="str">
        <f t="shared" si="33"/>
        <v/>
      </c>
      <c r="G739" s="59" t="str">
        <f t="shared" si="34"/>
        <v/>
      </c>
      <c r="H739" s="59" t="str">
        <f t="shared" si="35"/>
        <v/>
      </c>
      <c r="I739" s="26"/>
    </row>
    <row r="740" spans="1:9" x14ac:dyDescent="0.3">
      <c r="A740" s="23" t="s">
        <v>799</v>
      </c>
      <c r="B740" s="24" t="s">
        <v>820</v>
      </c>
      <c r="C740" s="41">
        <v>21158</v>
      </c>
      <c r="D740" s="25"/>
      <c r="E740" s="50">
        <v>4546</v>
      </c>
      <c r="F740" s="39" t="str">
        <f t="shared" si="33"/>
        <v/>
      </c>
      <c r="G740" s="59" t="str">
        <f t="shared" si="34"/>
        <v/>
      </c>
      <c r="H740" s="59" t="str">
        <f t="shared" si="35"/>
        <v/>
      </c>
      <c r="I740" s="26"/>
    </row>
    <row r="741" spans="1:9" x14ac:dyDescent="0.3">
      <c r="A741" s="23" t="s">
        <v>799</v>
      </c>
      <c r="B741" s="24" t="s">
        <v>821</v>
      </c>
      <c r="C741" s="41">
        <v>74481</v>
      </c>
      <c r="D741" s="25"/>
      <c r="E741" s="50">
        <v>11103</v>
      </c>
      <c r="F741" s="39" t="str">
        <f t="shared" si="33"/>
        <v/>
      </c>
      <c r="G741" s="59" t="str">
        <f t="shared" si="34"/>
        <v/>
      </c>
      <c r="H741" s="59" t="str">
        <f t="shared" si="35"/>
        <v/>
      </c>
      <c r="I741" s="26"/>
    </row>
    <row r="742" spans="1:9" x14ac:dyDescent="0.3">
      <c r="A742" s="23" t="s">
        <v>799</v>
      </c>
      <c r="B742" s="24" t="s">
        <v>822</v>
      </c>
      <c r="C742" s="41">
        <v>14733</v>
      </c>
      <c r="D742" s="25"/>
      <c r="E742" s="50">
        <v>2706</v>
      </c>
      <c r="F742" s="39" t="str">
        <f t="shared" si="33"/>
        <v/>
      </c>
      <c r="G742" s="59" t="str">
        <f t="shared" si="34"/>
        <v/>
      </c>
      <c r="H742" s="59" t="str">
        <f t="shared" si="35"/>
        <v/>
      </c>
      <c r="I742" s="26"/>
    </row>
    <row r="743" spans="1:9" x14ac:dyDescent="0.3">
      <c r="A743" s="23" t="s">
        <v>799</v>
      </c>
      <c r="B743" s="24" t="s">
        <v>823</v>
      </c>
      <c r="C743" s="41">
        <v>21251</v>
      </c>
      <c r="D743" s="25"/>
      <c r="E743" s="50">
        <v>3295</v>
      </c>
      <c r="F743" s="39" t="str">
        <f t="shared" si="33"/>
        <v/>
      </c>
      <c r="G743" s="59" t="str">
        <f t="shared" si="34"/>
        <v/>
      </c>
      <c r="H743" s="59" t="str">
        <f t="shared" si="35"/>
        <v/>
      </c>
      <c r="I743" s="26"/>
    </row>
    <row r="744" spans="1:9" x14ac:dyDescent="0.3">
      <c r="A744" s="23" t="s">
        <v>799</v>
      </c>
      <c r="B744" s="24" t="s">
        <v>824</v>
      </c>
      <c r="C744" s="41">
        <v>18163</v>
      </c>
      <c r="D744" s="25"/>
      <c r="E744" s="50">
        <v>2613</v>
      </c>
      <c r="F744" s="39" t="str">
        <f t="shared" si="33"/>
        <v/>
      </c>
      <c r="G744" s="59" t="str">
        <f t="shared" si="34"/>
        <v/>
      </c>
      <c r="H744" s="59" t="str">
        <f t="shared" si="35"/>
        <v/>
      </c>
      <c r="I744" s="26"/>
    </row>
    <row r="745" spans="1:9" x14ac:dyDescent="0.3">
      <c r="A745" s="23" t="s">
        <v>799</v>
      </c>
      <c r="B745" s="24" t="s">
        <v>825</v>
      </c>
      <c r="C745" s="41">
        <v>30785</v>
      </c>
      <c r="D745" s="25"/>
      <c r="E745" s="50">
        <v>4604</v>
      </c>
      <c r="F745" s="39" t="str">
        <f t="shared" si="33"/>
        <v/>
      </c>
      <c r="G745" s="59" t="str">
        <f t="shared" si="34"/>
        <v/>
      </c>
      <c r="H745" s="59" t="str">
        <f t="shared" si="35"/>
        <v/>
      </c>
      <c r="I745" s="26"/>
    </row>
    <row r="746" spans="1:9" x14ac:dyDescent="0.3">
      <c r="A746" s="23" t="s">
        <v>799</v>
      </c>
      <c r="B746" s="24" t="s">
        <v>826</v>
      </c>
      <c r="C746" s="41">
        <v>61167</v>
      </c>
      <c r="D746" s="25"/>
      <c r="E746" s="50">
        <v>9572</v>
      </c>
      <c r="F746" s="39" t="str">
        <f t="shared" si="33"/>
        <v/>
      </c>
      <c r="G746" s="59" t="str">
        <f t="shared" si="34"/>
        <v/>
      </c>
      <c r="H746" s="59" t="str">
        <f t="shared" si="35"/>
        <v/>
      </c>
      <c r="I746" s="26"/>
    </row>
    <row r="747" spans="1:9" x14ac:dyDescent="0.3">
      <c r="A747" s="23" t="s">
        <v>799</v>
      </c>
      <c r="B747" s="24" t="s">
        <v>827</v>
      </c>
      <c r="C747" s="41">
        <v>28696</v>
      </c>
      <c r="D747" s="25"/>
      <c r="E747" s="50">
        <v>5164</v>
      </c>
      <c r="F747" s="39" t="str">
        <f t="shared" si="33"/>
        <v/>
      </c>
      <c r="G747" s="59" t="str">
        <f t="shared" si="34"/>
        <v/>
      </c>
      <c r="H747" s="59" t="str">
        <f t="shared" si="35"/>
        <v/>
      </c>
      <c r="I747" s="26"/>
    </row>
    <row r="748" spans="1:9" x14ac:dyDescent="0.3">
      <c r="A748" s="23" t="s">
        <v>799</v>
      </c>
      <c r="B748" s="24" t="s">
        <v>828</v>
      </c>
      <c r="C748" s="41">
        <v>324316</v>
      </c>
      <c r="D748" s="25"/>
      <c r="E748" s="50">
        <v>32292</v>
      </c>
      <c r="F748" s="39" t="str">
        <f t="shared" si="33"/>
        <v/>
      </c>
      <c r="G748" s="59" t="str">
        <f t="shared" si="34"/>
        <v/>
      </c>
      <c r="H748" s="59" t="str">
        <f t="shared" si="35"/>
        <v/>
      </c>
      <c r="I748" s="26"/>
    </row>
    <row r="749" spans="1:9" x14ac:dyDescent="0.3">
      <c r="A749" s="23" t="s">
        <v>799</v>
      </c>
      <c r="B749" s="24" t="s">
        <v>829</v>
      </c>
      <c r="C749" s="41">
        <v>73332</v>
      </c>
      <c r="D749" s="25"/>
      <c r="E749" s="50">
        <v>9033</v>
      </c>
      <c r="F749" s="39" t="str">
        <f t="shared" si="33"/>
        <v/>
      </c>
      <c r="G749" s="59" t="str">
        <f t="shared" si="34"/>
        <v/>
      </c>
      <c r="H749" s="59" t="str">
        <f t="shared" si="35"/>
        <v/>
      </c>
      <c r="I749" s="26"/>
    </row>
    <row r="750" spans="1:9" x14ac:dyDescent="0.3">
      <c r="A750" s="23" t="s">
        <v>799</v>
      </c>
      <c r="B750" s="24" t="s">
        <v>830</v>
      </c>
      <c r="C750" s="41">
        <v>36853</v>
      </c>
      <c r="D750" s="25"/>
      <c r="E750" s="50">
        <v>6095</v>
      </c>
      <c r="F750" s="39" t="str">
        <f t="shared" si="33"/>
        <v/>
      </c>
      <c r="G750" s="59" t="str">
        <f t="shared" si="34"/>
        <v/>
      </c>
      <c r="H750" s="59" t="str">
        <f t="shared" si="35"/>
        <v/>
      </c>
      <c r="I750" s="26"/>
    </row>
    <row r="751" spans="1:9" x14ac:dyDescent="0.3">
      <c r="A751" s="23" t="s">
        <v>799</v>
      </c>
      <c r="B751" s="24" t="s">
        <v>831</v>
      </c>
      <c r="C751" s="41">
        <v>160174</v>
      </c>
      <c r="D751" s="25"/>
      <c r="E751" s="50">
        <v>17064</v>
      </c>
      <c r="F751" s="39" t="str">
        <f t="shared" si="33"/>
        <v/>
      </c>
      <c r="G751" s="59" t="str">
        <f t="shared" si="34"/>
        <v/>
      </c>
      <c r="H751" s="59" t="str">
        <f t="shared" si="35"/>
        <v/>
      </c>
      <c r="I751" s="26"/>
    </row>
    <row r="752" spans="1:9" x14ac:dyDescent="0.3">
      <c r="A752" s="23" t="s">
        <v>799</v>
      </c>
      <c r="B752" s="24" t="s">
        <v>832</v>
      </c>
      <c r="C752" s="41">
        <v>42603</v>
      </c>
      <c r="D752" s="25"/>
      <c r="E752" s="50">
        <v>6440</v>
      </c>
      <c r="F752" s="39" t="str">
        <f t="shared" si="33"/>
        <v/>
      </c>
      <c r="G752" s="59" t="str">
        <f t="shared" si="34"/>
        <v/>
      </c>
      <c r="H752" s="59" t="str">
        <f t="shared" si="35"/>
        <v/>
      </c>
      <c r="I752" s="26"/>
    </row>
    <row r="753" spans="1:9" x14ac:dyDescent="0.3">
      <c r="A753" s="23" t="s">
        <v>799</v>
      </c>
      <c r="B753" s="24" t="s">
        <v>833</v>
      </c>
      <c r="C753" s="41">
        <v>76632</v>
      </c>
      <c r="D753" s="25"/>
      <c r="E753" s="50">
        <v>11580</v>
      </c>
      <c r="F753" s="39" t="str">
        <f t="shared" si="33"/>
        <v/>
      </c>
      <c r="G753" s="59" t="str">
        <f t="shared" si="34"/>
        <v/>
      </c>
      <c r="H753" s="59" t="str">
        <f t="shared" si="35"/>
        <v/>
      </c>
      <c r="I753" s="26"/>
    </row>
    <row r="754" spans="1:9" x14ac:dyDescent="0.3">
      <c r="A754" s="23" t="s">
        <v>799</v>
      </c>
      <c r="B754" s="24" t="s">
        <v>834</v>
      </c>
      <c r="C754" s="41">
        <v>33928</v>
      </c>
      <c r="D754" s="25"/>
      <c r="E754" s="50">
        <v>3860</v>
      </c>
      <c r="F754" s="39" t="str">
        <f t="shared" si="33"/>
        <v/>
      </c>
      <c r="G754" s="59" t="str">
        <f t="shared" si="34"/>
        <v/>
      </c>
      <c r="H754" s="59" t="str">
        <f t="shared" si="35"/>
        <v/>
      </c>
      <c r="I754" s="26"/>
    </row>
    <row r="755" spans="1:9" x14ac:dyDescent="0.3">
      <c r="A755" s="23" t="s">
        <v>799</v>
      </c>
      <c r="B755" s="24" t="s">
        <v>835</v>
      </c>
      <c r="C755" s="41">
        <v>40887</v>
      </c>
      <c r="D755" s="25"/>
      <c r="E755" s="50">
        <v>5256</v>
      </c>
      <c r="F755" s="39" t="str">
        <f t="shared" si="33"/>
        <v/>
      </c>
      <c r="G755" s="59" t="str">
        <f t="shared" si="34"/>
        <v/>
      </c>
      <c r="H755" s="59" t="str">
        <f t="shared" si="35"/>
        <v/>
      </c>
      <c r="I755" s="26"/>
    </row>
    <row r="756" spans="1:9" x14ac:dyDescent="0.3">
      <c r="A756" s="23" t="s">
        <v>799</v>
      </c>
      <c r="B756" s="24" t="s">
        <v>836</v>
      </c>
      <c r="C756" s="41">
        <v>30879</v>
      </c>
      <c r="D756" s="25"/>
      <c r="E756" s="50">
        <v>5095</v>
      </c>
      <c r="F756" s="39" t="str">
        <f t="shared" si="33"/>
        <v/>
      </c>
      <c r="G756" s="59" t="str">
        <f t="shared" si="34"/>
        <v/>
      </c>
      <c r="H756" s="59" t="str">
        <f t="shared" si="35"/>
        <v/>
      </c>
      <c r="I756" s="26"/>
    </row>
    <row r="757" spans="1:9" x14ac:dyDescent="0.3">
      <c r="A757" s="23" t="s">
        <v>799</v>
      </c>
      <c r="B757" s="24" t="s">
        <v>837</v>
      </c>
      <c r="C757" s="41">
        <v>18382</v>
      </c>
      <c r="D757" s="25"/>
      <c r="E757" s="50">
        <v>2819</v>
      </c>
      <c r="F757" s="39" t="str">
        <f t="shared" si="33"/>
        <v/>
      </c>
      <c r="G757" s="59" t="str">
        <f t="shared" si="34"/>
        <v/>
      </c>
      <c r="H757" s="59" t="str">
        <f t="shared" si="35"/>
        <v/>
      </c>
      <c r="I757" s="26"/>
    </row>
    <row r="758" spans="1:9" x14ac:dyDescent="0.3">
      <c r="A758" s="23" t="s">
        <v>799</v>
      </c>
      <c r="B758" s="24" t="s">
        <v>838</v>
      </c>
      <c r="C758" s="41">
        <v>29310</v>
      </c>
      <c r="D758" s="25"/>
      <c r="E758" s="50">
        <v>5016</v>
      </c>
      <c r="F758" s="39" t="str">
        <f t="shared" si="33"/>
        <v/>
      </c>
      <c r="G758" s="59" t="str">
        <f t="shared" si="34"/>
        <v/>
      </c>
      <c r="H758" s="59" t="str">
        <f t="shared" si="35"/>
        <v/>
      </c>
      <c r="I758" s="26"/>
    </row>
    <row r="759" spans="1:9" x14ac:dyDescent="0.3">
      <c r="A759" s="23" t="s">
        <v>799</v>
      </c>
      <c r="B759" s="24" t="s">
        <v>839</v>
      </c>
      <c r="C759" s="41">
        <v>24380</v>
      </c>
      <c r="D759" s="25"/>
      <c r="E759" s="50">
        <v>3652</v>
      </c>
      <c r="F759" s="39" t="str">
        <f t="shared" si="33"/>
        <v/>
      </c>
      <c r="G759" s="59" t="str">
        <f t="shared" si="34"/>
        <v/>
      </c>
      <c r="H759" s="59" t="str">
        <f t="shared" si="35"/>
        <v/>
      </c>
      <c r="I759" s="26"/>
    </row>
    <row r="760" spans="1:9" x14ac:dyDescent="0.3">
      <c r="A760" s="23" t="s">
        <v>799</v>
      </c>
      <c r="B760" s="24" t="s">
        <v>840</v>
      </c>
      <c r="C760" s="41">
        <v>148518</v>
      </c>
      <c r="D760" s="25"/>
      <c r="E760" s="50">
        <v>17323</v>
      </c>
      <c r="F760" s="39" t="str">
        <f t="shared" si="33"/>
        <v/>
      </c>
      <c r="G760" s="59" t="str">
        <f t="shared" si="34"/>
        <v/>
      </c>
      <c r="H760" s="59" t="str">
        <f t="shared" si="35"/>
        <v/>
      </c>
      <c r="I760" s="26"/>
    </row>
    <row r="761" spans="1:9" x14ac:dyDescent="0.3">
      <c r="A761" s="23" t="s">
        <v>799</v>
      </c>
      <c r="B761" s="24" t="s">
        <v>841</v>
      </c>
      <c r="C761" s="41">
        <v>32737</v>
      </c>
      <c r="D761" s="25"/>
      <c r="E761" s="50">
        <v>6086</v>
      </c>
      <c r="F761" s="39" t="str">
        <f t="shared" si="33"/>
        <v/>
      </c>
      <c r="G761" s="59" t="str">
        <f t="shared" si="34"/>
        <v/>
      </c>
      <c r="H761" s="59" t="str">
        <f t="shared" si="35"/>
        <v/>
      </c>
      <c r="I761" s="26"/>
    </row>
    <row r="762" spans="1:9" x14ac:dyDescent="0.3">
      <c r="A762" s="23" t="s">
        <v>799</v>
      </c>
      <c r="B762" s="24" t="s">
        <v>842</v>
      </c>
      <c r="C762" s="41">
        <v>70630</v>
      </c>
      <c r="D762" s="25"/>
      <c r="E762" s="50">
        <v>7903</v>
      </c>
      <c r="F762" s="39" t="str">
        <f t="shared" si="33"/>
        <v/>
      </c>
      <c r="G762" s="59" t="str">
        <f t="shared" si="34"/>
        <v/>
      </c>
      <c r="H762" s="59" t="str">
        <f t="shared" si="35"/>
        <v/>
      </c>
      <c r="I762" s="26"/>
    </row>
    <row r="763" spans="1:9" x14ac:dyDescent="0.3">
      <c r="A763" s="23" t="s">
        <v>799</v>
      </c>
      <c r="B763" s="24" t="s">
        <v>843</v>
      </c>
      <c r="C763" s="41">
        <v>22014</v>
      </c>
      <c r="D763" s="25"/>
      <c r="E763" s="50">
        <v>3220</v>
      </c>
      <c r="F763" s="39" t="str">
        <f t="shared" ref="F763:F826" si="36">IF($D763="","",$D763+$E763)</f>
        <v/>
      </c>
      <c r="G763" s="59" t="str">
        <f t="shared" ref="G763:G826" si="37">IF($D763="","",$D763/$C763)</f>
        <v/>
      </c>
      <c r="H763" s="59" t="str">
        <f t="shared" ref="H763:H826" si="38">IF($F763="","",$F763/$C763)</f>
        <v/>
      </c>
      <c r="I763" s="26"/>
    </row>
    <row r="764" spans="1:9" x14ac:dyDescent="0.3">
      <c r="A764" s="23" t="s">
        <v>799</v>
      </c>
      <c r="B764" s="24" t="s">
        <v>844</v>
      </c>
      <c r="C764" s="41">
        <v>457365</v>
      </c>
      <c r="D764" s="25"/>
      <c r="E764" s="50">
        <v>59257</v>
      </c>
      <c r="F764" s="39" t="str">
        <f t="shared" si="36"/>
        <v/>
      </c>
      <c r="G764" s="59" t="str">
        <f t="shared" si="37"/>
        <v/>
      </c>
      <c r="H764" s="59" t="str">
        <f t="shared" si="38"/>
        <v/>
      </c>
      <c r="I764" s="26"/>
    </row>
    <row r="765" spans="1:9" x14ac:dyDescent="0.3">
      <c r="A765" s="23" t="s">
        <v>799</v>
      </c>
      <c r="B765" s="24" t="s">
        <v>845</v>
      </c>
      <c r="C765" s="41">
        <v>97150</v>
      </c>
      <c r="D765" s="25"/>
      <c r="E765" s="50">
        <v>16225</v>
      </c>
      <c r="F765" s="39" t="str">
        <f t="shared" si="36"/>
        <v/>
      </c>
      <c r="G765" s="59" t="str">
        <f t="shared" si="37"/>
        <v/>
      </c>
      <c r="H765" s="59" t="str">
        <f t="shared" si="38"/>
        <v/>
      </c>
      <c r="I765" s="26"/>
    </row>
    <row r="766" spans="1:9" x14ac:dyDescent="0.3">
      <c r="A766" s="23" t="s">
        <v>799</v>
      </c>
      <c r="B766" s="24" t="s">
        <v>846</v>
      </c>
      <c r="C766" s="41">
        <v>41367</v>
      </c>
      <c r="D766" s="25"/>
      <c r="E766" s="50">
        <v>7009</v>
      </c>
      <c r="F766" s="39" t="str">
        <f t="shared" si="36"/>
        <v/>
      </c>
      <c r="G766" s="59" t="str">
        <f t="shared" si="37"/>
        <v/>
      </c>
      <c r="H766" s="59" t="str">
        <f t="shared" si="38"/>
        <v/>
      </c>
      <c r="I766" s="26"/>
    </row>
    <row r="767" spans="1:9" x14ac:dyDescent="0.3">
      <c r="A767" s="23" t="s">
        <v>799</v>
      </c>
      <c r="B767" s="24" t="s">
        <v>847</v>
      </c>
      <c r="C767" s="41">
        <v>115080</v>
      </c>
      <c r="D767" s="25"/>
      <c r="E767" s="50">
        <v>14670</v>
      </c>
      <c r="F767" s="39" t="str">
        <f t="shared" si="36"/>
        <v/>
      </c>
      <c r="G767" s="59" t="str">
        <f t="shared" si="37"/>
        <v/>
      </c>
      <c r="H767" s="59" t="str">
        <f t="shared" si="38"/>
        <v/>
      </c>
      <c r="I767" s="26"/>
    </row>
    <row r="768" spans="1:9" x14ac:dyDescent="0.3">
      <c r="A768" s="23" t="s">
        <v>799</v>
      </c>
      <c r="B768" s="24" t="s">
        <v>848</v>
      </c>
      <c r="C768" s="41">
        <v>866155</v>
      </c>
      <c r="D768" s="25"/>
      <c r="E768" s="50">
        <v>78836</v>
      </c>
      <c r="F768" s="39" t="str">
        <f t="shared" si="36"/>
        <v/>
      </c>
      <c r="G768" s="59" t="str">
        <f t="shared" si="37"/>
        <v/>
      </c>
      <c r="H768" s="59" t="str">
        <f t="shared" si="38"/>
        <v/>
      </c>
      <c r="I768" s="26"/>
    </row>
    <row r="769" spans="1:9" x14ac:dyDescent="0.3">
      <c r="A769" s="23" t="s">
        <v>799</v>
      </c>
      <c r="B769" s="24" t="s">
        <v>849</v>
      </c>
      <c r="C769" s="41">
        <v>40221</v>
      </c>
      <c r="D769" s="25"/>
      <c r="E769" s="50">
        <v>5044</v>
      </c>
      <c r="F769" s="39" t="str">
        <f t="shared" si="36"/>
        <v/>
      </c>
      <c r="G769" s="59" t="str">
        <f t="shared" si="37"/>
        <v/>
      </c>
      <c r="H769" s="59" t="str">
        <f t="shared" si="38"/>
        <v/>
      </c>
      <c r="I769" s="26"/>
    </row>
    <row r="770" spans="1:9" x14ac:dyDescent="0.3">
      <c r="A770" s="23" t="s">
        <v>799</v>
      </c>
      <c r="B770" s="24" t="s">
        <v>850</v>
      </c>
      <c r="C770" s="41">
        <v>8916</v>
      </c>
      <c r="D770" s="25"/>
      <c r="E770" s="50">
        <v>1868</v>
      </c>
      <c r="F770" s="39" t="str">
        <f t="shared" si="36"/>
        <v/>
      </c>
      <c r="G770" s="59" t="str">
        <f t="shared" si="37"/>
        <v/>
      </c>
      <c r="H770" s="59" t="str">
        <f t="shared" si="38"/>
        <v/>
      </c>
      <c r="I770" s="26"/>
    </row>
    <row r="771" spans="1:9" x14ac:dyDescent="0.3">
      <c r="A771" s="23" t="s">
        <v>799</v>
      </c>
      <c r="B771" s="24" t="s">
        <v>851</v>
      </c>
      <c r="C771" s="41">
        <v>30768</v>
      </c>
      <c r="D771" s="25"/>
      <c r="E771" s="50">
        <v>4710</v>
      </c>
      <c r="F771" s="39" t="str">
        <f t="shared" si="36"/>
        <v/>
      </c>
      <c r="G771" s="59" t="str">
        <f t="shared" si="37"/>
        <v/>
      </c>
      <c r="H771" s="59" t="str">
        <f t="shared" si="38"/>
        <v/>
      </c>
      <c r="I771" s="26"/>
    </row>
    <row r="772" spans="1:9" x14ac:dyDescent="0.3">
      <c r="A772" s="23" t="s">
        <v>799</v>
      </c>
      <c r="B772" s="24" t="s">
        <v>852</v>
      </c>
      <c r="C772" s="41">
        <v>130736</v>
      </c>
      <c r="D772" s="25"/>
      <c r="E772" s="50">
        <v>15110</v>
      </c>
      <c r="F772" s="39" t="str">
        <f t="shared" si="36"/>
        <v/>
      </c>
      <c r="G772" s="59" t="str">
        <f t="shared" si="37"/>
        <v/>
      </c>
      <c r="H772" s="59" t="str">
        <f t="shared" si="38"/>
        <v/>
      </c>
      <c r="I772" s="26"/>
    </row>
    <row r="773" spans="1:9" x14ac:dyDescent="0.3">
      <c r="A773" s="23" t="s">
        <v>799</v>
      </c>
      <c r="B773" s="24" t="s">
        <v>853</v>
      </c>
      <c r="C773" s="41">
        <v>34651</v>
      </c>
      <c r="D773" s="25"/>
      <c r="E773" s="50">
        <v>4996</v>
      </c>
      <c r="F773" s="39" t="str">
        <f t="shared" si="36"/>
        <v/>
      </c>
      <c r="G773" s="59" t="str">
        <f t="shared" si="37"/>
        <v/>
      </c>
      <c r="H773" s="59" t="str">
        <f t="shared" si="38"/>
        <v/>
      </c>
      <c r="I773" s="26"/>
    </row>
    <row r="774" spans="1:9" x14ac:dyDescent="0.3">
      <c r="A774" s="23" t="s">
        <v>799</v>
      </c>
      <c r="B774" s="24" t="s">
        <v>854</v>
      </c>
      <c r="C774" s="41">
        <v>66382</v>
      </c>
      <c r="D774" s="25"/>
      <c r="E774" s="50">
        <v>9034</v>
      </c>
      <c r="F774" s="39" t="str">
        <f t="shared" si="36"/>
        <v/>
      </c>
      <c r="G774" s="59" t="str">
        <f t="shared" si="37"/>
        <v/>
      </c>
      <c r="H774" s="59" t="str">
        <f t="shared" si="38"/>
        <v/>
      </c>
      <c r="I774" s="26"/>
    </row>
    <row r="775" spans="1:9" x14ac:dyDescent="0.3">
      <c r="A775" s="23" t="s">
        <v>799</v>
      </c>
      <c r="B775" s="24" t="s">
        <v>855</v>
      </c>
      <c r="C775" s="41">
        <v>12802</v>
      </c>
      <c r="D775" s="25"/>
      <c r="E775" s="50">
        <v>2273</v>
      </c>
      <c r="F775" s="39" t="str">
        <f t="shared" si="36"/>
        <v/>
      </c>
      <c r="G775" s="59" t="str">
        <f t="shared" si="37"/>
        <v/>
      </c>
      <c r="H775" s="59" t="str">
        <f t="shared" si="38"/>
        <v/>
      </c>
      <c r="I775" s="26"/>
    </row>
    <row r="776" spans="1:9" x14ac:dyDescent="0.3">
      <c r="A776" s="23" t="s">
        <v>799</v>
      </c>
      <c r="B776" s="24" t="s">
        <v>856</v>
      </c>
      <c r="C776" s="41">
        <v>41674</v>
      </c>
      <c r="D776" s="25"/>
      <c r="E776" s="50">
        <v>4274</v>
      </c>
      <c r="F776" s="39" t="str">
        <f t="shared" si="36"/>
        <v/>
      </c>
      <c r="G776" s="59" t="str">
        <f t="shared" si="37"/>
        <v/>
      </c>
      <c r="H776" s="59" t="str">
        <f t="shared" si="38"/>
        <v/>
      </c>
      <c r="I776" s="26"/>
    </row>
    <row r="777" spans="1:9" x14ac:dyDescent="0.3">
      <c r="A777" s="23" t="s">
        <v>799</v>
      </c>
      <c r="B777" s="24" t="s">
        <v>857</v>
      </c>
      <c r="C777" s="41">
        <v>5441</v>
      </c>
      <c r="D777" s="25"/>
      <c r="E777" s="50">
        <v>920</v>
      </c>
      <c r="F777" s="39" t="str">
        <f t="shared" si="36"/>
        <v/>
      </c>
      <c r="G777" s="59" t="str">
        <f t="shared" si="37"/>
        <v/>
      </c>
      <c r="H777" s="59" t="str">
        <f t="shared" si="38"/>
        <v/>
      </c>
      <c r="I777" s="26"/>
    </row>
    <row r="778" spans="1:9" x14ac:dyDescent="0.3">
      <c r="A778" s="23" t="s">
        <v>799</v>
      </c>
      <c r="B778" s="24" t="s">
        <v>858</v>
      </c>
      <c r="C778" s="41">
        <v>17996</v>
      </c>
      <c r="D778" s="25"/>
      <c r="E778" s="50">
        <v>3144</v>
      </c>
      <c r="F778" s="39" t="str">
        <f t="shared" si="36"/>
        <v/>
      </c>
      <c r="G778" s="59" t="str">
        <f t="shared" si="37"/>
        <v/>
      </c>
      <c r="H778" s="59" t="str">
        <f t="shared" si="38"/>
        <v/>
      </c>
      <c r="I778" s="26"/>
    </row>
    <row r="779" spans="1:9" x14ac:dyDescent="0.3">
      <c r="A779" s="23" t="s">
        <v>799</v>
      </c>
      <c r="B779" s="24" t="s">
        <v>859</v>
      </c>
      <c r="C779" s="41">
        <v>18753</v>
      </c>
      <c r="D779" s="25"/>
      <c r="E779" s="50">
        <v>3067</v>
      </c>
      <c r="F779" s="39" t="str">
        <f t="shared" si="36"/>
        <v/>
      </c>
      <c r="G779" s="59" t="str">
        <f t="shared" si="37"/>
        <v/>
      </c>
      <c r="H779" s="59" t="str">
        <f t="shared" si="38"/>
        <v/>
      </c>
      <c r="I779" s="26"/>
    </row>
    <row r="780" spans="1:9" x14ac:dyDescent="0.3">
      <c r="A780" s="23" t="s">
        <v>799</v>
      </c>
      <c r="B780" s="24" t="s">
        <v>860</v>
      </c>
      <c r="C780" s="41">
        <v>13028</v>
      </c>
      <c r="D780" s="25"/>
      <c r="E780" s="50">
        <v>2417</v>
      </c>
      <c r="F780" s="39" t="str">
        <f t="shared" si="36"/>
        <v/>
      </c>
      <c r="G780" s="59" t="str">
        <f t="shared" si="37"/>
        <v/>
      </c>
      <c r="H780" s="59" t="str">
        <f t="shared" si="38"/>
        <v/>
      </c>
      <c r="I780" s="26"/>
    </row>
    <row r="781" spans="1:9" x14ac:dyDescent="0.3">
      <c r="A781" s="23" t="s">
        <v>799</v>
      </c>
      <c r="B781" s="24" t="s">
        <v>861</v>
      </c>
      <c r="C781" s="41">
        <v>16708</v>
      </c>
      <c r="D781" s="25"/>
      <c r="E781" s="50">
        <v>3007</v>
      </c>
      <c r="F781" s="39" t="str">
        <f t="shared" si="36"/>
        <v/>
      </c>
      <c r="G781" s="59" t="str">
        <f t="shared" si="37"/>
        <v/>
      </c>
      <c r="H781" s="59" t="str">
        <f t="shared" si="38"/>
        <v/>
      </c>
      <c r="I781" s="26"/>
    </row>
    <row r="782" spans="1:9" x14ac:dyDescent="0.3">
      <c r="A782" s="23" t="s">
        <v>799</v>
      </c>
      <c r="B782" s="24" t="s">
        <v>862</v>
      </c>
      <c r="C782" s="41">
        <v>11539</v>
      </c>
      <c r="D782" s="25"/>
      <c r="E782" s="50">
        <v>1812</v>
      </c>
      <c r="F782" s="39" t="str">
        <f t="shared" si="36"/>
        <v/>
      </c>
      <c r="G782" s="59" t="str">
        <f t="shared" si="37"/>
        <v/>
      </c>
      <c r="H782" s="59" t="str">
        <f t="shared" si="38"/>
        <v/>
      </c>
      <c r="I782" s="26"/>
    </row>
    <row r="783" spans="1:9" x14ac:dyDescent="0.3">
      <c r="A783" s="23" t="s">
        <v>799</v>
      </c>
      <c r="B783" s="24" t="s">
        <v>863</v>
      </c>
      <c r="C783" s="41">
        <v>162499</v>
      </c>
      <c r="D783" s="25"/>
      <c r="E783" s="50">
        <v>22960</v>
      </c>
      <c r="F783" s="39" t="str">
        <f t="shared" si="36"/>
        <v/>
      </c>
      <c r="G783" s="59" t="str">
        <f t="shared" si="37"/>
        <v/>
      </c>
      <c r="H783" s="59" t="str">
        <f t="shared" si="38"/>
        <v/>
      </c>
      <c r="I783" s="26"/>
    </row>
    <row r="784" spans="1:9" x14ac:dyDescent="0.3">
      <c r="A784" s="23" t="s">
        <v>799</v>
      </c>
      <c r="B784" s="24" t="s">
        <v>864</v>
      </c>
      <c r="C784" s="41">
        <v>23894</v>
      </c>
      <c r="D784" s="25"/>
      <c r="E784" s="50">
        <v>3776</v>
      </c>
      <c r="F784" s="39" t="str">
        <f t="shared" si="36"/>
        <v/>
      </c>
      <c r="G784" s="59" t="str">
        <f t="shared" si="37"/>
        <v/>
      </c>
      <c r="H784" s="59" t="str">
        <f t="shared" si="38"/>
        <v/>
      </c>
      <c r="I784" s="26"/>
    </row>
    <row r="785" spans="1:9" x14ac:dyDescent="0.3">
      <c r="A785" s="23" t="s">
        <v>799</v>
      </c>
      <c r="B785" s="24" t="s">
        <v>865</v>
      </c>
      <c r="C785" s="41">
        <v>11376</v>
      </c>
      <c r="D785" s="25"/>
      <c r="E785" s="50">
        <v>2097</v>
      </c>
      <c r="F785" s="39" t="str">
        <f t="shared" si="36"/>
        <v/>
      </c>
      <c r="G785" s="59" t="str">
        <f t="shared" si="37"/>
        <v/>
      </c>
      <c r="H785" s="59" t="str">
        <f t="shared" si="38"/>
        <v/>
      </c>
      <c r="I785" s="26"/>
    </row>
    <row r="786" spans="1:9" x14ac:dyDescent="0.3">
      <c r="A786" s="23" t="s">
        <v>799</v>
      </c>
      <c r="B786" s="24" t="s">
        <v>866</v>
      </c>
      <c r="C786" s="41">
        <v>32241</v>
      </c>
      <c r="D786" s="25"/>
      <c r="E786" s="50">
        <v>4529</v>
      </c>
      <c r="F786" s="39" t="str">
        <f t="shared" si="36"/>
        <v/>
      </c>
      <c r="G786" s="59" t="str">
        <f t="shared" si="37"/>
        <v/>
      </c>
      <c r="H786" s="59" t="str">
        <f t="shared" si="38"/>
        <v/>
      </c>
      <c r="I786" s="26"/>
    </row>
    <row r="787" spans="1:9" x14ac:dyDescent="0.3">
      <c r="A787" s="23" t="s">
        <v>799</v>
      </c>
      <c r="B787" s="24" t="s">
        <v>867</v>
      </c>
      <c r="C787" s="41">
        <v>22515</v>
      </c>
      <c r="D787" s="25"/>
      <c r="E787" s="50">
        <v>4176</v>
      </c>
      <c r="F787" s="39" t="str">
        <f t="shared" si="36"/>
        <v/>
      </c>
      <c r="G787" s="59" t="str">
        <f t="shared" si="37"/>
        <v/>
      </c>
      <c r="H787" s="59" t="str">
        <f t="shared" si="38"/>
        <v/>
      </c>
      <c r="I787" s="26"/>
    </row>
    <row r="788" spans="1:9" x14ac:dyDescent="0.3">
      <c r="A788" s="23" t="s">
        <v>799</v>
      </c>
      <c r="B788" s="24" t="s">
        <v>868</v>
      </c>
      <c r="C788" s="41">
        <v>26075</v>
      </c>
      <c r="D788" s="25"/>
      <c r="E788" s="50">
        <v>4228</v>
      </c>
      <c r="F788" s="39" t="str">
        <f t="shared" si="36"/>
        <v/>
      </c>
      <c r="G788" s="59" t="str">
        <f t="shared" si="37"/>
        <v/>
      </c>
      <c r="H788" s="59" t="str">
        <f t="shared" si="38"/>
        <v/>
      </c>
      <c r="I788" s="26"/>
    </row>
    <row r="789" spans="1:9" x14ac:dyDescent="0.3">
      <c r="A789" s="23" t="s">
        <v>799</v>
      </c>
      <c r="B789" s="24" t="s">
        <v>869</v>
      </c>
      <c r="C789" s="41">
        <v>15223</v>
      </c>
      <c r="D789" s="25"/>
      <c r="E789" s="50">
        <v>2433</v>
      </c>
      <c r="F789" s="39" t="str">
        <f t="shared" si="36"/>
        <v/>
      </c>
      <c r="G789" s="59" t="str">
        <f t="shared" si="37"/>
        <v/>
      </c>
      <c r="H789" s="59" t="str">
        <f t="shared" si="38"/>
        <v/>
      </c>
      <c r="I789" s="26"/>
    </row>
    <row r="790" spans="1:9" x14ac:dyDescent="0.3">
      <c r="A790" s="23" t="s">
        <v>799</v>
      </c>
      <c r="B790" s="24" t="s">
        <v>870</v>
      </c>
      <c r="C790" s="41">
        <v>249405</v>
      </c>
      <c r="D790" s="25"/>
      <c r="E790" s="50">
        <v>28425</v>
      </c>
      <c r="F790" s="39" t="str">
        <f t="shared" si="36"/>
        <v/>
      </c>
      <c r="G790" s="59" t="str">
        <f t="shared" si="37"/>
        <v/>
      </c>
      <c r="H790" s="59" t="str">
        <f t="shared" si="38"/>
        <v/>
      </c>
      <c r="I790" s="26"/>
    </row>
    <row r="791" spans="1:9" x14ac:dyDescent="0.3">
      <c r="A791" s="23" t="s">
        <v>799</v>
      </c>
      <c r="B791" s="24" t="s">
        <v>871</v>
      </c>
      <c r="C791" s="41">
        <v>22571</v>
      </c>
      <c r="D791" s="25"/>
      <c r="E791" s="50">
        <v>3456</v>
      </c>
      <c r="F791" s="39" t="str">
        <f t="shared" si="36"/>
        <v/>
      </c>
      <c r="G791" s="59" t="str">
        <f t="shared" si="37"/>
        <v/>
      </c>
      <c r="H791" s="59" t="str">
        <f t="shared" si="38"/>
        <v/>
      </c>
      <c r="I791" s="26"/>
    </row>
    <row r="792" spans="1:9" x14ac:dyDescent="0.3">
      <c r="A792" s="23" t="s">
        <v>799</v>
      </c>
      <c r="B792" s="24" t="s">
        <v>872</v>
      </c>
      <c r="C792" s="41">
        <v>41653</v>
      </c>
      <c r="D792" s="25"/>
      <c r="E792" s="50">
        <v>5346</v>
      </c>
      <c r="F792" s="39" t="str">
        <f t="shared" si="36"/>
        <v/>
      </c>
      <c r="G792" s="59" t="str">
        <f t="shared" si="37"/>
        <v/>
      </c>
      <c r="H792" s="59" t="str">
        <f t="shared" si="38"/>
        <v/>
      </c>
      <c r="I792" s="26"/>
    </row>
    <row r="793" spans="1:9" x14ac:dyDescent="0.3">
      <c r="A793" s="23" t="s">
        <v>799</v>
      </c>
      <c r="B793" s="24" t="s">
        <v>873</v>
      </c>
      <c r="C793" s="41">
        <v>18967</v>
      </c>
      <c r="D793" s="25"/>
      <c r="E793" s="50">
        <v>3044</v>
      </c>
      <c r="F793" s="39" t="str">
        <f t="shared" si="36"/>
        <v/>
      </c>
      <c r="G793" s="59" t="str">
        <f t="shared" si="37"/>
        <v/>
      </c>
      <c r="H793" s="59" t="str">
        <f t="shared" si="38"/>
        <v/>
      </c>
      <c r="I793" s="26"/>
    </row>
    <row r="794" spans="1:9" x14ac:dyDescent="0.3">
      <c r="A794" s="23" t="s">
        <v>799</v>
      </c>
      <c r="B794" s="24" t="s">
        <v>874</v>
      </c>
      <c r="C794" s="41">
        <v>21902</v>
      </c>
      <c r="D794" s="25"/>
      <c r="E794" s="50">
        <v>3660</v>
      </c>
      <c r="F794" s="39" t="str">
        <f t="shared" si="36"/>
        <v/>
      </c>
      <c r="G794" s="59" t="str">
        <f t="shared" si="37"/>
        <v/>
      </c>
      <c r="H794" s="59" t="str">
        <f t="shared" si="38"/>
        <v/>
      </c>
      <c r="I794" s="26"/>
    </row>
    <row r="795" spans="1:9" x14ac:dyDescent="0.3">
      <c r="A795" s="23" t="s">
        <v>799</v>
      </c>
      <c r="B795" s="24" t="s">
        <v>875</v>
      </c>
      <c r="C795" s="41">
        <v>32086</v>
      </c>
      <c r="D795" s="25"/>
      <c r="E795" s="50">
        <v>3944</v>
      </c>
      <c r="F795" s="39" t="str">
        <f t="shared" si="36"/>
        <v/>
      </c>
      <c r="G795" s="59" t="str">
        <f t="shared" si="37"/>
        <v/>
      </c>
      <c r="H795" s="59" t="str">
        <f t="shared" si="38"/>
        <v/>
      </c>
      <c r="I795" s="26"/>
    </row>
    <row r="796" spans="1:9" x14ac:dyDescent="0.3">
      <c r="A796" s="23" t="s">
        <v>799</v>
      </c>
      <c r="B796" s="24" t="s">
        <v>876</v>
      </c>
      <c r="C796" s="41">
        <v>16741</v>
      </c>
      <c r="D796" s="25"/>
      <c r="E796" s="50">
        <v>3014</v>
      </c>
      <c r="F796" s="39" t="str">
        <f t="shared" si="36"/>
        <v/>
      </c>
      <c r="G796" s="59" t="str">
        <f t="shared" si="37"/>
        <v/>
      </c>
      <c r="H796" s="59" t="str">
        <f t="shared" si="38"/>
        <v/>
      </c>
      <c r="I796" s="26"/>
    </row>
    <row r="797" spans="1:9" x14ac:dyDescent="0.3">
      <c r="A797" s="23" t="s">
        <v>799</v>
      </c>
      <c r="B797" s="24" t="s">
        <v>877</v>
      </c>
      <c r="C797" s="41">
        <v>8521</v>
      </c>
      <c r="D797" s="25"/>
      <c r="E797" s="50">
        <v>1369</v>
      </c>
      <c r="F797" s="39" t="str">
        <f t="shared" si="36"/>
        <v/>
      </c>
      <c r="G797" s="59" t="str">
        <f t="shared" si="37"/>
        <v/>
      </c>
      <c r="H797" s="59" t="str">
        <f t="shared" si="38"/>
        <v/>
      </c>
      <c r="I797" s="26"/>
    </row>
    <row r="798" spans="1:9" x14ac:dyDescent="0.3">
      <c r="A798" s="23" t="s">
        <v>799</v>
      </c>
      <c r="B798" s="24" t="s">
        <v>878</v>
      </c>
      <c r="C798" s="41">
        <v>173114</v>
      </c>
      <c r="D798" s="25"/>
      <c r="E798" s="50">
        <v>17242</v>
      </c>
      <c r="F798" s="39" t="str">
        <f t="shared" si="36"/>
        <v/>
      </c>
      <c r="G798" s="59" t="str">
        <f t="shared" si="37"/>
        <v/>
      </c>
      <c r="H798" s="59" t="str">
        <f t="shared" si="38"/>
        <v/>
      </c>
      <c r="I798" s="26"/>
    </row>
    <row r="799" spans="1:9" x14ac:dyDescent="0.3">
      <c r="A799" s="23" t="s">
        <v>799</v>
      </c>
      <c r="B799" s="24" t="s">
        <v>879</v>
      </c>
      <c r="C799" s="41">
        <v>13711</v>
      </c>
      <c r="D799" s="25"/>
      <c r="E799" s="50">
        <v>2246</v>
      </c>
      <c r="F799" s="39" t="str">
        <f t="shared" si="36"/>
        <v/>
      </c>
      <c r="G799" s="59" t="str">
        <f t="shared" si="37"/>
        <v/>
      </c>
      <c r="H799" s="59" t="str">
        <f t="shared" si="38"/>
        <v/>
      </c>
      <c r="I799" s="26"/>
    </row>
    <row r="800" spans="1:9" x14ac:dyDescent="0.3">
      <c r="A800" s="23" t="s">
        <v>799</v>
      </c>
      <c r="B800" s="24" t="s">
        <v>880</v>
      </c>
      <c r="C800" s="41">
        <v>6437</v>
      </c>
      <c r="D800" s="25"/>
      <c r="E800" s="50">
        <v>1183</v>
      </c>
      <c r="F800" s="39" t="str">
        <f t="shared" si="36"/>
        <v/>
      </c>
      <c r="G800" s="59" t="str">
        <f t="shared" si="37"/>
        <v/>
      </c>
      <c r="H800" s="59" t="str">
        <f t="shared" si="38"/>
        <v/>
      </c>
      <c r="I800" s="26"/>
    </row>
    <row r="801" spans="1:9" x14ac:dyDescent="0.3">
      <c r="A801" s="23" t="s">
        <v>799</v>
      </c>
      <c r="B801" s="24" t="s">
        <v>881</v>
      </c>
      <c r="C801" s="41">
        <v>163762</v>
      </c>
      <c r="D801" s="25"/>
      <c r="E801" s="50">
        <v>22891</v>
      </c>
      <c r="F801" s="39" t="str">
        <f t="shared" si="36"/>
        <v/>
      </c>
      <c r="G801" s="59" t="str">
        <f t="shared" si="37"/>
        <v/>
      </c>
      <c r="H801" s="59" t="str">
        <f t="shared" si="38"/>
        <v/>
      </c>
      <c r="I801" s="26"/>
    </row>
    <row r="802" spans="1:9" x14ac:dyDescent="0.3">
      <c r="A802" s="23" t="s">
        <v>799</v>
      </c>
      <c r="B802" s="24" t="s">
        <v>882</v>
      </c>
      <c r="C802" s="41">
        <v>14568</v>
      </c>
      <c r="D802" s="25"/>
      <c r="E802" s="50">
        <v>2663</v>
      </c>
      <c r="F802" s="39" t="str">
        <f t="shared" si="36"/>
        <v/>
      </c>
      <c r="G802" s="59" t="str">
        <f t="shared" si="37"/>
        <v/>
      </c>
      <c r="H802" s="59" t="str">
        <f t="shared" si="38"/>
        <v/>
      </c>
      <c r="I802" s="26"/>
    </row>
    <row r="803" spans="1:9" x14ac:dyDescent="0.3">
      <c r="A803" s="23" t="s">
        <v>799</v>
      </c>
      <c r="B803" s="24" t="s">
        <v>883</v>
      </c>
      <c r="C803" s="41">
        <v>95232</v>
      </c>
      <c r="D803" s="25"/>
      <c r="E803" s="50">
        <v>14890</v>
      </c>
      <c r="F803" s="39" t="str">
        <f t="shared" si="36"/>
        <v/>
      </c>
      <c r="G803" s="59" t="str">
        <f t="shared" si="37"/>
        <v/>
      </c>
      <c r="H803" s="59" t="str">
        <f t="shared" si="38"/>
        <v/>
      </c>
      <c r="I803" s="26"/>
    </row>
    <row r="804" spans="1:9" x14ac:dyDescent="0.3">
      <c r="A804" s="23" t="s">
        <v>799</v>
      </c>
      <c r="B804" s="24" t="s">
        <v>884</v>
      </c>
      <c r="C804" s="41">
        <v>27833</v>
      </c>
      <c r="D804" s="25"/>
      <c r="E804" s="50">
        <v>4230</v>
      </c>
      <c r="F804" s="39" t="str">
        <f t="shared" si="36"/>
        <v/>
      </c>
      <c r="G804" s="59" t="str">
        <f t="shared" si="37"/>
        <v/>
      </c>
      <c r="H804" s="59" t="str">
        <f t="shared" si="38"/>
        <v/>
      </c>
      <c r="I804" s="26"/>
    </row>
    <row r="805" spans="1:9" x14ac:dyDescent="0.3">
      <c r="A805" s="23" t="s">
        <v>799</v>
      </c>
      <c r="B805" s="24" t="s">
        <v>885</v>
      </c>
      <c r="C805" s="41">
        <v>7949</v>
      </c>
      <c r="D805" s="25"/>
      <c r="E805" s="50">
        <v>1403</v>
      </c>
      <c r="F805" s="39" t="str">
        <f t="shared" si="36"/>
        <v/>
      </c>
      <c r="G805" s="59" t="str">
        <f t="shared" si="37"/>
        <v/>
      </c>
      <c r="H805" s="59" t="str">
        <f t="shared" si="38"/>
        <v/>
      </c>
      <c r="I805" s="26"/>
    </row>
    <row r="806" spans="1:9" x14ac:dyDescent="0.3">
      <c r="A806" s="23" t="s">
        <v>799</v>
      </c>
      <c r="B806" s="24" t="s">
        <v>886</v>
      </c>
      <c r="C806" s="41">
        <v>60491</v>
      </c>
      <c r="D806" s="25"/>
      <c r="E806" s="50">
        <v>8316</v>
      </c>
      <c r="F806" s="39" t="str">
        <f t="shared" si="36"/>
        <v/>
      </c>
      <c r="G806" s="59" t="str">
        <f t="shared" si="37"/>
        <v/>
      </c>
      <c r="H806" s="59" t="str">
        <f t="shared" si="38"/>
        <v/>
      </c>
      <c r="I806" s="26"/>
    </row>
    <row r="807" spans="1:9" x14ac:dyDescent="0.3">
      <c r="A807" s="23" t="s">
        <v>799</v>
      </c>
      <c r="B807" s="24" t="s">
        <v>887</v>
      </c>
      <c r="C807" s="41">
        <v>25130</v>
      </c>
      <c r="D807" s="25"/>
      <c r="E807" s="50">
        <v>3777</v>
      </c>
      <c r="F807" s="39" t="str">
        <f t="shared" si="36"/>
        <v/>
      </c>
      <c r="G807" s="59" t="str">
        <f t="shared" si="37"/>
        <v/>
      </c>
      <c r="H807" s="59" t="str">
        <f t="shared" si="38"/>
        <v/>
      </c>
      <c r="I807" s="26"/>
    </row>
    <row r="808" spans="1:9" x14ac:dyDescent="0.3">
      <c r="A808" s="23" t="s">
        <v>799</v>
      </c>
      <c r="B808" s="24" t="s">
        <v>888</v>
      </c>
      <c r="C808" s="41">
        <v>58230</v>
      </c>
      <c r="D808" s="25"/>
      <c r="E808" s="50">
        <v>12171</v>
      </c>
      <c r="F808" s="39" t="str">
        <f t="shared" si="36"/>
        <v/>
      </c>
      <c r="G808" s="59" t="str">
        <f t="shared" si="37"/>
        <v/>
      </c>
      <c r="H808" s="59" t="str">
        <f t="shared" si="38"/>
        <v/>
      </c>
      <c r="I808" s="26"/>
    </row>
    <row r="809" spans="1:9" x14ac:dyDescent="0.3">
      <c r="A809" s="23" t="s">
        <v>799</v>
      </c>
      <c r="B809" s="24" t="s">
        <v>889</v>
      </c>
      <c r="C809" s="41">
        <v>25681</v>
      </c>
      <c r="D809" s="25"/>
      <c r="E809" s="50">
        <v>3100</v>
      </c>
      <c r="F809" s="39" t="str">
        <f t="shared" si="36"/>
        <v/>
      </c>
      <c r="G809" s="59" t="str">
        <f t="shared" si="37"/>
        <v/>
      </c>
      <c r="H809" s="59" t="str">
        <f t="shared" si="38"/>
        <v/>
      </c>
      <c r="I809" s="26"/>
    </row>
    <row r="810" spans="1:9" x14ac:dyDescent="0.3">
      <c r="A810" s="23" t="s">
        <v>799</v>
      </c>
      <c r="B810" s="24" t="s">
        <v>890</v>
      </c>
      <c r="C810" s="41">
        <v>22361</v>
      </c>
      <c r="D810" s="25"/>
      <c r="E810" s="50">
        <v>4036</v>
      </c>
      <c r="F810" s="39" t="str">
        <f t="shared" si="36"/>
        <v/>
      </c>
      <c r="G810" s="59" t="str">
        <f t="shared" si="37"/>
        <v/>
      </c>
      <c r="H810" s="59" t="str">
        <f t="shared" si="38"/>
        <v/>
      </c>
      <c r="I810" s="26"/>
    </row>
    <row r="811" spans="1:9" x14ac:dyDescent="0.3">
      <c r="A811" s="23" t="s">
        <v>799</v>
      </c>
      <c r="B811" s="24" t="s">
        <v>891</v>
      </c>
      <c r="C811" s="41">
        <v>31359</v>
      </c>
      <c r="D811" s="25"/>
      <c r="E811" s="50">
        <v>3074</v>
      </c>
      <c r="F811" s="39" t="str">
        <f t="shared" si="36"/>
        <v/>
      </c>
      <c r="G811" s="59" t="str">
        <f t="shared" si="37"/>
        <v/>
      </c>
      <c r="H811" s="59" t="str">
        <f t="shared" si="38"/>
        <v/>
      </c>
      <c r="I811" s="26"/>
    </row>
    <row r="812" spans="1:9" x14ac:dyDescent="0.3">
      <c r="A812" s="23" t="s">
        <v>799</v>
      </c>
      <c r="B812" s="24" t="s">
        <v>892</v>
      </c>
      <c r="C812" s="48" t="s">
        <v>137</v>
      </c>
      <c r="D812" s="25"/>
      <c r="E812" s="50" t="s">
        <v>137</v>
      </c>
      <c r="F812" s="39" t="str">
        <f t="shared" si="36"/>
        <v/>
      </c>
      <c r="G812" s="59" t="str">
        <f t="shared" si="37"/>
        <v/>
      </c>
      <c r="H812" s="59" t="str">
        <f t="shared" si="38"/>
        <v/>
      </c>
      <c r="I812" s="26"/>
    </row>
    <row r="813" spans="1:9" x14ac:dyDescent="0.3">
      <c r="A813" s="23" t="s">
        <v>799</v>
      </c>
      <c r="B813" s="24" t="s">
        <v>893</v>
      </c>
      <c r="C813" s="41">
        <v>6125382</v>
      </c>
      <c r="D813" s="25"/>
      <c r="E813" s="50">
        <v>775334</v>
      </c>
      <c r="F813" s="39" t="str">
        <f t="shared" si="36"/>
        <v/>
      </c>
      <c r="G813" s="59" t="str">
        <f t="shared" si="37"/>
        <v/>
      </c>
      <c r="H813" s="59" t="str">
        <f t="shared" si="38"/>
        <v/>
      </c>
      <c r="I813" s="26"/>
    </row>
    <row r="814" spans="1:9" x14ac:dyDescent="0.3">
      <c r="A814" s="23" t="s">
        <v>894</v>
      </c>
      <c r="B814" s="24" t="s">
        <v>895</v>
      </c>
      <c r="C814" s="41">
        <v>6931</v>
      </c>
      <c r="D814" s="25"/>
      <c r="E814" s="50">
        <v>1539</v>
      </c>
      <c r="F814" s="39" t="str">
        <f t="shared" si="36"/>
        <v/>
      </c>
      <c r="G814" s="59" t="str">
        <f t="shared" si="37"/>
        <v/>
      </c>
      <c r="H814" s="59" t="str">
        <f t="shared" si="38"/>
        <v/>
      </c>
      <c r="I814" s="26"/>
    </row>
    <row r="815" spans="1:9" x14ac:dyDescent="0.3">
      <c r="A815" s="23" t="s">
        <v>894</v>
      </c>
      <c r="B815" s="24" t="s">
        <v>896</v>
      </c>
      <c r="C815" s="41">
        <v>3426</v>
      </c>
      <c r="D815" s="25"/>
      <c r="E815" s="50">
        <v>1017</v>
      </c>
      <c r="F815" s="39" t="str">
        <f t="shared" si="36"/>
        <v/>
      </c>
      <c r="G815" s="59" t="str">
        <f t="shared" si="37"/>
        <v/>
      </c>
      <c r="H815" s="59" t="str">
        <f t="shared" si="38"/>
        <v/>
      </c>
      <c r="I815" s="26"/>
    </row>
    <row r="816" spans="1:9" x14ac:dyDescent="0.3">
      <c r="A816" s="23" t="s">
        <v>894</v>
      </c>
      <c r="B816" s="24" t="s">
        <v>897</v>
      </c>
      <c r="C816" s="41">
        <v>12905</v>
      </c>
      <c r="D816" s="25"/>
      <c r="E816" s="50">
        <v>2786</v>
      </c>
      <c r="F816" s="39" t="str">
        <f t="shared" si="36"/>
        <v/>
      </c>
      <c r="G816" s="59" t="str">
        <f t="shared" si="37"/>
        <v/>
      </c>
      <c r="H816" s="59" t="str">
        <f t="shared" si="38"/>
        <v/>
      </c>
      <c r="I816" s="26"/>
    </row>
    <row r="817" spans="1:9" x14ac:dyDescent="0.3">
      <c r="A817" s="23" t="s">
        <v>894</v>
      </c>
      <c r="B817" s="24" t="s">
        <v>898</v>
      </c>
      <c r="C817" s="41">
        <v>11176</v>
      </c>
      <c r="D817" s="25"/>
      <c r="E817" s="50">
        <v>2353</v>
      </c>
      <c r="F817" s="39" t="str">
        <f t="shared" si="36"/>
        <v/>
      </c>
      <c r="G817" s="59" t="str">
        <f t="shared" si="37"/>
        <v/>
      </c>
      <c r="H817" s="59" t="str">
        <f t="shared" si="38"/>
        <v/>
      </c>
      <c r="I817" s="26"/>
    </row>
    <row r="818" spans="1:9" x14ac:dyDescent="0.3">
      <c r="A818" s="23" t="s">
        <v>894</v>
      </c>
      <c r="B818" s="24" t="s">
        <v>899</v>
      </c>
      <c r="C818" s="41">
        <v>5304</v>
      </c>
      <c r="D818" s="25"/>
      <c r="E818" s="50">
        <v>1477</v>
      </c>
      <c r="F818" s="39" t="str">
        <f t="shared" si="36"/>
        <v/>
      </c>
      <c r="G818" s="59" t="str">
        <f t="shared" si="37"/>
        <v/>
      </c>
      <c r="H818" s="59" t="str">
        <f t="shared" si="38"/>
        <v/>
      </c>
      <c r="I818" s="26"/>
    </row>
    <row r="819" spans="1:9" x14ac:dyDescent="0.3">
      <c r="A819" s="23" t="s">
        <v>894</v>
      </c>
      <c r="B819" s="24" t="s">
        <v>900</v>
      </c>
      <c r="C819" s="41">
        <v>24672</v>
      </c>
      <c r="D819" s="25"/>
      <c r="E819" s="50">
        <v>3822</v>
      </c>
      <c r="F819" s="39" t="str">
        <f t="shared" si="36"/>
        <v/>
      </c>
      <c r="G819" s="59" t="str">
        <f t="shared" si="37"/>
        <v/>
      </c>
      <c r="H819" s="59" t="str">
        <f t="shared" si="38"/>
        <v/>
      </c>
      <c r="I819" s="26"/>
    </row>
    <row r="820" spans="1:9" x14ac:dyDescent="0.3">
      <c r="A820" s="23" t="s">
        <v>894</v>
      </c>
      <c r="B820" s="24" t="s">
        <v>901</v>
      </c>
      <c r="C820" s="41">
        <v>124421</v>
      </c>
      <c r="D820" s="25"/>
      <c r="E820" s="50">
        <v>15804</v>
      </c>
      <c r="F820" s="39" t="str">
        <f t="shared" si="36"/>
        <v/>
      </c>
      <c r="G820" s="59" t="str">
        <f t="shared" si="37"/>
        <v/>
      </c>
      <c r="H820" s="59" t="str">
        <f t="shared" si="38"/>
        <v/>
      </c>
      <c r="I820" s="26"/>
    </row>
    <row r="821" spans="1:9" x14ac:dyDescent="0.3">
      <c r="A821" s="23" t="s">
        <v>894</v>
      </c>
      <c r="B821" s="24" t="s">
        <v>902</v>
      </c>
      <c r="C821" s="41">
        <v>25395</v>
      </c>
      <c r="D821" s="25"/>
      <c r="E821" s="50">
        <v>4462</v>
      </c>
      <c r="F821" s="39" t="str">
        <f t="shared" si="36"/>
        <v/>
      </c>
      <c r="G821" s="59" t="str">
        <f t="shared" si="37"/>
        <v/>
      </c>
      <c r="H821" s="59" t="str">
        <f t="shared" si="38"/>
        <v/>
      </c>
      <c r="I821" s="26"/>
    </row>
    <row r="822" spans="1:9" x14ac:dyDescent="0.3">
      <c r="A822" s="23" t="s">
        <v>894</v>
      </c>
      <c r="B822" s="24" t="s">
        <v>903</v>
      </c>
      <c r="C822" s="41">
        <v>23935</v>
      </c>
      <c r="D822" s="25"/>
      <c r="E822" s="50">
        <v>3961</v>
      </c>
      <c r="F822" s="39" t="str">
        <f t="shared" si="36"/>
        <v/>
      </c>
      <c r="G822" s="59" t="str">
        <f t="shared" si="37"/>
        <v/>
      </c>
      <c r="H822" s="59" t="str">
        <f t="shared" si="38"/>
        <v/>
      </c>
      <c r="I822" s="26"/>
    </row>
    <row r="823" spans="1:9" x14ac:dyDescent="0.3">
      <c r="A823" s="23" t="s">
        <v>894</v>
      </c>
      <c r="B823" s="24" t="s">
        <v>904</v>
      </c>
      <c r="C823" s="41">
        <v>19169</v>
      </c>
      <c r="D823" s="25"/>
      <c r="E823" s="50">
        <v>2882</v>
      </c>
      <c r="F823" s="39" t="str">
        <f t="shared" si="36"/>
        <v/>
      </c>
      <c r="G823" s="59" t="str">
        <f t="shared" si="37"/>
        <v/>
      </c>
      <c r="H823" s="59" t="str">
        <f t="shared" si="38"/>
        <v/>
      </c>
      <c r="I823" s="26"/>
    </row>
    <row r="824" spans="1:9" x14ac:dyDescent="0.3">
      <c r="A824" s="23" t="s">
        <v>894</v>
      </c>
      <c r="B824" s="24" t="s">
        <v>905</v>
      </c>
      <c r="C824" s="41">
        <v>19028</v>
      </c>
      <c r="D824" s="25"/>
      <c r="E824" s="50">
        <v>3107</v>
      </c>
      <c r="F824" s="39" t="str">
        <f t="shared" si="36"/>
        <v/>
      </c>
      <c r="G824" s="59" t="str">
        <f t="shared" si="37"/>
        <v/>
      </c>
      <c r="H824" s="59" t="str">
        <f t="shared" si="38"/>
        <v/>
      </c>
      <c r="I824" s="26"/>
    </row>
    <row r="825" spans="1:9" x14ac:dyDescent="0.3">
      <c r="A825" s="23" t="s">
        <v>894</v>
      </c>
      <c r="B825" s="24" t="s">
        <v>906</v>
      </c>
      <c r="C825" s="41">
        <v>13643</v>
      </c>
      <c r="D825" s="25"/>
      <c r="E825" s="50">
        <v>2871</v>
      </c>
      <c r="F825" s="39" t="str">
        <f t="shared" si="36"/>
        <v/>
      </c>
      <c r="G825" s="59" t="str">
        <f t="shared" si="37"/>
        <v/>
      </c>
      <c r="H825" s="59" t="str">
        <f t="shared" si="38"/>
        <v/>
      </c>
      <c r="I825" s="26"/>
    </row>
    <row r="826" spans="1:9" x14ac:dyDescent="0.3">
      <c r="A826" s="23" t="s">
        <v>894</v>
      </c>
      <c r="B826" s="24" t="s">
        <v>907</v>
      </c>
      <c r="C826" s="41">
        <v>8952</v>
      </c>
      <c r="D826" s="25"/>
      <c r="E826" s="50">
        <v>2261</v>
      </c>
      <c r="F826" s="39" t="str">
        <f t="shared" si="36"/>
        <v/>
      </c>
      <c r="G826" s="59" t="str">
        <f t="shared" si="37"/>
        <v/>
      </c>
      <c r="H826" s="59" t="str">
        <f t="shared" si="38"/>
        <v/>
      </c>
      <c r="I826" s="26"/>
    </row>
    <row r="827" spans="1:9" x14ac:dyDescent="0.3">
      <c r="A827" s="23" t="s">
        <v>894</v>
      </c>
      <c r="B827" s="24" t="s">
        <v>908</v>
      </c>
      <c r="C827" s="41">
        <v>19839</v>
      </c>
      <c r="D827" s="25"/>
      <c r="E827" s="50">
        <v>4222</v>
      </c>
      <c r="F827" s="39" t="str">
        <f t="shared" ref="F827:F890" si="39">IF($D827="","",$D827+$E827)</f>
        <v/>
      </c>
      <c r="G827" s="59" t="str">
        <f t="shared" ref="G827:G890" si="40">IF($D827="","",$D827/$C827)</f>
        <v/>
      </c>
      <c r="H827" s="59" t="str">
        <f t="shared" ref="H827:H890" si="41">IF($F827="","",$F827/$C827)</f>
        <v/>
      </c>
      <c r="I827" s="26"/>
    </row>
    <row r="828" spans="1:9" x14ac:dyDescent="0.3">
      <c r="A828" s="23" t="s">
        <v>894</v>
      </c>
      <c r="B828" s="24" t="s">
        <v>909</v>
      </c>
      <c r="C828" s="41">
        <v>12327</v>
      </c>
      <c r="D828" s="25"/>
      <c r="E828" s="50">
        <v>3074</v>
      </c>
      <c r="F828" s="39" t="str">
        <f t="shared" si="39"/>
        <v/>
      </c>
      <c r="G828" s="59" t="str">
        <f t="shared" si="40"/>
        <v/>
      </c>
      <c r="H828" s="59" t="str">
        <f t="shared" si="41"/>
        <v/>
      </c>
      <c r="I828" s="26"/>
    </row>
    <row r="829" spans="1:9" x14ac:dyDescent="0.3">
      <c r="A829" s="23" t="s">
        <v>894</v>
      </c>
      <c r="B829" s="24" t="s">
        <v>910</v>
      </c>
      <c r="C829" s="41">
        <v>17754</v>
      </c>
      <c r="D829" s="25"/>
      <c r="E829" s="50">
        <v>2983</v>
      </c>
      <c r="F829" s="39" t="str">
        <f t="shared" si="39"/>
        <v/>
      </c>
      <c r="G829" s="59" t="str">
        <f t="shared" si="40"/>
        <v/>
      </c>
      <c r="H829" s="59" t="str">
        <f t="shared" si="41"/>
        <v/>
      </c>
      <c r="I829" s="26"/>
    </row>
    <row r="830" spans="1:9" x14ac:dyDescent="0.3">
      <c r="A830" s="23" t="s">
        <v>894</v>
      </c>
      <c r="B830" s="24" t="s">
        <v>911</v>
      </c>
      <c r="C830" s="41">
        <v>41007</v>
      </c>
      <c r="D830" s="25"/>
      <c r="E830" s="50">
        <v>9416</v>
      </c>
      <c r="F830" s="39" t="str">
        <f t="shared" si="39"/>
        <v/>
      </c>
      <c r="G830" s="59" t="str">
        <f t="shared" si="40"/>
        <v/>
      </c>
      <c r="H830" s="59" t="str">
        <f t="shared" si="41"/>
        <v/>
      </c>
      <c r="I830" s="26"/>
    </row>
    <row r="831" spans="1:9" x14ac:dyDescent="0.3">
      <c r="A831" s="23" t="s">
        <v>894</v>
      </c>
      <c r="B831" s="24" t="s">
        <v>912</v>
      </c>
      <c r="C831" s="41">
        <v>10640</v>
      </c>
      <c r="D831" s="25"/>
      <c r="E831" s="50">
        <v>2631</v>
      </c>
      <c r="F831" s="39" t="str">
        <f t="shared" si="39"/>
        <v/>
      </c>
      <c r="G831" s="59" t="str">
        <f t="shared" si="40"/>
        <v/>
      </c>
      <c r="H831" s="59" t="str">
        <f t="shared" si="41"/>
        <v/>
      </c>
      <c r="I831" s="26"/>
    </row>
    <row r="832" spans="1:9" x14ac:dyDescent="0.3">
      <c r="A832" s="23" t="s">
        <v>894</v>
      </c>
      <c r="B832" s="24" t="s">
        <v>913</v>
      </c>
      <c r="C832" s="41">
        <v>10974</v>
      </c>
      <c r="D832" s="25"/>
      <c r="E832" s="50">
        <v>2456</v>
      </c>
      <c r="F832" s="39" t="str">
        <f t="shared" si="39"/>
        <v/>
      </c>
      <c r="G832" s="59" t="str">
        <f t="shared" si="40"/>
        <v/>
      </c>
      <c r="H832" s="59" t="str">
        <f t="shared" si="41"/>
        <v/>
      </c>
      <c r="I832" s="26"/>
    </row>
    <row r="833" spans="1:9" x14ac:dyDescent="0.3">
      <c r="A833" s="23" t="s">
        <v>894</v>
      </c>
      <c r="B833" s="24" t="s">
        <v>914</v>
      </c>
      <c r="C833" s="41">
        <v>9045</v>
      </c>
      <c r="D833" s="25"/>
      <c r="E833" s="50">
        <v>1644</v>
      </c>
      <c r="F833" s="39" t="str">
        <f t="shared" si="39"/>
        <v/>
      </c>
      <c r="G833" s="59" t="str">
        <f t="shared" si="40"/>
        <v/>
      </c>
      <c r="H833" s="59" t="str">
        <f t="shared" si="41"/>
        <v/>
      </c>
      <c r="I833" s="26"/>
    </row>
    <row r="834" spans="1:9" x14ac:dyDescent="0.3">
      <c r="A834" s="23" t="s">
        <v>894</v>
      </c>
      <c r="B834" s="24" t="s">
        <v>915</v>
      </c>
      <c r="C834" s="41">
        <v>15370</v>
      </c>
      <c r="D834" s="25"/>
      <c r="E834" s="50">
        <v>3718</v>
      </c>
      <c r="F834" s="39" t="str">
        <f t="shared" si="39"/>
        <v/>
      </c>
      <c r="G834" s="59" t="str">
        <f t="shared" si="40"/>
        <v/>
      </c>
      <c r="H834" s="59" t="str">
        <f t="shared" si="41"/>
        <v/>
      </c>
      <c r="I834" s="26"/>
    </row>
    <row r="835" spans="1:9" x14ac:dyDescent="0.3">
      <c r="A835" s="23" t="s">
        <v>894</v>
      </c>
      <c r="B835" s="24" t="s">
        <v>916</v>
      </c>
      <c r="C835" s="41">
        <v>15861</v>
      </c>
      <c r="D835" s="25"/>
      <c r="E835" s="50">
        <v>3380</v>
      </c>
      <c r="F835" s="39" t="str">
        <f t="shared" si="39"/>
        <v/>
      </c>
      <c r="G835" s="59" t="str">
        <f t="shared" si="40"/>
        <v/>
      </c>
      <c r="H835" s="59" t="str">
        <f t="shared" si="41"/>
        <v/>
      </c>
      <c r="I835" s="26"/>
    </row>
    <row r="836" spans="1:9" x14ac:dyDescent="0.3">
      <c r="A836" s="23" t="s">
        <v>894</v>
      </c>
      <c r="B836" s="24" t="s">
        <v>917</v>
      </c>
      <c r="C836" s="41">
        <v>43795</v>
      </c>
      <c r="D836" s="25"/>
      <c r="E836" s="50">
        <v>7507</v>
      </c>
      <c r="F836" s="39" t="str">
        <f t="shared" si="39"/>
        <v/>
      </c>
      <c r="G836" s="59" t="str">
        <f t="shared" si="40"/>
        <v/>
      </c>
      <c r="H836" s="59" t="str">
        <f t="shared" si="41"/>
        <v/>
      </c>
      <c r="I836" s="26"/>
    </row>
    <row r="837" spans="1:9" x14ac:dyDescent="0.3">
      <c r="A837" s="23" t="s">
        <v>894</v>
      </c>
      <c r="B837" s="24" t="s">
        <v>918</v>
      </c>
      <c r="C837" s="41">
        <v>14756</v>
      </c>
      <c r="D837" s="25"/>
      <c r="E837" s="50">
        <v>2817</v>
      </c>
      <c r="F837" s="39" t="str">
        <f t="shared" si="39"/>
        <v/>
      </c>
      <c r="G837" s="59" t="str">
        <f t="shared" si="40"/>
        <v/>
      </c>
      <c r="H837" s="59" t="str">
        <f t="shared" si="41"/>
        <v/>
      </c>
      <c r="I837" s="26"/>
    </row>
    <row r="838" spans="1:9" x14ac:dyDescent="0.3">
      <c r="A838" s="23" t="s">
        <v>894</v>
      </c>
      <c r="B838" s="24" t="s">
        <v>919</v>
      </c>
      <c r="C838" s="41">
        <v>91931</v>
      </c>
      <c r="D838" s="25"/>
      <c r="E838" s="50">
        <v>9830</v>
      </c>
      <c r="F838" s="39" t="str">
        <f t="shared" si="39"/>
        <v/>
      </c>
      <c r="G838" s="59" t="str">
        <f t="shared" si="40"/>
        <v/>
      </c>
      <c r="H838" s="59" t="str">
        <f t="shared" si="41"/>
        <v/>
      </c>
      <c r="I838" s="26"/>
    </row>
    <row r="839" spans="1:9" x14ac:dyDescent="0.3">
      <c r="A839" s="23" t="s">
        <v>894</v>
      </c>
      <c r="B839" s="24" t="s">
        <v>920</v>
      </c>
      <c r="C839" s="41">
        <v>6338</v>
      </c>
      <c r="D839" s="25"/>
      <c r="E839" s="50">
        <v>1337</v>
      </c>
      <c r="F839" s="39" t="str">
        <f t="shared" si="39"/>
        <v/>
      </c>
      <c r="G839" s="59" t="str">
        <f t="shared" si="40"/>
        <v/>
      </c>
      <c r="H839" s="59" t="str">
        <f t="shared" si="41"/>
        <v/>
      </c>
      <c r="I839" s="26"/>
    </row>
    <row r="840" spans="1:9" x14ac:dyDescent="0.3">
      <c r="A840" s="23" t="s">
        <v>894</v>
      </c>
      <c r="B840" s="24" t="s">
        <v>921</v>
      </c>
      <c r="C840" s="41">
        <v>7034</v>
      </c>
      <c r="D840" s="25"/>
      <c r="E840" s="50">
        <v>1437</v>
      </c>
      <c r="F840" s="39" t="str">
        <f t="shared" si="39"/>
        <v/>
      </c>
      <c r="G840" s="59" t="str">
        <f t="shared" si="40"/>
        <v/>
      </c>
      <c r="H840" s="59" t="str">
        <f t="shared" si="41"/>
        <v/>
      </c>
      <c r="I840" s="26"/>
    </row>
    <row r="841" spans="1:9" x14ac:dyDescent="0.3">
      <c r="A841" s="23" t="s">
        <v>894</v>
      </c>
      <c r="B841" s="24" t="s">
        <v>922</v>
      </c>
      <c r="C841" s="41">
        <v>16847</v>
      </c>
      <c r="D841" s="25"/>
      <c r="E841" s="50">
        <v>2821</v>
      </c>
      <c r="F841" s="39" t="str">
        <f t="shared" si="39"/>
        <v/>
      </c>
      <c r="G841" s="59" t="str">
        <f t="shared" si="40"/>
        <v/>
      </c>
      <c r="H841" s="59" t="str">
        <f t="shared" si="41"/>
        <v/>
      </c>
      <c r="I841" s="26"/>
    </row>
    <row r="842" spans="1:9" x14ac:dyDescent="0.3">
      <c r="A842" s="23" t="s">
        <v>894</v>
      </c>
      <c r="B842" s="24" t="s">
        <v>923</v>
      </c>
      <c r="C842" s="41">
        <v>37093</v>
      </c>
      <c r="D842" s="25"/>
      <c r="E842" s="50">
        <v>7701</v>
      </c>
      <c r="F842" s="39" t="str">
        <f t="shared" si="39"/>
        <v/>
      </c>
      <c r="G842" s="59" t="str">
        <f t="shared" si="40"/>
        <v/>
      </c>
      <c r="H842" s="59" t="str">
        <f t="shared" si="41"/>
        <v/>
      </c>
      <c r="I842" s="26"/>
    </row>
    <row r="843" spans="1:9" x14ac:dyDescent="0.3">
      <c r="A843" s="23" t="s">
        <v>894</v>
      </c>
      <c r="B843" s="24" t="s">
        <v>924</v>
      </c>
      <c r="C843" s="41">
        <v>16513</v>
      </c>
      <c r="D843" s="25"/>
      <c r="E843" s="50">
        <v>4859</v>
      </c>
      <c r="F843" s="39" t="str">
        <f t="shared" si="39"/>
        <v/>
      </c>
      <c r="G843" s="59" t="str">
        <f t="shared" si="40"/>
        <v/>
      </c>
      <c r="H843" s="59" t="str">
        <f t="shared" si="41"/>
        <v/>
      </c>
      <c r="I843" s="26"/>
    </row>
    <row r="844" spans="1:9" x14ac:dyDescent="0.3">
      <c r="A844" s="23" t="s">
        <v>894</v>
      </c>
      <c r="B844" s="24" t="s">
        <v>925</v>
      </c>
      <c r="C844" s="41">
        <v>94240</v>
      </c>
      <c r="D844" s="25"/>
      <c r="E844" s="50">
        <v>9628</v>
      </c>
      <c r="F844" s="39" t="str">
        <f t="shared" si="39"/>
        <v/>
      </c>
      <c r="G844" s="59" t="str">
        <f t="shared" si="40"/>
        <v/>
      </c>
      <c r="H844" s="59" t="str">
        <f t="shared" si="41"/>
        <v/>
      </c>
      <c r="I844" s="26"/>
    </row>
    <row r="845" spans="1:9" x14ac:dyDescent="0.3">
      <c r="A845" s="23" t="s">
        <v>894</v>
      </c>
      <c r="B845" s="24" t="s">
        <v>926</v>
      </c>
      <c r="C845" s="41">
        <v>8771</v>
      </c>
      <c r="D845" s="25"/>
      <c r="E845" s="50">
        <v>2154</v>
      </c>
      <c r="F845" s="39" t="str">
        <f t="shared" si="39"/>
        <v/>
      </c>
      <c r="G845" s="59" t="str">
        <f t="shared" si="40"/>
        <v/>
      </c>
      <c r="H845" s="59" t="str">
        <f t="shared" si="41"/>
        <v/>
      </c>
      <c r="I845" s="26"/>
    </row>
    <row r="846" spans="1:9" x14ac:dyDescent="0.3">
      <c r="A846" s="23" t="s">
        <v>894</v>
      </c>
      <c r="B846" s="24" t="s">
        <v>927</v>
      </c>
      <c r="C846" s="41">
        <v>18328</v>
      </c>
      <c r="D846" s="25"/>
      <c r="E846" s="50">
        <v>3815</v>
      </c>
      <c r="F846" s="39" t="str">
        <f t="shared" si="39"/>
        <v/>
      </c>
      <c r="G846" s="59" t="str">
        <f t="shared" si="40"/>
        <v/>
      </c>
      <c r="H846" s="59" t="str">
        <f t="shared" si="41"/>
        <v/>
      </c>
      <c r="I846" s="26"/>
    </row>
    <row r="847" spans="1:9" x14ac:dyDescent="0.3">
      <c r="A847" s="23" t="s">
        <v>894</v>
      </c>
      <c r="B847" s="24" t="s">
        <v>928</v>
      </c>
      <c r="C847" s="41">
        <v>14560</v>
      </c>
      <c r="D847" s="25"/>
      <c r="E847" s="50">
        <v>3278</v>
      </c>
      <c r="F847" s="39" t="str">
        <f t="shared" si="39"/>
        <v/>
      </c>
      <c r="G847" s="59" t="str">
        <f t="shared" si="40"/>
        <v/>
      </c>
      <c r="H847" s="59" t="str">
        <f t="shared" si="41"/>
        <v/>
      </c>
      <c r="I847" s="26"/>
    </row>
    <row r="848" spans="1:9" x14ac:dyDescent="0.3">
      <c r="A848" s="23" t="s">
        <v>894</v>
      </c>
      <c r="B848" s="24" t="s">
        <v>929</v>
      </c>
      <c r="C848" s="41">
        <v>8796</v>
      </c>
      <c r="D848" s="25"/>
      <c r="E848" s="50">
        <v>2138</v>
      </c>
      <c r="F848" s="39" t="str">
        <f t="shared" si="39"/>
        <v/>
      </c>
      <c r="G848" s="59" t="str">
        <f t="shared" si="40"/>
        <v/>
      </c>
      <c r="H848" s="59" t="str">
        <f t="shared" si="41"/>
        <v/>
      </c>
      <c r="I848" s="26"/>
    </row>
    <row r="849" spans="1:9" x14ac:dyDescent="0.3">
      <c r="A849" s="23" t="s">
        <v>894</v>
      </c>
      <c r="B849" s="24" t="s">
        <v>930</v>
      </c>
      <c r="C849" s="41">
        <v>6353</v>
      </c>
      <c r="D849" s="25"/>
      <c r="E849" s="50">
        <v>1494</v>
      </c>
      <c r="F849" s="39" t="str">
        <f t="shared" si="39"/>
        <v/>
      </c>
      <c r="G849" s="59" t="str">
        <f t="shared" si="40"/>
        <v/>
      </c>
      <c r="H849" s="59" t="str">
        <f t="shared" si="41"/>
        <v/>
      </c>
      <c r="I849" s="26"/>
    </row>
    <row r="850" spans="1:9" x14ac:dyDescent="0.3">
      <c r="A850" s="23" t="s">
        <v>894</v>
      </c>
      <c r="B850" s="24" t="s">
        <v>931</v>
      </c>
      <c r="C850" s="41">
        <v>8454</v>
      </c>
      <c r="D850" s="25"/>
      <c r="E850" s="50">
        <v>1815</v>
      </c>
      <c r="F850" s="39" t="str">
        <f t="shared" si="39"/>
        <v/>
      </c>
      <c r="G850" s="59" t="str">
        <f t="shared" si="40"/>
        <v/>
      </c>
      <c r="H850" s="59" t="str">
        <f t="shared" si="41"/>
        <v/>
      </c>
      <c r="I850" s="26"/>
    </row>
    <row r="851" spans="1:9" x14ac:dyDescent="0.3">
      <c r="A851" s="23" t="s">
        <v>894</v>
      </c>
      <c r="B851" s="24" t="s">
        <v>932</v>
      </c>
      <c r="C851" s="41">
        <v>11848</v>
      </c>
      <c r="D851" s="25"/>
      <c r="E851" s="50">
        <v>2166</v>
      </c>
      <c r="F851" s="39" t="str">
        <f t="shared" si="39"/>
        <v/>
      </c>
      <c r="G851" s="59" t="str">
        <f t="shared" si="40"/>
        <v/>
      </c>
      <c r="H851" s="59" t="str">
        <f t="shared" si="41"/>
        <v/>
      </c>
      <c r="I851" s="26"/>
    </row>
    <row r="852" spans="1:9" x14ac:dyDescent="0.3">
      <c r="A852" s="23" t="s">
        <v>894</v>
      </c>
      <c r="B852" s="24" t="s">
        <v>933</v>
      </c>
      <c r="C852" s="41">
        <v>10113</v>
      </c>
      <c r="D852" s="25"/>
      <c r="E852" s="50">
        <v>2064</v>
      </c>
      <c r="F852" s="39" t="str">
        <f t="shared" si="39"/>
        <v/>
      </c>
      <c r="G852" s="59" t="str">
        <f t="shared" si="40"/>
        <v/>
      </c>
      <c r="H852" s="59" t="str">
        <f t="shared" si="41"/>
        <v/>
      </c>
      <c r="I852" s="26"/>
    </row>
    <row r="853" spans="1:9" x14ac:dyDescent="0.3">
      <c r="A853" s="23" t="s">
        <v>894</v>
      </c>
      <c r="B853" s="24" t="s">
        <v>934</v>
      </c>
      <c r="C853" s="41">
        <v>14332</v>
      </c>
      <c r="D853" s="25"/>
      <c r="E853" s="50">
        <v>2807</v>
      </c>
      <c r="F853" s="39" t="str">
        <f t="shared" si="39"/>
        <v/>
      </c>
      <c r="G853" s="59" t="str">
        <f t="shared" si="40"/>
        <v/>
      </c>
      <c r="H853" s="59" t="str">
        <f t="shared" si="41"/>
        <v/>
      </c>
      <c r="I853" s="26"/>
    </row>
    <row r="854" spans="1:9" x14ac:dyDescent="0.3">
      <c r="A854" s="23" t="s">
        <v>894</v>
      </c>
      <c r="B854" s="24" t="s">
        <v>935</v>
      </c>
      <c r="C854" s="41">
        <v>10248</v>
      </c>
      <c r="D854" s="25"/>
      <c r="E854" s="50">
        <v>2445</v>
      </c>
      <c r="F854" s="39" t="str">
        <f t="shared" si="39"/>
        <v/>
      </c>
      <c r="G854" s="59" t="str">
        <f t="shared" si="40"/>
        <v/>
      </c>
      <c r="H854" s="59" t="str">
        <f t="shared" si="41"/>
        <v/>
      </c>
      <c r="I854" s="26"/>
    </row>
    <row r="855" spans="1:9" x14ac:dyDescent="0.3">
      <c r="A855" s="23" t="s">
        <v>894</v>
      </c>
      <c r="B855" s="24" t="s">
        <v>936</v>
      </c>
      <c r="C855" s="41">
        <v>15801</v>
      </c>
      <c r="D855" s="25"/>
      <c r="E855" s="50">
        <v>3447</v>
      </c>
      <c r="F855" s="39" t="str">
        <f t="shared" si="39"/>
        <v/>
      </c>
      <c r="G855" s="59" t="str">
        <f t="shared" si="40"/>
        <v/>
      </c>
      <c r="H855" s="59" t="str">
        <f t="shared" si="41"/>
        <v/>
      </c>
      <c r="I855" s="26"/>
    </row>
    <row r="856" spans="1:9" x14ac:dyDescent="0.3">
      <c r="A856" s="23" t="s">
        <v>894</v>
      </c>
      <c r="B856" s="24" t="s">
        <v>937</v>
      </c>
      <c r="C856" s="41">
        <v>13853</v>
      </c>
      <c r="D856" s="25"/>
      <c r="E856" s="50">
        <v>2684</v>
      </c>
      <c r="F856" s="39" t="str">
        <f t="shared" si="39"/>
        <v/>
      </c>
      <c r="G856" s="59" t="str">
        <f t="shared" si="40"/>
        <v/>
      </c>
      <c r="H856" s="59" t="str">
        <f t="shared" si="41"/>
        <v/>
      </c>
      <c r="I856" s="26"/>
    </row>
    <row r="857" spans="1:9" x14ac:dyDescent="0.3">
      <c r="A857" s="23" t="s">
        <v>894</v>
      </c>
      <c r="B857" s="24" t="s">
        <v>938</v>
      </c>
      <c r="C857" s="41">
        <v>18637</v>
      </c>
      <c r="D857" s="25"/>
      <c r="E857" s="50">
        <v>3775</v>
      </c>
      <c r="F857" s="39" t="str">
        <f t="shared" si="39"/>
        <v/>
      </c>
      <c r="G857" s="59" t="str">
        <f t="shared" si="40"/>
        <v/>
      </c>
      <c r="H857" s="59" t="str">
        <f t="shared" si="41"/>
        <v/>
      </c>
      <c r="I857" s="26"/>
    </row>
    <row r="858" spans="1:9" x14ac:dyDescent="0.3">
      <c r="A858" s="23" t="s">
        <v>894</v>
      </c>
      <c r="B858" s="24" t="s">
        <v>939</v>
      </c>
      <c r="C858" s="41">
        <v>8506</v>
      </c>
      <c r="D858" s="25"/>
      <c r="E858" s="50">
        <v>2105</v>
      </c>
      <c r="F858" s="39" t="str">
        <f t="shared" si="39"/>
        <v/>
      </c>
      <c r="G858" s="59" t="str">
        <f t="shared" si="40"/>
        <v/>
      </c>
      <c r="H858" s="59" t="str">
        <f t="shared" si="41"/>
        <v/>
      </c>
      <c r="I858" s="26"/>
    </row>
    <row r="859" spans="1:9" x14ac:dyDescent="0.3">
      <c r="A859" s="23" t="s">
        <v>894</v>
      </c>
      <c r="B859" s="24" t="s">
        <v>940</v>
      </c>
      <c r="C859" s="41">
        <v>9015</v>
      </c>
      <c r="D859" s="25"/>
      <c r="E859" s="50">
        <v>2041</v>
      </c>
      <c r="F859" s="39" t="str">
        <f t="shared" si="39"/>
        <v/>
      </c>
      <c r="G859" s="59" t="str">
        <f t="shared" si="40"/>
        <v/>
      </c>
      <c r="H859" s="59" t="str">
        <f t="shared" si="41"/>
        <v/>
      </c>
      <c r="I859" s="26"/>
    </row>
    <row r="860" spans="1:9" x14ac:dyDescent="0.3">
      <c r="A860" s="23" t="s">
        <v>894</v>
      </c>
      <c r="B860" s="24" t="s">
        <v>941</v>
      </c>
      <c r="C860" s="41">
        <v>6523</v>
      </c>
      <c r="D860" s="25"/>
      <c r="E860" s="50">
        <v>1441</v>
      </c>
      <c r="F860" s="39" t="str">
        <f t="shared" si="39"/>
        <v/>
      </c>
      <c r="G860" s="59" t="str">
        <f t="shared" si="40"/>
        <v/>
      </c>
      <c r="H860" s="59" t="str">
        <f t="shared" si="41"/>
        <v/>
      </c>
      <c r="I860" s="26"/>
    </row>
    <row r="861" spans="1:9" x14ac:dyDescent="0.3">
      <c r="A861" s="23" t="s">
        <v>894</v>
      </c>
      <c r="B861" s="24" t="s">
        <v>942</v>
      </c>
      <c r="C861" s="41">
        <v>15914</v>
      </c>
      <c r="D861" s="25"/>
      <c r="E861" s="50">
        <v>2773</v>
      </c>
      <c r="F861" s="39" t="str">
        <f t="shared" si="39"/>
        <v/>
      </c>
      <c r="G861" s="59" t="str">
        <f t="shared" si="40"/>
        <v/>
      </c>
      <c r="H861" s="59" t="str">
        <f t="shared" si="41"/>
        <v/>
      </c>
      <c r="I861" s="26"/>
    </row>
    <row r="862" spans="1:9" x14ac:dyDescent="0.3">
      <c r="A862" s="23" t="s">
        <v>894</v>
      </c>
      <c r="B862" s="24" t="s">
        <v>943</v>
      </c>
      <c r="C862" s="41">
        <v>18468</v>
      </c>
      <c r="D862" s="25"/>
      <c r="E862" s="50">
        <v>3062</v>
      </c>
      <c r="F862" s="39" t="str">
        <f t="shared" si="39"/>
        <v/>
      </c>
      <c r="G862" s="59" t="str">
        <f t="shared" si="40"/>
        <v/>
      </c>
      <c r="H862" s="59" t="str">
        <f t="shared" si="41"/>
        <v/>
      </c>
      <c r="I862" s="26"/>
    </row>
    <row r="863" spans="1:9" x14ac:dyDescent="0.3">
      <c r="A863" s="23" t="s">
        <v>894</v>
      </c>
      <c r="B863" s="24" t="s">
        <v>944</v>
      </c>
      <c r="C863" s="41">
        <v>35000</v>
      </c>
      <c r="D863" s="25"/>
      <c r="E863" s="50">
        <v>5964</v>
      </c>
      <c r="F863" s="39" t="str">
        <f t="shared" si="39"/>
        <v/>
      </c>
      <c r="G863" s="59" t="str">
        <f t="shared" si="40"/>
        <v/>
      </c>
      <c r="H863" s="59" t="str">
        <f t="shared" si="41"/>
        <v/>
      </c>
      <c r="I863" s="26"/>
    </row>
    <row r="864" spans="1:9" x14ac:dyDescent="0.3">
      <c r="A864" s="23" t="s">
        <v>894</v>
      </c>
      <c r="B864" s="24" t="s">
        <v>945</v>
      </c>
      <c r="C864" s="41">
        <v>14849</v>
      </c>
      <c r="D864" s="25"/>
      <c r="E864" s="50">
        <v>3326</v>
      </c>
      <c r="F864" s="39" t="str">
        <f t="shared" si="39"/>
        <v/>
      </c>
      <c r="G864" s="59" t="str">
        <f t="shared" si="40"/>
        <v/>
      </c>
      <c r="H864" s="59" t="str">
        <f t="shared" si="41"/>
        <v/>
      </c>
      <c r="I864" s="26"/>
    </row>
    <row r="865" spans="1:9" x14ac:dyDescent="0.3">
      <c r="A865" s="23" t="s">
        <v>894</v>
      </c>
      <c r="B865" s="24" t="s">
        <v>946</v>
      </c>
      <c r="C865" s="41">
        <v>142678</v>
      </c>
      <c r="D865" s="25"/>
      <c r="E865" s="50">
        <v>16471</v>
      </c>
      <c r="F865" s="39" t="str">
        <f t="shared" si="39"/>
        <v/>
      </c>
      <c r="G865" s="59" t="str">
        <f t="shared" si="40"/>
        <v/>
      </c>
      <c r="H865" s="59" t="str">
        <f t="shared" si="41"/>
        <v/>
      </c>
      <c r="I865" s="26"/>
    </row>
    <row r="866" spans="1:9" x14ac:dyDescent="0.3">
      <c r="A866" s="23" t="s">
        <v>894</v>
      </c>
      <c r="B866" s="24" t="s">
        <v>947</v>
      </c>
      <c r="C866" s="41">
        <v>19095</v>
      </c>
      <c r="D866" s="25"/>
      <c r="E866" s="50">
        <v>3291</v>
      </c>
      <c r="F866" s="39" t="str">
        <f t="shared" si="39"/>
        <v/>
      </c>
      <c r="G866" s="59" t="str">
        <f t="shared" si="40"/>
        <v/>
      </c>
      <c r="H866" s="59" t="str">
        <f t="shared" si="41"/>
        <v/>
      </c>
      <c r="I866" s="26"/>
    </row>
    <row r="867" spans="1:9" x14ac:dyDescent="0.3">
      <c r="A867" s="23" t="s">
        <v>894</v>
      </c>
      <c r="B867" s="24" t="s">
        <v>948</v>
      </c>
      <c r="C867" s="41">
        <v>9671</v>
      </c>
      <c r="D867" s="25"/>
      <c r="E867" s="50">
        <v>1879</v>
      </c>
      <c r="F867" s="39" t="str">
        <f t="shared" si="39"/>
        <v/>
      </c>
      <c r="G867" s="59" t="str">
        <f t="shared" si="40"/>
        <v/>
      </c>
      <c r="H867" s="59" t="str">
        <f t="shared" si="41"/>
        <v/>
      </c>
      <c r="I867" s="26"/>
    </row>
    <row r="868" spans="1:9" x14ac:dyDescent="0.3">
      <c r="A868" s="23" t="s">
        <v>894</v>
      </c>
      <c r="B868" s="24" t="s">
        <v>949</v>
      </c>
      <c r="C868" s="41">
        <v>14001</v>
      </c>
      <c r="D868" s="25"/>
      <c r="E868" s="50">
        <v>3651</v>
      </c>
      <c r="F868" s="39" t="str">
        <f t="shared" si="39"/>
        <v/>
      </c>
      <c r="G868" s="59" t="str">
        <f t="shared" si="40"/>
        <v/>
      </c>
      <c r="H868" s="59" t="str">
        <f t="shared" si="41"/>
        <v/>
      </c>
      <c r="I868" s="26"/>
    </row>
    <row r="869" spans="1:9" x14ac:dyDescent="0.3">
      <c r="A869" s="23" t="s">
        <v>894</v>
      </c>
      <c r="B869" s="24" t="s">
        <v>950</v>
      </c>
      <c r="C869" s="41">
        <v>31086</v>
      </c>
      <c r="D869" s="25"/>
      <c r="E869" s="50">
        <v>7612</v>
      </c>
      <c r="F869" s="39" t="str">
        <f t="shared" si="39"/>
        <v/>
      </c>
      <c r="G869" s="59" t="str">
        <f t="shared" si="40"/>
        <v/>
      </c>
      <c r="H869" s="59" t="str">
        <f t="shared" si="41"/>
        <v/>
      </c>
      <c r="I869" s="26"/>
    </row>
    <row r="870" spans="1:9" x14ac:dyDescent="0.3">
      <c r="A870" s="23" t="s">
        <v>894</v>
      </c>
      <c r="B870" s="24" t="s">
        <v>951</v>
      </c>
      <c r="C870" s="41">
        <v>217750</v>
      </c>
      <c r="D870" s="25"/>
      <c r="E870" s="50">
        <v>26737</v>
      </c>
      <c r="F870" s="39" t="str">
        <f t="shared" si="39"/>
        <v/>
      </c>
      <c r="G870" s="59" t="str">
        <f t="shared" si="40"/>
        <v/>
      </c>
      <c r="H870" s="59" t="str">
        <f t="shared" si="41"/>
        <v/>
      </c>
      <c r="I870" s="26"/>
    </row>
    <row r="871" spans="1:9" x14ac:dyDescent="0.3">
      <c r="A871" s="23" t="s">
        <v>894</v>
      </c>
      <c r="B871" s="24" t="s">
        <v>952</v>
      </c>
      <c r="C871" s="41">
        <v>10146</v>
      </c>
      <c r="D871" s="25"/>
      <c r="E871" s="50">
        <v>1775</v>
      </c>
      <c r="F871" s="39" t="str">
        <f t="shared" si="39"/>
        <v/>
      </c>
      <c r="G871" s="59" t="str">
        <f t="shared" si="40"/>
        <v/>
      </c>
      <c r="H871" s="59" t="str">
        <f t="shared" si="41"/>
        <v/>
      </c>
      <c r="I871" s="26"/>
    </row>
    <row r="872" spans="1:9" x14ac:dyDescent="0.3">
      <c r="A872" s="23" t="s">
        <v>894</v>
      </c>
      <c r="B872" s="24" t="s">
        <v>953</v>
      </c>
      <c r="C872" s="41">
        <v>7924</v>
      </c>
      <c r="D872" s="25"/>
      <c r="E872" s="50">
        <v>1601</v>
      </c>
      <c r="F872" s="39" t="str">
        <f t="shared" si="39"/>
        <v/>
      </c>
      <c r="G872" s="59" t="str">
        <f t="shared" si="40"/>
        <v/>
      </c>
      <c r="H872" s="59" t="str">
        <f t="shared" si="41"/>
        <v/>
      </c>
      <c r="I872" s="26"/>
    </row>
    <row r="873" spans="1:9" x14ac:dyDescent="0.3">
      <c r="A873" s="23" t="s">
        <v>894</v>
      </c>
      <c r="B873" s="24" t="s">
        <v>954</v>
      </c>
      <c r="C873" s="41">
        <v>11270</v>
      </c>
      <c r="D873" s="25"/>
      <c r="E873" s="50">
        <v>2066</v>
      </c>
      <c r="F873" s="39" t="str">
        <f t="shared" si="39"/>
        <v/>
      </c>
      <c r="G873" s="59" t="str">
        <f t="shared" si="40"/>
        <v/>
      </c>
      <c r="H873" s="59" t="str">
        <f t="shared" si="41"/>
        <v/>
      </c>
      <c r="I873" s="26"/>
    </row>
    <row r="874" spans="1:9" x14ac:dyDescent="0.3">
      <c r="A874" s="23" t="s">
        <v>894</v>
      </c>
      <c r="B874" s="24" t="s">
        <v>955</v>
      </c>
      <c r="C874" s="41">
        <v>15776</v>
      </c>
      <c r="D874" s="25"/>
      <c r="E874" s="50">
        <v>2344</v>
      </c>
      <c r="F874" s="39" t="str">
        <f t="shared" si="39"/>
        <v/>
      </c>
      <c r="G874" s="59" t="str">
        <f t="shared" si="40"/>
        <v/>
      </c>
      <c r="H874" s="59" t="str">
        <f t="shared" si="41"/>
        <v/>
      </c>
      <c r="I874" s="26"/>
    </row>
    <row r="875" spans="1:9" x14ac:dyDescent="0.3">
      <c r="A875" s="23" t="s">
        <v>894</v>
      </c>
      <c r="B875" s="24" t="s">
        <v>956</v>
      </c>
      <c r="C875" s="41">
        <v>20783</v>
      </c>
      <c r="D875" s="25"/>
      <c r="E875" s="50">
        <v>3472</v>
      </c>
      <c r="F875" s="39" t="str">
        <f t="shared" si="39"/>
        <v/>
      </c>
      <c r="G875" s="59" t="str">
        <f t="shared" si="40"/>
        <v/>
      </c>
      <c r="H875" s="59" t="str">
        <f t="shared" si="41"/>
        <v/>
      </c>
      <c r="I875" s="26"/>
    </row>
    <row r="876" spans="1:9" x14ac:dyDescent="0.3">
      <c r="A876" s="23" t="s">
        <v>894</v>
      </c>
      <c r="B876" s="24" t="s">
        <v>957</v>
      </c>
      <c r="C876" s="41">
        <v>31846</v>
      </c>
      <c r="D876" s="25"/>
      <c r="E876" s="50">
        <v>5700</v>
      </c>
      <c r="F876" s="39" t="str">
        <f t="shared" si="39"/>
        <v/>
      </c>
      <c r="G876" s="59" t="str">
        <f t="shared" si="40"/>
        <v/>
      </c>
      <c r="H876" s="59" t="str">
        <f t="shared" si="41"/>
        <v/>
      </c>
      <c r="I876" s="26"/>
    </row>
    <row r="877" spans="1:9" x14ac:dyDescent="0.3">
      <c r="A877" s="23" t="s">
        <v>894</v>
      </c>
      <c r="B877" s="24" t="s">
        <v>958</v>
      </c>
      <c r="C877" s="41">
        <v>36592</v>
      </c>
      <c r="D877" s="25"/>
      <c r="E877" s="50">
        <v>6030</v>
      </c>
      <c r="F877" s="39" t="str">
        <f t="shared" si="39"/>
        <v/>
      </c>
      <c r="G877" s="59" t="str">
        <f t="shared" si="40"/>
        <v/>
      </c>
      <c r="H877" s="59" t="str">
        <f t="shared" si="41"/>
        <v/>
      </c>
      <c r="I877" s="26"/>
    </row>
    <row r="878" spans="1:9" x14ac:dyDescent="0.3">
      <c r="A878" s="23" t="s">
        <v>894</v>
      </c>
      <c r="B878" s="24" t="s">
        <v>959</v>
      </c>
      <c r="C878" s="41">
        <v>13900</v>
      </c>
      <c r="D878" s="25"/>
      <c r="E878" s="50">
        <v>2603</v>
      </c>
      <c r="F878" s="39" t="str">
        <f t="shared" si="39"/>
        <v/>
      </c>
      <c r="G878" s="59" t="str">
        <f t="shared" si="40"/>
        <v/>
      </c>
      <c r="H878" s="59" t="str">
        <f t="shared" si="41"/>
        <v/>
      </c>
      <c r="I878" s="26"/>
    </row>
    <row r="879" spans="1:9" x14ac:dyDescent="0.3">
      <c r="A879" s="23" t="s">
        <v>894</v>
      </c>
      <c r="B879" s="24" t="s">
        <v>960</v>
      </c>
      <c r="C879" s="41">
        <v>9679</v>
      </c>
      <c r="D879" s="25"/>
      <c r="E879" s="50">
        <v>2310</v>
      </c>
      <c r="F879" s="39" t="str">
        <f t="shared" si="39"/>
        <v/>
      </c>
      <c r="G879" s="59" t="str">
        <f t="shared" si="40"/>
        <v/>
      </c>
      <c r="H879" s="59" t="str">
        <f t="shared" si="41"/>
        <v/>
      </c>
      <c r="I879" s="26"/>
    </row>
    <row r="880" spans="1:9" x14ac:dyDescent="0.3">
      <c r="A880" s="23" t="s">
        <v>894</v>
      </c>
      <c r="B880" s="24" t="s">
        <v>961</v>
      </c>
      <c r="C880" s="41">
        <v>8147</v>
      </c>
      <c r="D880" s="25"/>
      <c r="E880" s="50">
        <v>1727</v>
      </c>
      <c r="F880" s="39" t="str">
        <f t="shared" si="39"/>
        <v/>
      </c>
      <c r="G880" s="59" t="str">
        <f t="shared" si="40"/>
        <v/>
      </c>
      <c r="H880" s="59" t="str">
        <f t="shared" si="41"/>
        <v/>
      </c>
      <c r="I880" s="26"/>
    </row>
    <row r="881" spans="1:9" x14ac:dyDescent="0.3">
      <c r="A881" s="23" t="s">
        <v>894</v>
      </c>
      <c r="B881" s="24" t="s">
        <v>962</v>
      </c>
      <c r="C881" s="41">
        <v>7169</v>
      </c>
      <c r="D881" s="25"/>
      <c r="E881" s="50">
        <v>1325</v>
      </c>
      <c r="F881" s="39" t="str">
        <f t="shared" si="39"/>
        <v/>
      </c>
      <c r="G881" s="59" t="str">
        <f t="shared" si="40"/>
        <v/>
      </c>
      <c r="H881" s="59" t="str">
        <f t="shared" si="41"/>
        <v/>
      </c>
      <c r="I881" s="26"/>
    </row>
    <row r="882" spans="1:9" x14ac:dyDescent="0.3">
      <c r="A882" s="23" t="s">
        <v>894</v>
      </c>
      <c r="B882" s="24" t="s">
        <v>963</v>
      </c>
      <c r="C882" s="41">
        <v>9822</v>
      </c>
      <c r="D882" s="25"/>
      <c r="E882" s="50">
        <v>2236</v>
      </c>
      <c r="F882" s="39" t="str">
        <f t="shared" si="39"/>
        <v/>
      </c>
      <c r="G882" s="59" t="str">
        <f t="shared" si="40"/>
        <v/>
      </c>
      <c r="H882" s="59" t="str">
        <f t="shared" si="41"/>
        <v/>
      </c>
      <c r="I882" s="26"/>
    </row>
    <row r="883" spans="1:9" x14ac:dyDescent="0.3">
      <c r="A883" s="23" t="s">
        <v>894</v>
      </c>
      <c r="B883" s="24" t="s">
        <v>964</v>
      </c>
      <c r="C883" s="41">
        <v>40957</v>
      </c>
      <c r="D883" s="25"/>
      <c r="E883" s="50">
        <v>5903</v>
      </c>
      <c r="F883" s="39" t="str">
        <f t="shared" si="39"/>
        <v/>
      </c>
      <c r="G883" s="59" t="str">
        <f t="shared" si="40"/>
        <v/>
      </c>
      <c r="H883" s="59" t="str">
        <f t="shared" si="41"/>
        <v/>
      </c>
      <c r="I883" s="26"/>
    </row>
    <row r="884" spans="1:9" x14ac:dyDescent="0.3">
      <c r="A884" s="23" t="s">
        <v>894</v>
      </c>
      <c r="B884" s="24" t="s">
        <v>965</v>
      </c>
      <c r="C884" s="41">
        <v>13467</v>
      </c>
      <c r="D884" s="25"/>
      <c r="E884" s="50">
        <v>3025</v>
      </c>
      <c r="F884" s="39" t="str">
        <f t="shared" si="39"/>
        <v/>
      </c>
      <c r="G884" s="59" t="str">
        <f t="shared" si="40"/>
        <v/>
      </c>
      <c r="H884" s="59" t="str">
        <f t="shared" si="41"/>
        <v/>
      </c>
      <c r="I884" s="26"/>
    </row>
    <row r="885" spans="1:9" x14ac:dyDescent="0.3">
      <c r="A885" s="23" t="s">
        <v>894</v>
      </c>
      <c r="B885" s="24" t="s">
        <v>966</v>
      </c>
      <c r="C885" s="41">
        <v>5741</v>
      </c>
      <c r="D885" s="25"/>
      <c r="E885" s="50">
        <v>1305</v>
      </c>
      <c r="F885" s="39" t="str">
        <f t="shared" si="39"/>
        <v/>
      </c>
      <c r="G885" s="59" t="str">
        <f t="shared" si="40"/>
        <v/>
      </c>
      <c r="H885" s="59" t="str">
        <f t="shared" si="41"/>
        <v/>
      </c>
      <c r="I885" s="26"/>
    </row>
    <row r="886" spans="1:9" x14ac:dyDescent="0.3">
      <c r="A886" s="23" t="s">
        <v>894</v>
      </c>
      <c r="B886" s="24" t="s">
        <v>967</v>
      </c>
      <c r="C886" s="41">
        <v>13657</v>
      </c>
      <c r="D886" s="25"/>
      <c r="E886" s="50">
        <v>3384</v>
      </c>
      <c r="F886" s="39" t="str">
        <f t="shared" si="39"/>
        <v/>
      </c>
      <c r="G886" s="59" t="str">
        <f t="shared" si="40"/>
        <v/>
      </c>
      <c r="H886" s="59" t="str">
        <f t="shared" si="41"/>
        <v/>
      </c>
      <c r="I886" s="26"/>
    </row>
    <row r="887" spans="1:9" x14ac:dyDescent="0.3">
      <c r="A887" s="23" t="s">
        <v>894</v>
      </c>
      <c r="B887" s="24" t="s">
        <v>968</v>
      </c>
      <c r="C887" s="41">
        <v>8468</v>
      </c>
      <c r="D887" s="25"/>
      <c r="E887" s="50">
        <v>2158</v>
      </c>
      <c r="F887" s="39" t="str">
        <f t="shared" si="39"/>
        <v/>
      </c>
      <c r="G887" s="59" t="str">
        <f t="shared" si="40"/>
        <v/>
      </c>
      <c r="H887" s="59" t="str">
        <f t="shared" si="41"/>
        <v/>
      </c>
      <c r="I887" s="26"/>
    </row>
    <row r="888" spans="1:9" x14ac:dyDescent="0.3">
      <c r="A888" s="23" t="s">
        <v>894</v>
      </c>
      <c r="B888" s="24" t="s">
        <v>969</v>
      </c>
      <c r="C888" s="41">
        <v>23872</v>
      </c>
      <c r="D888" s="25"/>
      <c r="E888" s="50">
        <v>4230</v>
      </c>
      <c r="F888" s="39" t="str">
        <f t="shared" si="39"/>
        <v/>
      </c>
      <c r="G888" s="59" t="str">
        <f t="shared" si="40"/>
        <v/>
      </c>
      <c r="H888" s="59" t="str">
        <f t="shared" si="41"/>
        <v/>
      </c>
      <c r="I888" s="26"/>
    </row>
    <row r="889" spans="1:9" x14ac:dyDescent="0.3">
      <c r="A889" s="23" t="s">
        <v>894</v>
      </c>
      <c r="B889" s="24" t="s">
        <v>970</v>
      </c>
      <c r="C889" s="41">
        <v>6642</v>
      </c>
      <c r="D889" s="25"/>
      <c r="E889" s="50">
        <v>1633</v>
      </c>
      <c r="F889" s="39" t="str">
        <f t="shared" si="39"/>
        <v/>
      </c>
      <c r="G889" s="59" t="str">
        <f t="shared" si="40"/>
        <v/>
      </c>
      <c r="H889" s="59" t="str">
        <f t="shared" si="41"/>
        <v/>
      </c>
      <c r="I889" s="26"/>
    </row>
    <row r="890" spans="1:9" x14ac:dyDescent="0.3">
      <c r="A890" s="23" t="s">
        <v>894</v>
      </c>
      <c r="B890" s="24" t="s">
        <v>971</v>
      </c>
      <c r="C890" s="41">
        <v>460930</v>
      </c>
      <c r="D890" s="25"/>
      <c r="E890" s="50">
        <v>52271</v>
      </c>
      <c r="F890" s="39" t="str">
        <f t="shared" si="39"/>
        <v/>
      </c>
      <c r="G890" s="59" t="str">
        <f t="shared" si="40"/>
        <v/>
      </c>
      <c r="H890" s="59" t="str">
        <f t="shared" si="41"/>
        <v/>
      </c>
      <c r="I890" s="26"/>
    </row>
    <row r="891" spans="1:9" x14ac:dyDescent="0.3">
      <c r="A891" s="23" t="s">
        <v>894</v>
      </c>
      <c r="B891" s="24" t="s">
        <v>972</v>
      </c>
      <c r="C891" s="41">
        <v>87708</v>
      </c>
      <c r="D891" s="25"/>
      <c r="E891" s="50">
        <v>12791</v>
      </c>
      <c r="F891" s="39" t="str">
        <f t="shared" ref="F891:F954" si="42">IF($D891="","",$D891+$E891)</f>
        <v/>
      </c>
      <c r="G891" s="59" t="str">
        <f t="shared" ref="G891:G954" si="43">IF($D891="","",$D891/$C891)</f>
        <v/>
      </c>
      <c r="H891" s="59" t="str">
        <f t="shared" ref="H891:H954" si="44">IF($F891="","",$F891/$C891)</f>
        <v/>
      </c>
      <c r="I891" s="26"/>
    </row>
    <row r="892" spans="1:9" x14ac:dyDescent="0.3">
      <c r="A892" s="23" t="s">
        <v>894</v>
      </c>
      <c r="B892" s="24" t="s">
        <v>973</v>
      </c>
      <c r="C892" s="41">
        <v>17641</v>
      </c>
      <c r="D892" s="25"/>
      <c r="E892" s="50">
        <v>3367</v>
      </c>
      <c r="F892" s="39" t="str">
        <f t="shared" si="42"/>
        <v/>
      </c>
      <c r="G892" s="59" t="str">
        <f t="shared" si="43"/>
        <v/>
      </c>
      <c r="H892" s="59" t="str">
        <f t="shared" si="44"/>
        <v/>
      </c>
      <c r="I892" s="26"/>
    </row>
    <row r="893" spans="1:9" x14ac:dyDescent="0.3">
      <c r="A893" s="23" t="s">
        <v>894</v>
      </c>
      <c r="B893" s="24" t="s">
        <v>974</v>
      </c>
      <c r="C893" s="41">
        <v>4251</v>
      </c>
      <c r="D893" s="25"/>
      <c r="E893" s="50">
        <v>1140</v>
      </c>
      <c r="F893" s="39" t="str">
        <f t="shared" si="42"/>
        <v/>
      </c>
      <c r="G893" s="59" t="str">
        <f t="shared" si="43"/>
        <v/>
      </c>
      <c r="H893" s="59" t="str">
        <f t="shared" si="44"/>
        <v/>
      </c>
      <c r="I893" s="26"/>
    </row>
    <row r="894" spans="1:9" x14ac:dyDescent="0.3">
      <c r="A894" s="23" t="s">
        <v>894</v>
      </c>
      <c r="B894" s="24" t="s">
        <v>975</v>
      </c>
      <c r="C894" s="41">
        <v>9245</v>
      </c>
      <c r="D894" s="25"/>
      <c r="E894" s="50">
        <v>2414</v>
      </c>
      <c r="F894" s="39" t="str">
        <f t="shared" si="42"/>
        <v/>
      </c>
      <c r="G894" s="59" t="str">
        <f t="shared" si="43"/>
        <v/>
      </c>
      <c r="H894" s="59" t="str">
        <f t="shared" si="44"/>
        <v/>
      </c>
      <c r="I894" s="26"/>
    </row>
    <row r="895" spans="1:9" x14ac:dyDescent="0.3">
      <c r="A895" s="23" t="s">
        <v>894</v>
      </c>
      <c r="B895" s="24" t="s">
        <v>976</v>
      </c>
      <c r="C895" s="41">
        <v>163825</v>
      </c>
      <c r="D895" s="25"/>
      <c r="E895" s="50">
        <v>21006</v>
      </c>
      <c r="F895" s="39" t="str">
        <f t="shared" si="42"/>
        <v/>
      </c>
      <c r="G895" s="59" t="str">
        <f t="shared" si="43"/>
        <v/>
      </c>
      <c r="H895" s="59" t="str">
        <f t="shared" si="44"/>
        <v/>
      </c>
      <c r="I895" s="26"/>
    </row>
    <row r="896" spans="1:9" x14ac:dyDescent="0.3">
      <c r="A896" s="23" t="s">
        <v>894</v>
      </c>
      <c r="B896" s="24" t="s">
        <v>977</v>
      </c>
      <c r="C896" s="41">
        <v>10985</v>
      </c>
      <c r="D896" s="25"/>
      <c r="E896" s="50">
        <v>2668</v>
      </c>
      <c r="F896" s="39" t="str">
        <f t="shared" si="42"/>
        <v/>
      </c>
      <c r="G896" s="59" t="str">
        <f t="shared" si="43"/>
        <v/>
      </c>
      <c r="H896" s="59" t="str">
        <f t="shared" si="44"/>
        <v/>
      </c>
      <c r="I896" s="26"/>
    </row>
    <row r="897" spans="1:9" x14ac:dyDescent="0.3">
      <c r="A897" s="23" t="s">
        <v>894</v>
      </c>
      <c r="B897" s="24" t="s">
        <v>978</v>
      </c>
      <c r="C897" s="41">
        <v>33324</v>
      </c>
      <c r="D897" s="25"/>
      <c r="E897" s="50">
        <v>5604</v>
      </c>
      <c r="F897" s="39" t="str">
        <f t="shared" si="42"/>
        <v/>
      </c>
      <c r="G897" s="59" t="str">
        <f t="shared" si="43"/>
        <v/>
      </c>
      <c r="H897" s="59" t="str">
        <f t="shared" si="44"/>
        <v/>
      </c>
      <c r="I897" s="26"/>
    </row>
    <row r="898" spans="1:9" x14ac:dyDescent="0.3">
      <c r="A898" s="23" t="s">
        <v>894</v>
      </c>
      <c r="B898" s="24" t="s">
        <v>979</v>
      </c>
      <c r="C898" s="41">
        <v>92308</v>
      </c>
      <c r="D898" s="25"/>
      <c r="E898" s="50">
        <v>11395</v>
      </c>
      <c r="F898" s="39" t="str">
        <f t="shared" si="42"/>
        <v/>
      </c>
      <c r="G898" s="59" t="str">
        <f t="shared" si="43"/>
        <v/>
      </c>
      <c r="H898" s="59" t="str">
        <f t="shared" si="44"/>
        <v/>
      </c>
      <c r="I898" s="26"/>
    </row>
    <row r="899" spans="1:9" x14ac:dyDescent="0.3">
      <c r="A899" s="23" t="s">
        <v>894</v>
      </c>
      <c r="B899" s="24" t="s">
        <v>980</v>
      </c>
      <c r="C899" s="41">
        <v>15477</v>
      </c>
      <c r="D899" s="25"/>
      <c r="E899" s="50">
        <v>2782</v>
      </c>
      <c r="F899" s="39" t="str">
        <f t="shared" si="42"/>
        <v/>
      </c>
      <c r="G899" s="59" t="str">
        <f t="shared" si="43"/>
        <v/>
      </c>
      <c r="H899" s="59" t="str">
        <f t="shared" si="44"/>
        <v/>
      </c>
      <c r="I899" s="26"/>
    </row>
    <row r="900" spans="1:9" x14ac:dyDescent="0.3">
      <c r="A900" s="23" t="s">
        <v>894</v>
      </c>
      <c r="B900" s="24" t="s">
        <v>981</v>
      </c>
      <c r="C900" s="41">
        <v>5479</v>
      </c>
      <c r="D900" s="25"/>
      <c r="E900" s="50">
        <v>1499</v>
      </c>
      <c r="F900" s="39" t="str">
        <f t="shared" si="42"/>
        <v/>
      </c>
      <c r="G900" s="59" t="str">
        <f t="shared" si="43"/>
        <v/>
      </c>
      <c r="H900" s="59" t="str">
        <f t="shared" si="44"/>
        <v/>
      </c>
      <c r="I900" s="26"/>
    </row>
    <row r="901" spans="1:9" x14ac:dyDescent="0.3">
      <c r="A901" s="23" t="s">
        <v>894</v>
      </c>
      <c r="B901" s="24" t="s">
        <v>982</v>
      </c>
      <c r="C901" s="41">
        <v>11095</v>
      </c>
      <c r="D901" s="25"/>
      <c r="E901" s="50">
        <v>2482</v>
      </c>
      <c r="F901" s="39" t="str">
        <f t="shared" si="42"/>
        <v/>
      </c>
      <c r="G901" s="59" t="str">
        <f t="shared" si="43"/>
        <v/>
      </c>
      <c r="H901" s="59" t="str">
        <f t="shared" si="44"/>
        <v/>
      </c>
      <c r="I901" s="26"/>
    </row>
    <row r="902" spans="1:9" x14ac:dyDescent="0.3">
      <c r="A902" s="23" t="s">
        <v>894</v>
      </c>
      <c r="B902" s="24" t="s">
        <v>983</v>
      </c>
      <c r="C902" s="41">
        <v>6173</v>
      </c>
      <c r="D902" s="25"/>
      <c r="E902" s="50">
        <v>1411</v>
      </c>
      <c r="F902" s="39" t="str">
        <f t="shared" si="42"/>
        <v/>
      </c>
      <c r="G902" s="59" t="str">
        <f t="shared" si="43"/>
        <v/>
      </c>
      <c r="H902" s="59" t="str">
        <f t="shared" si="44"/>
        <v/>
      </c>
      <c r="I902" s="26"/>
    </row>
    <row r="903" spans="1:9" x14ac:dyDescent="0.3">
      <c r="A903" s="23" t="s">
        <v>894</v>
      </c>
      <c r="B903" s="24" t="s">
        <v>984</v>
      </c>
      <c r="C903" s="41">
        <v>32752</v>
      </c>
      <c r="D903" s="25"/>
      <c r="E903" s="50">
        <v>4930</v>
      </c>
      <c r="F903" s="39" t="str">
        <f t="shared" si="42"/>
        <v/>
      </c>
      <c r="G903" s="59" t="str">
        <f t="shared" si="43"/>
        <v/>
      </c>
      <c r="H903" s="59" t="str">
        <f t="shared" si="44"/>
        <v/>
      </c>
      <c r="I903" s="26"/>
    </row>
    <row r="904" spans="1:9" x14ac:dyDescent="0.3">
      <c r="A904" s="23" t="s">
        <v>894</v>
      </c>
      <c r="B904" s="24" t="s">
        <v>985</v>
      </c>
      <c r="C904" s="41">
        <v>50307</v>
      </c>
      <c r="D904" s="25"/>
      <c r="E904" s="50">
        <v>6679</v>
      </c>
      <c r="F904" s="39" t="str">
        <f t="shared" si="42"/>
        <v/>
      </c>
      <c r="G904" s="59" t="str">
        <f t="shared" si="43"/>
        <v/>
      </c>
      <c r="H904" s="59" t="str">
        <f t="shared" si="44"/>
        <v/>
      </c>
      <c r="I904" s="26"/>
    </row>
    <row r="905" spans="1:9" x14ac:dyDescent="0.3">
      <c r="A905" s="23" t="s">
        <v>894</v>
      </c>
      <c r="B905" s="24" t="s">
        <v>986</v>
      </c>
      <c r="C905" s="41">
        <v>20729</v>
      </c>
      <c r="D905" s="25"/>
      <c r="E905" s="50">
        <v>3982</v>
      </c>
      <c r="F905" s="39" t="str">
        <f t="shared" si="42"/>
        <v/>
      </c>
      <c r="G905" s="59" t="str">
        <f t="shared" si="43"/>
        <v/>
      </c>
      <c r="H905" s="59" t="str">
        <f t="shared" si="44"/>
        <v/>
      </c>
      <c r="I905" s="26"/>
    </row>
    <row r="906" spans="1:9" x14ac:dyDescent="0.3">
      <c r="A906" s="23" t="s">
        <v>894</v>
      </c>
      <c r="B906" s="24" t="s">
        <v>987</v>
      </c>
      <c r="C906" s="41">
        <v>5804</v>
      </c>
      <c r="D906" s="25"/>
      <c r="E906" s="50">
        <v>1132</v>
      </c>
      <c r="F906" s="39" t="str">
        <f t="shared" si="42"/>
        <v/>
      </c>
      <c r="G906" s="59" t="str">
        <f t="shared" si="43"/>
        <v/>
      </c>
      <c r="H906" s="59" t="str">
        <f t="shared" si="44"/>
        <v/>
      </c>
      <c r="I906" s="26"/>
    </row>
    <row r="907" spans="1:9" x14ac:dyDescent="0.3">
      <c r="A907" s="23" t="s">
        <v>894</v>
      </c>
      <c r="B907" s="24" t="s">
        <v>988</v>
      </c>
      <c r="C907" s="41">
        <v>32953</v>
      </c>
      <c r="D907" s="25"/>
      <c r="E907" s="50">
        <v>6185</v>
      </c>
      <c r="F907" s="39" t="str">
        <f t="shared" si="42"/>
        <v/>
      </c>
      <c r="G907" s="59" t="str">
        <f t="shared" si="43"/>
        <v/>
      </c>
      <c r="H907" s="59" t="str">
        <f t="shared" si="44"/>
        <v/>
      </c>
      <c r="I907" s="26"/>
    </row>
    <row r="908" spans="1:9" x14ac:dyDescent="0.3">
      <c r="A908" s="23" t="s">
        <v>894</v>
      </c>
      <c r="B908" s="24" t="s">
        <v>989</v>
      </c>
      <c r="C908" s="41">
        <v>10201</v>
      </c>
      <c r="D908" s="25"/>
      <c r="E908" s="50">
        <v>2301</v>
      </c>
      <c r="F908" s="39" t="str">
        <f t="shared" si="42"/>
        <v/>
      </c>
      <c r="G908" s="59" t="str">
        <f t="shared" si="43"/>
        <v/>
      </c>
      <c r="H908" s="59" t="str">
        <f t="shared" si="44"/>
        <v/>
      </c>
      <c r="I908" s="26"/>
    </row>
    <row r="909" spans="1:9" x14ac:dyDescent="0.3">
      <c r="A909" s="23" t="s">
        <v>894</v>
      </c>
      <c r="B909" s="24" t="s">
        <v>990</v>
      </c>
      <c r="C909" s="41">
        <v>19392</v>
      </c>
      <c r="D909" s="25"/>
      <c r="E909" s="50">
        <v>4029</v>
      </c>
      <c r="F909" s="39" t="str">
        <f t="shared" si="42"/>
        <v/>
      </c>
      <c r="G909" s="59" t="str">
        <f t="shared" si="43"/>
        <v/>
      </c>
      <c r="H909" s="59" t="str">
        <f t="shared" si="44"/>
        <v/>
      </c>
      <c r="I909" s="26"/>
    </row>
    <row r="910" spans="1:9" x14ac:dyDescent="0.3">
      <c r="A910" s="23" t="s">
        <v>894</v>
      </c>
      <c r="B910" s="24" t="s">
        <v>991</v>
      </c>
      <c r="C910" s="41">
        <v>97161</v>
      </c>
      <c r="D910" s="25"/>
      <c r="E910" s="50">
        <v>12208</v>
      </c>
      <c r="F910" s="39" t="str">
        <f t="shared" si="42"/>
        <v/>
      </c>
      <c r="G910" s="59" t="str">
        <f t="shared" si="43"/>
        <v/>
      </c>
      <c r="H910" s="59" t="str">
        <f t="shared" si="44"/>
        <v/>
      </c>
      <c r="I910" s="26"/>
    </row>
    <row r="911" spans="1:9" x14ac:dyDescent="0.3">
      <c r="A911" s="23" t="s">
        <v>894</v>
      </c>
      <c r="B911" s="24" t="s">
        <v>992</v>
      </c>
      <c r="C911" s="41">
        <v>6931</v>
      </c>
      <c r="D911" s="25"/>
      <c r="E911" s="50">
        <v>1553</v>
      </c>
      <c r="F911" s="39" t="str">
        <f t="shared" si="42"/>
        <v/>
      </c>
      <c r="G911" s="59" t="str">
        <f t="shared" si="43"/>
        <v/>
      </c>
      <c r="H911" s="59" t="str">
        <f t="shared" si="44"/>
        <v/>
      </c>
      <c r="I911" s="26"/>
    </row>
    <row r="912" spans="1:9" x14ac:dyDescent="0.3">
      <c r="A912" s="23" t="s">
        <v>894</v>
      </c>
      <c r="B912" s="24" t="s">
        <v>993</v>
      </c>
      <c r="C912" s="41">
        <v>12316</v>
      </c>
      <c r="D912" s="25"/>
      <c r="E912" s="50">
        <v>2676</v>
      </c>
      <c r="F912" s="39" t="str">
        <f t="shared" si="42"/>
        <v/>
      </c>
      <c r="G912" s="59" t="str">
        <f t="shared" si="43"/>
        <v/>
      </c>
      <c r="H912" s="59" t="str">
        <f t="shared" si="44"/>
        <v/>
      </c>
      <c r="I912" s="26"/>
    </row>
    <row r="913" spans="1:9" x14ac:dyDescent="0.3">
      <c r="A913" s="23" t="s">
        <v>894</v>
      </c>
      <c r="B913" s="24" t="s">
        <v>994</v>
      </c>
      <c r="C913" s="48" t="s">
        <v>137</v>
      </c>
      <c r="D913" s="25"/>
      <c r="E913" s="50" t="s">
        <v>137</v>
      </c>
      <c r="F913" s="39" t="str">
        <f t="shared" si="42"/>
        <v/>
      </c>
      <c r="G913" s="59" t="str">
        <f t="shared" si="43"/>
        <v/>
      </c>
      <c r="H913" s="59" t="str">
        <f t="shared" si="44"/>
        <v/>
      </c>
      <c r="I913" s="26"/>
    </row>
    <row r="914" spans="1:9" x14ac:dyDescent="0.3">
      <c r="A914" s="23" t="s">
        <v>894</v>
      </c>
      <c r="B914" s="24" t="s">
        <v>995</v>
      </c>
      <c r="C914" s="41">
        <v>2985816</v>
      </c>
      <c r="D914" s="25"/>
      <c r="E914" s="50">
        <v>465570</v>
      </c>
      <c r="F914" s="39" t="str">
        <f t="shared" si="42"/>
        <v/>
      </c>
      <c r="G914" s="59" t="str">
        <f t="shared" si="43"/>
        <v/>
      </c>
      <c r="H914" s="59" t="str">
        <f t="shared" si="44"/>
        <v/>
      </c>
      <c r="I914" s="26"/>
    </row>
    <row r="915" spans="1:9" x14ac:dyDescent="0.3">
      <c r="A915" s="23" t="s">
        <v>996</v>
      </c>
      <c r="B915" s="24" t="s">
        <v>997</v>
      </c>
      <c r="C915" s="41">
        <v>11533</v>
      </c>
      <c r="D915" s="25"/>
      <c r="E915" s="50">
        <v>2555</v>
      </c>
      <c r="F915" s="39" t="str">
        <f t="shared" si="42"/>
        <v/>
      </c>
      <c r="G915" s="59" t="str">
        <f t="shared" si="43"/>
        <v/>
      </c>
      <c r="H915" s="59" t="str">
        <f t="shared" si="44"/>
        <v/>
      </c>
      <c r="I915" s="26"/>
    </row>
    <row r="916" spans="1:9" x14ac:dyDescent="0.3">
      <c r="A916" s="23" t="s">
        <v>996</v>
      </c>
      <c r="B916" s="24" t="s">
        <v>998</v>
      </c>
      <c r="C916" s="41">
        <v>6671</v>
      </c>
      <c r="D916" s="25"/>
      <c r="E916" s="50">
        <v>1535</v>
      </c>
      <c r="F916" s="39" t="str">
        <f t="shared" si="42"/>
        <v/>
      </c>
      <c r="G916" s="59" t="str">
        <f t="shared" si="43"/>
        <v/>
      </c>
      <c r="H916" s="59" t="str">
        <f t="shared" si="44"/>
        <v/>
      </c>
      <c r="I916" s="26"/>
    </row>
    <row r="917" spans="1:9" x14ac:dyDescent="0.3">
      <c r="A917" s="23" t="s">
        <v>996</v>
      </c>
      <c r="B917" s="24" t="s">
        <v>999</v>
      </c>
      <c r="C917" s="41">
        <v>14900</v>
      </c>
      <c r="D917" s="25"/>
      <c r="E917" s="50">
        <v>2736</v>
      </c>
      <c r="F917" s="39" t="str">
        <f t="shared" si="42"/>
        <v/>
      </c>
      <c r="G917" s="59" t="str">
        <f t="shared" si="43"/>
        <v/>
      </c>
      <c r="H917" s="59" t="str">
        <f t="shared" si="44"/>
        <v/>
      </c>
      <c r="I917" s="26"/>
    </row>
    <row r="918" spans="1:9" x14ac:dyDescent="0.3">
      <c r="A918" s="23" t="s">
        <v>996</v>
      </c>
      <c r="B918" s="24" t="s">
        <v>1000</v>
      </c>
      <c r="C918" s="41">
        <v>3714</v>
      </c>
      <c r="D918" s="25"/>
      <c r="E918" s="50">
        <v>1152</v>
      </c>
      <c r="F918" s="39" t="str">
        <f t="shared" si="42"/>
        <v/>
      </c>
      <c r="G918" s="59" t="str">
        <f t="shared" si="43"/>
        <v/>
      </c>
      <c r="H918" s="59" t="str">
        <f t="shared" si="44"/>
        <v/>
      </c>
      <c r="I918" s="26"/>
    </row>
    <row r="919" spans="1:9" x14ac:dyDescent="0.3">
      <c r="A919" s="23" t="s">
        <v>996</v>
      </c>
      <c r="B919" s="24" t="s">
        <v>1001</v>
      </c>
      <c r="C919" s="41">
        <v>22091</v>
      </c>
      <c r="D919" s="25"/>
      <c r="E919" s="50">
        <v>5323</v>
      </c>
      <c r="F919" s="39" t="str">
        <f t="shared" si="42"/>
        <v/>
      </c>
      <c r="G919" s="59" t="str">
        <f t="shared" si="43"/>
        <v/>
      </c>
      <c r="H919" s="59" t="str">
        <f t="shared" si="44"/>
        <v/>
      </c>
      <c r="I919" s="26"/>
    </row>
    <row r="920" spans="1:9" x14ac:dyDescent="0.3">
      <c r="A920" s="23" t="s">
        <v>996</v>
      </c>
      <c r="B920" s="24" t="s">
        <v>1002</v>
      </c>
      <c r="C920" s="41">
        <v>12751</v>
      </c>
      <c r="D920" s="25"/>
      <c r="E920" s="50">
        <v>2246</v>
      </c>
      <c r="F920" s="39" t="str">
        <f t="shared" si="42"/>
        <v/>
      </c>
      <c r="G920" s="59" t="str">
        <f t="shared" si="43"/>
        <v/>
      </c>
      <c r="H920" s="59" t="str">
        <f t="shared" si="44"/>
        <v/>
      </c>
      <c r="I920" s="26"/>
    </row>
    <row r="921" spans="1:9" x14ac:dyDescent="0.3">
      <c r="A921" s="23" t="s">
        <v>996</v>
      </c>
      <c r="B921" s="24" t="s">
        <v>1003</v>
      </c>
      <c r="C921" s="41">
        <v>8570</v>
      </c>
      <c r="D921" s="25"/>
      <c r="E921" s="50">
        <v>2214</v>
      </c>
      <c r="F921" s="39" t="str">
        <f t="shared" si="42"/>
        <v/>
      </c>
      <c r="G921" s="59" t="str">
        <f t="shared" si="43"/>
        <v/>
      </c>
      <c r="H921" s="59" t="str">
        <f t="shared" si="44"/>
        <v/>
      </c>
      <c r="I921" s="26"/>
    </row>
    <row r="922" spans="1:9" x14ac:dyDescent="0.3">
      <c r="A922" s="23" t="s">
        <v>996</v>
      </c>
      <c r="B922" s="24" t="s">
        <v>1004</v>
      </c>
      <c r="C922" s="41">
        <v>59943</v>
      </c>
      <c r="D922" s="25"/>
      <c r="E922" s="50">
        <v>8905</v>
      </c>
      <c r="F922" s="39" t="str">
        <f t="shared" si="42"/>
        <v/>
      </c>
      <c r="G922" s="59" t="str">
        <f t="shared" si="43"/>
        <v/>
      </c>
      <c r="H922" s="59" t="str">
        <f t="shared" si="44"/>
        <v/>
      </c>
      <c r="I922" s="26"/>
    </row>
    <row r="923" spans="1:9" x14ac:dyDescent="0.3">
      <c r="A923" s="23" t="s">
        <v>996</v>
      </c>
      <c r="B923" s="24" t="s">
        <v>1005</v>
      </c>
      <c r="C923" s="41">
        <v>2259</v>
      </c>
      <c r="D923" s="25"/>
      <c r="E923" s="50">
        <v>616</v>
      </c>
      <c r="F923" s="39" t="str">
        <f t="shared" si="42"/>
        <v/>
      </c>
      <c r="G923" s="59" t="str">
        <f t="shared" si="43"/>
        <v/>
      </c>
      <c r="H923" s="59" t="str">
        <f t="shared" si="44"/>
        <v/>
      </c>
      <c r="I923" s="26"/>
    </row>
    <row r="924" spans="1:9" x14ac:dyDescent="0.3">
      <c r="A924" s="23" t="s">
        <v>996</v>
      </c>
      <c r="B924" s="24" t="s">
        <v>1006</v>
      </c>
      <c r="C924" s="41">
        <v>2906</v>
      </c>
      <c r="D924" s="25"/>
      <c r="E924" s="50">
        <v>843</v>
      </c>
      <c r="F924" s="39" t="str">
        <f t="shared" si="42"/>
        <v/>
      </c>
      <c r="G924" s="59" t="str">
        <f t="shared" si="43"/>
        <v/>
      </c>
      <c r="H924" s="59" t="str">
        <f t="shared" si="44"/>
        <v/>
      </c>
      <c r="I924" s="26"/>
    </row>
    <row r="925" spans="1:9" x14ac:dyDescent="0.3">
      <c r="A925" s="23" t="s">
        <v>996</v>
      </c>
      <c r="B925" s="24" t="s">
        <v>1007</v>
      </c>
      <c r="C925" s="41">
        <v>17448</v>
      </c>
      <c r="D925" s="25"/>
      <c r="E925" s="50">
        <v>3302</v>
      </c>
      <c r="F925" s="39" t="str">
        <f t="shared" si="42"/>
        <v/>
      </c>
      <c r="G925" s="59" t="str">
        <f t="shared" si="43"/>
        <v/>
      </c>
      <c r="H925" s="59" t="str">
        <f t="shared" si="44"/>
        <v/>
      </c>
      <c r="I925" s="26"/>
    </row>
    <row r="926" spans="1:9" x14ac:dyDescent="0.3">
      <c r="A926" s="23" t="s">
        <v>996</v>
      </c>
      <c r="B926" s="24" t="s">
        <v>1008</v>
      </c>
      <c r="C926" s="41">
        <v>2272</v>
      </c>
      <c r="D926" s="25"/>
      <c r="E926" s="50">
        <v>678</v>
      </c>
      <c r="F926" s="39" t="str">
        <f t="shared" si="42"/>
        <v/>
      </c>
      <c r="G926" s="59" t="str">
        <f t="shared" si="43"/>
        <v/>
      </c>
      <c r="H926" s="59" t="str">
        <f t="shared" si="44"/>
        <v/>
      </c>
      <c r="I926" s="26"/>
    </row>
    <row r="927" spans="1:9" x14ac:dyDescent="0.3">
      <c r="A927" s="23" t="s">
        <v>996</v>
      </c>
      <c r="B927" s="24" t="s">
        <v>1009</v>
      </c>
      <c r="C927" s="41">
        <v>1841</v>
      </c>
      <c r="D927" s="25"/>
      <c r="E927" s="50">
        <v>446</v>
      </c>
      <c r="F927" s="39" t="str">
        <f t="shared" si="42"/>
        <v/>
      </c>
      <c r="G927" s="59" t="str">
        <f t="shared" si="43"/>
        <v/>
      </c>
      <c r="H927" s="59" t="str">
        <f t="shared" si="44"/>
        <v/>
      </c>
      <c r="I927" s="26"/>
    </row>
    <row r="928" spans="1:9" x14ac:dyDescent="0.3">
      <c r="A928" s="23" t="s">
        <v>996</v>
      </c>
      <c r="B928" s="24" t="s">
        <v>1010</v>
      </c>
      <c r="C928" s="41">
        <v>7446</v>
      </c>
      <c r="D928" s="25"/>
      <c r="E928" s="50">
        <v>1969</v>
      </c>
      <c r="F928" s="39" t="str">
        <f t="shared" si="42"/>
        <v/>
      </c>
      <c r="G928" s="59" t="str">
        <f t="shared" si="43"/>
        <v/>
      </c>
      <c r="H928" s="59" t="str">
        <f t="shared" si="44"/>
        <v/>
      </c>
      <c r="I928" s="26"/>
    </row>
    <row r="929" spans="1:9" x14ac:dyDescent="0.3">
      <c r="A929" s="23" t="s">
        <v>996</v>
      </c>
      <c r="B929" s="24" t="s">
        <v>1011</v>
      </c>
      <c r="C929" s="41">
        <v>8006</v>
      </c>
      <c r="D929" s="25"/>
      <c r="E929" s="50">
        <v>2122</v>
      </c>
      <c r="F929" s="39" t="str">
        <f t="shared" si="42"/>
        <v/>
      </c>
      <c r="G929" s="59" t="str">
        <f t="shared" si="43"/>
        <v/>
      </c>
      <c r="H929" s="59" t="str">
        <f t="shared" si="44"/>
        <v/>
      </c>
      <c r="I929" s="26"/>
    </row>
    <row r="930" spans="1:9" x14ac:dyDescent="0.3">
      <c r="A930" s="23" t="s">
        <v>996</v>
      </c>
      <c r="B930" s="24" t="s">
        <v>1012</v>
      </c>
      <c r="C930" s="41">
        <v>7481</v>
      </c>
      <c r="D930" s="25"/>
      <c r="E930" s="50">
        <v>1751</v>
      </c>
      <c r="F930" s="39" t="str">
        <f t="shared" si="42"/>
        <v/>
      </c>
      <c r="G930" s="59" t="str">
        <f t="shared" si="43"/>
        <v/>
      </c>
      <c r="H930" s="59" t="str">
        <f t="shared" si="44"/>
        <v/>
      </c>
      <c r="I930" s="26"/>
    </row>
    <row r="931" spans="1:9" x14ac:dyDescent="0.3">
      <c r="A931" s="23" t="s">
        <v>996</v>
      </c>
      <c r="B931" s="24" t="s">
        <v>1013</v>
      </c>
      <c r="C931" s="41">
        <v>1613</v>
      </c>
      <c r="D931" s="25"/>
      <c r="E931" s="50">
        <v>468</v>
      </c>
      <c r="F931" s="39" t="str">
        <f t="shared" si="42"/>
        <v/>
      </c>
      <c r="G931" s="59" t="str">
        <f t="shared" si="43"/>
        <v/>
      </c>
      <c r="H931" s="59" t="str">
        <f t="shared" si="44"/>
        <v/>
      </c>
      <c r="I931" s="26"/>
    </row>
    <row r="932" spans="1:9" x14ac:dyDescent="0.3">
      <c r="A932" s="23" t="s">
        <v>996</v>
      </c>
      <c r="B932" s="24" t="s">
        <v>1014</v>
      </c>
      <c r="C932" s="41">
        <v>30508</v>
      </c>
      <c r="D932" s="25"/>
      <c r="E932" s="50">
        <v>5907</v>
      </c>
      <c r="F932" s="39" t="str">
        <f t="shared" si="42"/>
        <v/>
      </c>
      <c r="G932" s="59" t="str">
        <f t="shared" si="43"/>
        <v/>
      </c>
      <c r="H932" s="59" t="str">
        <f t="shared" si="44"/>
        <v/>
      </c>
      <c r="I932" s="26"/>
    </row>
    <row r="933" spans="1:9" x14ac:dyDescent="0.3">
      <c r="A933" s="23" t="s">
        <v>996</v>
      </c>
      <c r="B933" s="24" t="s">
        <v>1015</v>
      </c>
      <c r="C933" s="41">
        <v>33984</v>
      </c>
      <c r="D933" s="25"/>
      <c r="E933" s="50">
        <v>5576</v>
      </c>
      <c r="F933" s="39" t="str">
        <f t="shared" si="42"/>
        <v/>
      </c>
      <c r="G933" s="59" t="str">
        <f t="shared" si="43"/>
        <v/>
      </c>
      <c r="H933" s="59" t="str">
        <f t="shared" si="44"/>
        <v/>
      </c>
      <c r="I933" s="26"/>
    </row>
    <row r="934" spans="1:9" x14ac:dyDescent="0.3">
      <c r="A934" s="23" t="s">
        <v>996</v>
      </c>
      <c r="B934" s="24" t="s">
        <v>1016</v>
      </c>
      <c r="C934" s="41">
        <v>2473</v>
      </c>
      <c r="D934" s="25"/>
      <c r="E934" s="50">
        <v>747</v>
      </c>
      <c r="F934" s="39" t="str">
        <f t="shared" si="42"/>
        <v/>
      </c>
      <c r="G934" s="59" t="str">
        <f t="shared" si="43"/>
        <v/>
      </c>
      <c r="H934" s="59" t="str">
        <f t="shared" si="44"/>
        <v/>
      </c>
      <c r="I934" s="26"/>
    </row>
    <row r="935" spans="1:9" x14ac:dyDescent="0.3">
      <c r="A935" s="23" t="s">
        <v>996</v>
      </c>
      <c r="B935" s="24" t="s">
        <v>1017</v>
      </c>
      <c r="C935" s="41">
        <v>16532</v>
      </c>
      <c r="D935" s="25"/>
      <c r="E935" s="50">
        <v>4026</v>
      </c>
      <c r="F935" s="39" t="str">
        <f t="shared" si="42"/>
        <v/>
      </c>
      <c r="G935" s="59" t="str">
        <f t="shared" si="43"/>
        <v/>
      </c>
      <c r="H935" s="59" t="str">
        <f t="shared" si="44"/>
        <v/>
      </c>
      <c r="I935" s="26"/>
    </row>
    <row r="936" spans="1:9" x14ac:dyDescent="0.3">
      <c r="A936" s="23" t="s">
        <v>996</v>
      </c>
      <c r="B936" s="24" t="s">
        <v>1018</v>
      </c>
      <c r="C936" s="41">
        <v>6775</v>
      </c>
      <c r="D936" s="25"/>
      <c r="E936" s="50">
        <v>1497</v>
      </c>
      <c r="F936" s="39" t="str">
        <f t="shared" si="42"/>
        <v/>
      </c>
      <c r="G936" s="59" t="str">
        <f t="shared" si="43"/>
        <v/>
      </c>
      <c r="H936" s="59" t="str">
        <f t="shared" si="44"/>
        <v/>
      </c>
      <c r="I936" s="26"/>
    </row>
    <row r="937" spans="1:9" x14ac:dyDescent="0.3">
      <c r="A937" s="23" t="s">
        <v>996</v>
      </c>
      <c r="B937" s="24" t="s">
        <v>1019</v>
      </c>
      <c r="C937" s="41">
        <v>109595</v>
      </c>
      <c r="D937" s="25"/>
      <c r="E937" s="50">
        <v>14290</v>
      </c>
      <c r="F937" s="39" t="str">
        <f t="shared" si="42"/>
        <v/>
      </c>
      <c r="G937" s="59" t="str">
        <f t="shared" si="43"/>
        <v/>
      </c>
      <c r="H937" s="59" t="str">
        <f t="shared" si="44"/>
        <v/>
      </c>
      <c r="I937" s="26"/>
    </row>
    <row r="938" spans="1:9" x14ac:dyDescent="0.3">
      <c r="A938" s="23" t="s">
        <v>996</v>
      </c>
      <c r="B938" s="24" t="s">
        <v>1020</v>
      </c>
      <c r="C938" s="41">
        <v>2592</v>
      </c>
      <c r="D938" s="25"/>
      <c r="E938" s="50">
        <v>689</v>
      </c>
      <c r="F938" s="39" t="str">
        <f t="shared" si="42"/>
        <v/>
      </c>
      <c r="G938" s="59" t="str">
        <f t="shared" si="43"/>
        <v/>
      </c>
      <c r="H938" s="59" t="str">
        <f t="shared" si="44"/>
        <v/>
      </c>
      <c r="I938" s="26"/>
    </row>
    <row r="939" spans="1:9" x14ac:dyDescent="0.3">
      <c r="A939" s="23" t="s">
        <v>996</v>
      </c>
      <c r="B939" s="24" t="s">
        <v>1021</v>
      </c>
      <c r="C939" s="41">
        <v>2191</v>
      </c>
      <c r="D939" s="25"/>
      <c r="E939" s="50">
        <v>670</v>
      </c>
      <c r="F939" s="39" t="str">
        <f t="shared" si="42"/>
        <v/>
      </c>
      <c r="G939" s="59" t="str">
        <f t="shared" si="43"/>
        <v/>
      </c>
      <c r="H939" s="59" t="str">
        <f t="shared" si="44"/>
        <v/>
      </c>
      <c r="I939" s="26"/>
    </row>
    <row r="940" spans="1:9" x14ac:dyDescent="0.3">
      <c r="A940" s="23" t="s">
        <v>996</v>
      </c>
      <c r="B940" s="24" t="s">
        <v>1022</v>
      </c>
      <c r="C940" s="41">
        <v>27025</v>
      </c>
      <c r="D940" s="25"/>
      <c r="E940" s="50">
        <v>5173</v>
      </c>
      <c r="F940" s="39" t="str">
        <f t="shared" si="42"/>
        <v/>
      </c>
      <c r="G940" s="59" t="str">
        <f t="shared" si="43"/>
        <v/>
      </c>
      <c r="H940" s="59" t="str">
        <f t="shared" si="44"/>
        <v/>
      </c>
      <c r="I940" s="26"/>
    </row>
    <row r="941" spans="1:9" x14ac:dyDescent="0.3">
      <c r="A941" s="23" t="s">
        <v>996</v>
      </c>
      <c r="B941" s="24" t="s">
        <v>1023</v>
      </c>
      <c r="C941" s="41">
        <v>5228</v>
      </c>
      <c r="D941" s="25"/>
      <c r="E941" s="50">
        <v>1357</v>
      </c>
      <c r="F941" s="39" t="str">
        <f t="shared" si="42"/>
        <v/>
      </c>
      <c r="G941" s="59" t="str">
        <f t="shared" si="43"/>
        <v/>
      </c>
      <c r="H941" s="59" t="str">
        <f t="shared" si="44"/>
        <v/>
      </c>
      <c r="I941" s="26"/>
    </row>
    <row r="942" spans="1:9" x14ac:dyDescent="0.3">
      <c r="A942" s="23" t="s">
        <v>996</v>
      </c>
      <c r="B942" s="24" t="s">
        <v>1024</v>
      </c>
      <c r="C942" s="41">
        <v>33197</v>
      </c>
      <c r="D942" s="25"/>
      <c r="E942" s="50">
        <v>4510</v>
      </c>
      <c r="F942" s="39" t="str">
        <f t="shared" si="42"/>
        <v/>
      </c>
      <c r="G942" s="59" t="str">
        <f t="shared" si="43"/>
        <v/>
      </c>
      <c r="H942" s="59" t="str">
        <f t="shared" si="44"/>
        <v/>
      </c>
      <c r="I942" s="26"/>
    </row>
    <row r="943" spans="1:9" x14ac:dyDescent="0.3">
      <c r="A943" s="23" t="s">
        <v>996</v>
      </c>
      <c r="B943" s="24" t="s">
        <v>1025</v>
      </c>
      <c r="C943" s="41">
        <v>29264</v>
      </c>
      <c r="D943" s="25"/>
      <c r="E943" s="50">
        <v>3979</v>
      </c>
      <c r="F943" s="39" t="str">
        <f t="shared" si="42"/>
        <v/>
      </c>
      <c r="G943" s="59" t="str">
        <f t="shared" si="43"/>
        <v/>
      </c>
      <c r="H943" s="59" t="str">
        <f t="shared" si="44"/>
        <v/>
      </c>
      <c r="I943" s="26"/>
    </row>
    <row r="944" spans="1:9" x14ac:dyDescent="0.3">
      <c r="A944" s="23" t="s">
        <v>996</v>
      </c>
      <c r="B944" s="24" t="s">
        <v>1026</v>
      </c>
      <c r="C944" s="41">
        <v>23818</v>
      </c>
      <c r="D944" s="25"/>
      <c r="E944" s="50">
        <v>4315</v>
      </c>
      <c r="F944" s="39" t="str">
        <f t="shared" si="42"/>
        <v/>
      </c>
      <c r="G944" s="59" t="str">
        <f t="shared" si="43"/>
        <v/>
      </c>
      <c r="H944" s="59" t="str">
        <f t="shared" si="44"/>
        <v/>
      </c>
      <c r="I944" s="26"/>
    </row>
    <row r="945" spans="1:9" x14ac:dyDescent="0.3">
      <c r="A945" s="23" t="s">
        <v>996</v>
      </c>
      <c r="B945" s="24" t="s">
        <v>1027</v>
      </c>
      <c r="C945" s="41">
        <v>29330</v>
      </c>
      <c r="D945" s="25"/>
      <c r="E945" s="50">
        <v>3529</v>
      </c>
      <c r="F945" s="39" t="str">
        <f t="shared" si="42"/>
        <v/>
      </c>
      <c r="G945" s="59" t="str">
        <f t="shared" si="43"/>
        <v/>
      </c>
      <c r="H945" s="59" t="str">
        <f t="shared" si="44"/>
        <v/>
      </c>
      <c r="I945" s="26"/>
    </row>
    <row r="946" spans="1:9" x14ac:dyDescent="0.3">
      <c r="A946" s="23" t="s">
        <v>996</v>
      </c>
      <c r="B946" s="24" t="s">
        <v>1028</v>
      </c>
      <c r="C946" s="41">
        <v>2385</v>
      </c>
      <c r="D946" s="25"/>
      <c r="E946" s="50">
        <v>615</v>
      </c>
      <c r="F946" s="39" t="str">
        <f t="shared" si="42"/>
        <v/>
      </c>
      <c r="G946" s="59" t="str">
        <f t="shared" si="43"/>
        <v/>
      </c>
      <c r="H946" s="59" t="str">
        <f t="shared" si="44"/>
        <v/>
      </c>
      <c r="I946" s="26"/>
    </row>
    <row r="947" spans="1:9" x14ac:dyDescent="0.3">
      <c r="A947" s="23" t="s">
        <v>996</v>
      </c>
      <c r="B947" s="24" t="s">
        <v>1029</v>
      </c>
      <c r="C947" s="41">
        <v>2248</v>
      </c>
      <c r="D947" s="25"/>
      <c r="E947" s="50">
        <v>670</v>
      </c>
      <c r="F947" s="39" t="str">
        <f t="shared" si="42"/>
        <v/>
      </c>
      <c r="G947" s="59" t="str">
        <f t="shared" si="43"/>
        <v/>
      </c>
      <c r="H947" s="59" t="str">
        <f t="shared" si="44"/>
        <v/>
      </c>
      <c r="I947" s="26"/>
    </row>
    <row r="948" spans="1:9" x14ac:dyDescent="0.3">
      <c r="A948" s="23" t="s">
        <v>996</v>
      </c>
      <c r="B948" s="24" t="s">
        <v>1030</v>
      </c>
      <c r="C948" s="41">
        <v>6229</v>
      </c>
      <c r="D948" s="25"/>
      <c r="E948" s="50">
        <v>1074</v>
      </c>
      <c r="F948" s="39" t="str">
        <f t="shared" si="42"/>
        <v/>
      </c>
      <c r="G948" s="59" t="str">
        <f t="shared" si="43"/>
        <v/>
      </c>
      <c r="H948" s="59" t="str">
        <f t="shared" si="44"/>
        <v/>
      </c>
      <c r="I948" s="26"/>
    </row>
    <row r="949" spans="1:9" x14ac:dyDescent="0.3">
      <c r="A949" s="23" t="s">
        <v>996</v>
      </c>
      <c r="B949" s="24" t="s">
        <v>1031</v>
      </c>
      <c r="C949" s="41">
        <v>4878</v>
      </c>
      <c r="D949" s="25"/>
      <c r="E949" s="50">
        <v>1014</v>
      </c>
      <c r="F949" s="39" t="str">
        <f t="shared" si="42"/>
        <v/>
      </c>
      <c r="G949" s="59" t="str">
        <f t="shared" si="43"/>
        <v/>
      </c>
      <c r="H949" s="59" t="str">
        <f t="shared" si="44"/>
        <v/>
      </c>
      <c r="I949" s="26"/>
    </row>
    <row r="950" spans="1:9" x14ac:dyDescent="0.3">
      <c r="A950" s="23" t="s">
        <v>996</v>
      </c>
      <c r="B950" s="24" t="s">
        <v>1032</v>
      </c>
      <c r="C950" s="41">
        <v>1122</v>
      </c>
      <c r="D950" s="25"/>
      <c r="E950" s="50" t="s">
        <v>137</v>
      </c>
      <c r="F950" s="39" t="str">
        <f t="shared" si="42"/>
        <v/>
      </c>
      <c r="G950" s="59" t="str">
        <f t="shared" si="43"/>
        <v/>
      </c>
      <c r="H950" s="59" t="str">
        <f t="shared" si="44"/>
        <v/>
      </c>
      <c r="I950" s="26"/>
    </row>
    <row r="951" spans="1:9" x14ac:dyDescent="0.3">
      <c r="A951" s="23" t="s">
        <v>996</v>
      </c>
      <c r="B951" s="24" t="s">
        <v>1033</v>
      </c>
      <c r="C951" s="41">
        <v>5425</v>
      </c>
      <c r="D951" s="25"/>
      <c r="E951" s="50">
        <v>1547</v>
      </c>
      <c r="F951" s="39" t="str">
        <f t="shared" si="42"/>
        <v/>
      </c>
      <c r="G951" s="59" t="str">
        <f t="shared" si="43"/>
        <v/>
      </c>
      <c r="H951" s="59" t="str">
        <f t="shared" si="44"/>
        <v/>
      </c>
      <c r="I951" s="26"/>
    </row>
    <row r="952" spans="1:9" x14ac:dyDescent="0.3">
      <c r="A952" s="23" t="s">
        <v>996</v>
      </c>
      <c r="B952" s="24" t="s">
        <v>1034</v>
      </c>
      <c r="C952" s="41">
        <v>1978</v>
      </c>
      <c r="D952" s="25"/>
      <c r="E952" s="50">
        <v>388</v>
      </c>
      <c r="F952" s="39" t="str">
        <f t="shared" si="42"/>
        <v/>
      </c>
      <c r="G952" s="59" t="str">
        <f t="shared" si="43"/>
        <v/>
      </c>
      <c r="H952" s="59" t="str">
        <f t="shared" si="44"/>
        <v/>
      </c>
      <c r="I952" s="26"/>
    </row>
    <row r="953" spans="1:9" x14ac:dyDescent="0.3">
      <c r="A953" s="23" t="s">
        <v>996</v>
      </c>
      <c r="B953" s="24" t="s">
        <v>1035</v>
      </c>
      <c r="C953" s="41">
        <v>4845</v>
      </c>
      <c r="D953" s="25"/>
      <c r="E953" s="50">
        <v>1255</v>
      </c>
      <c r="F953" s="39" t="str">
        <f t="shared" si="42"/>
        <v/>
      </c>
      <c r="G953" s="59" t="str">
        <f t="shared" si="43"/>
        <v/>
      </c>
      <c r="H953" s="59" t="str">
        <f t="shared" si="44"/>
        <v/>
      </c>
      <c r="I953" s="26"/>
    </row>
    <row r="954" spans="1:9" x14ac:dyDescent="0.3">
      <c r="A954" s="23" t="s">
        <v>996</v>
      </c>
      <c r="B954" s="24" t="s">
        <v>1036</v>
      </c>
      <c r="C954" s="41">
        <v>30570</v>
      </c>
      <c r="D954" s="25"/>
      <c r="E954" s="50">
        <v>5763</v>
      </c>
      <c r="F954" s="39" t="str">
        <f t="shared" si="42"/>
        <v/>
      </c>
      <c r="G954" s="59" t="str">
        <f t="shared" si="43"/>
        <v/>
      </c>
      <c r="H954" s="59" t="str">
        <f t="shared" si="44"/>
        <v/>
      </c>
      <c r="I954" s="26"/>
    </row>
    <row r="955" spans="1:9" x14ac:dyDescent="0.3">
      <c r="A955" s="23" t="s">
        <v>996</v>
      </c>
      <c r="B955" s="24" t="s">
        <v>1037</v>
      </c>
      <c r="C955" s="41">
        <v>3107</v>
      </c>
      <c r="D955" s="25"/>
      <c r="E955" s="50">
        <v>583</v>
      </c>
      <c r="F955" s="39" t="str">
        <f t="shared" ref="F955:F1018" si="45">IF($D955="","",$D955+$E955)</f>
        <v/>
      </c>
      <c r="G955" s="59" t="str">
        <f t="shared" ref="G955:G1018" si="46">IF($D955="","",$D955/$C955)</f>
        <v/>
      </c>
      <c r="H955" s="59" t="str">
        <f t="shared" ref="H955:H1018" si="47">IF($F955="","",$F955/$C955)</f>
        <v/>
      </c>
      <c r="I955" s="26"/>
    </row>
    <row r="956" spans="1:9" x14ac:dyDescent="0.3">
      <c r="A956" s="23" t="s">
        <v>996</v>
      </c>
      <c r="B956" s="24" t="s">
        <v>1038</v>
      </c>
      <c r="C956" s="41">
        <v>1637</v>
      </c>
      <c r="D956" s="25"/>
      <c r="E956" s="50">
        <v>396</v>
      </c>
      <c r="F956" s="39" t="str">
        <f t="shared" si="45"/>
        <v/>
      </c>
      <c r="G956" s="59" t="str">
        <f t="shared" si="46"/>
        <v/>
      </c>
      <c r="H956" s="59" t="str">
        <f t="shared" si="47"/>
        <v/>
      </c>
      <c r="I956" s="26"/>
    </row>
    <row r="957" spans="1:9" x14ac:dyDescent="0.3">
      <c r="A957" s="23" t="s">
        <v>996</v>
      </c>
      <c r="B957" s="24" t="s">
        <v>1039</v>
      </c>
      <c r="C957" s="41">
        <v>12020</v>
      </c>
      <c r="D957" s="25"/>
      <c r="E957" s="50">
        <v>2227</v>
      </c>
      <c r="F957" s="39" t="str">
        <f t="shared" si="45"/>
        <v/>
      </c>
      <c r="G957" s="59" t="str">
        <f t="shared" si="46"/>
        <v/>
      </c>
      <c r="H957" s="59" t="str">
        <f t="shared" si="47"/>
        <v/>
      </c>
      <c r="I957" s="26"/>
    </row>
    <row r="958" spans="1:9" x14ac:dyDescent="0.3">
      <c r="A958" s="23" t="s">
        <v>996</v>
      </c>
      <c r="B958" s="24" t="s">
        <v>1040</v>
      </c>
      <c r="C958" s="41">
        <v>17290</v>
      </c>
      <c r="D958" s="25"/>
      <c r="E958" s="50">
        <v>3205</v>
      </c>
      <c r="F958" s="39" t="str">
        <f t="shared" si="45"/>
        <v/>
      </c>
      <c r="G958" s="59" t="str">
        <f t="shared" si="46"/>
        <v/>
      </c>
      <c r="H958" s="59" t="str">
        <f t="shared" si="47"/>
        <v/>
      </c>
      <c r="I958" s="26"/>
    </row>
    <row r="959" spans="1:9" x14ac:dyDescent="0.3">
      <c r="A959" s="23" t="s">
        <v>996</v>
      </c>
      <c r="B959" s="24" t="s">
        <v>1041</v>
      </c>
      <c r="C959" s="41">
        <v>2695</v>
      </c>
      <c r="D959" s="25"/>
      <c r="E959" s="50">
        <v>869</v>
      </c>
      <c r="F959" s="39" t="str">
        <f t="shared" si="45"/>
        <v/>
      </c>
      <c r="G959" s="59" t="str">
        <f t="shared" si="46"/>
        <v/>
      </c>
      <c r="H959" s="59" t="str">
        <f t="shared" si="47"/>
        <v/>
      </c>
      <c r="I959" s="26"/>
    </row>
    <row r="960" spans="1:9" x14ac:dyDescent="0.3">
      <c r="A960" s="23" t="s">
        <v>996</v>
      </c>
      <c r="B960" s="24" t="s">
        <v>1042</v>
      </c>
      <c r="C960" s="41">
        <v>566016</v>
      </c>
      <c r="D960" s="25"/>
      <c r="E960" s="50">
        <v>66273</v>
      </c>
      <c r="F960" s="39" t="str">
        <f t="shared" si="45"/>
        <v/>
      </c>
      <c r="G960" s="59" t="str">
        <f t="shared" si="46"/>
        <v/>
      </c>
      <c r="H960" s="59" t="str">
        <f t="shared" si="47"/>
        <v/>
      </c>
      <c r="I960" s="26"/>
    </row>
    <row r="961" spans="1:9" x14ac:dyDescent="0.3">
      <c r="A961" s="23" t="s">
        <v>996</v>
      </c>
      <c r="B961" s="24" t="s">
        <v>1043</v>
      </c>
      <c r="C961" s="41">
        <v>3407</v>
      </c>
      <c r="D961" s="25"/>
      <c r="E961" s="50">
        <v>612</v>
      </c>
      <c r="F961" s="39" t="str">
        <f t="shared" si="45"/>
        <v/>
      </c>
      <c r="G961" s="59" t="str">
        <f t="shared" si="46"/>
        <v/>
      </c>
      <c r="H961" s="59" t="str">
        <f t="shared" si="47"/>
        <v/>
      </c>
      <c r="I961" s="26"/>
    </row>
    <row r="962" spans="1:9" x14ac:dyDescent="0.3">
      <c r="A962" s="23" t="s">
        <v>996</v>
      </c>
      <c r="B962" s="24" t="s">
        <v>1044</v>
      </c>
      <c r="C962" s="41">
        <v>6705</v>
      </c>
      <c r="D962" s="25"/>
      <c r="E962" s="50">
        <v>1696</v>
      </c>
      <c r="F962" s="39" t="str">
        <f t="shared" si="45"/>
        <v/>
      </c>
      <c r="G962" s="59" t="str">
        <f t="shared" si="46"/>
        <v/>
      </c>
      <c r="H962" s="59" t="str">
        <f t="shared" si="47"/>
        <v/>
      </c>
      <c r="I962" s="26"/>
    </row>
    <row r="963" spans="1:9" x14ac:dyDescent="0.3">
      <c r="A963" s="23" t="s">
        <v>996</v>
      </c>
      <c r="B963" s="24" t="s">
        <v>1045</v>
      </c>
      <c r="C963" s="41">
        <v>2106</v>
      </c>
      <c r="D963" s="25"/>
      <c r="E963" s="50">
        <v>552</v>
      </c>
      <c r="F963" s="39" t="str">
        <f t="shared" si="45"/>
        <v/>
      </c>
      <c r="G963" s="59" t="str">
        <f t="shared" si="46"/>
        <v/>
      </c>
      <c r="H963" s="59" t="str">
        <f t="shared" si="47"/>
        <v/>
      </c>
      <c r="I963" s="26"/>
    </row>
    <row r="964" spans="1:9" x14ac:dyDescent="0.3">
      <c r="A964" s="23" t="s">
        <v>996</v>
      </c>
      <c r="B964" s="24" t="s">
        <v>1046</v>
      </c>
      <c r="C964" s="41">
        <v>17877</v>
      </c>
      <c r="D964" s="25"/>
      <c r="E964" s="50">
        <v>3715</v>
      </c>
      <c r="F964" s="39" t="str">
        <f t="shared" si="45"/>
        <v/>
      </c>
      <c r="G964" s="59" t="str">
        <f t="shared" si="46"/>
        <v/>
      </c>
      <c r="H964" s="59" t="str">
        <f t="shared" si="47"/>
        <v/>
      </c>
      <c r="I964" s="26"/>
    </row>
    <row r="965" spans="1:9" x14ac:dyDescent="0.3">
      <c r="A965" s="23" t="s">
        <v>996</v>
      </c>
      <c r="B965" s="24" t="s">
        <v>1047</v>
      </c>
      <c r="C965" s="41">
        <v>1278</v>
      </c>
      <c r="D965" s="25"/>
      <c r="E965" s="50">
        <v>413</v>
      </c>
      <c r="F965" s="39" t="str">
        <f t="shared" si="45"/>
        <v/>
      </c>
      <c r="G965" s="59" t="str">
        <f t="shared" si="46"/>
        <v/>
      </c>
      <c r="H965" s="59" t="str">
        <f t="shared" si="47"/>
        <v/>
      </c>
      <c r="I965" s="26"/>
    </row>
    <row r="966" spans="1:9" x14ac:dyDescent="0.3">
      <c r="A966" s="23" t="s">
        <v>996</v>
      </c>
      <c r="B966" s="24" t="s">
        <v>1048</v>
      </c>
      <c r="C966" s="41">
        <v>69943</v>
      </c>
      <c r="D966" s="25"/>
      <c r="E966" s="50">
        <v>10427</v>
      </c>
      <c r="F966" s="39" t="str">
        <f t="shared" si="45"/>
        <v/>
      </c>
      <c r="G966" s="59" t="str">
        <f t="shared" si="46"/>
        <v/>
      </c>
      <c r="H966" s="59" t="str">
        <f t="shared" si="47"/>
        <v/>
      </c>
      <c r="I966" s="26"/>
    </row>
    <row r="967" spans="1:9" x14ac:dyDescent="0.3">
      <c r="A967" s="23" t="s">
        <v>996</v>
      </c>
      <c r="B967" s="24" t="s">
        <v>1049</v>
      </c>
      <c r="C967" s="41">
        <v>2704</v>
      </c>
      <c r="D967" s="25"/>
      <c r="E967" s="50">
        <v>804</v>
      </c>
      <c r="F967" s="39" t="str">
        <f t="shared" si="45"/>
        <v/>
      </c>
      <c r="G967" s="59" t="str">
        <f t="shared" si="46"/>
        <v/>
      </c>
      <c r="H967" s="59" t="str">
        <f t="shared" si="47"/>
        <v/>
      </c>
      <c r="I967" s="26"/>
    </row>
    <row r="968" spans="1:9" x14ac:dyDescent="0.3">
      <c r="A968" s="23" t="s">
        <v>996</v>
      </c>
      <c r="B968" s="24" t="s">
        <v>1050</v>
      </c>
      <c r="C968" s="41">
        <v>8667</v>
      </c>
      <c r="D968" s="25"/>
      <c r="E968" s="50">
        <v>1516</v>
      </c>
      <c r="F968" s="39" t="str">
        <f t="shared" si="45"/>
        <v/>
      </c>
      <c r="G968" s="59" t="str">
        <f t="shared" si="46"/>
        <v/>
      </c>
      <c r="H968" s="59" t="str">
        <f t="shared" si="47"/>
        <v/>
      </c>
      <c r="I968" s="26"/>
    </row>
    <row r="969" spans="1:9" x14ac:dyDescent="0.3">
      <c r="A969" s="23" t="s">
        <v>996</v>
      </c>
      <c r="B969" s="24" t="s">
        <v>1051</v>
      </c>
      <c r="C969" s="41">
        <v>2496</v>
      </c>
      <c r="D969" s="25"/>
      <c r="E969" s="50">
        <v>633</v>
      </c>
      <c r="F969" s="39" t="str">
        <f t="shared" si="45"/>
        <v/>
      </c>
      <c r="G969" s="59" t="str">
        <f t="shared" si="46"/>
        <v/>
      </c>
      <c r="H969" s="59" t="str">
        <f t="shared" si="47"/>
        <v/>
      </c>
      <c r="I969" s="26"/>
    </row>
    <row r="970" spans="1:9" x14ac:dyDescent="0.3">
      <c r="A970" s="23" t="s">
        <v>996</v>
      </c>
      <c r="B970" s="24" t="s">
        <v>1052</v>
      </c>
      <c r="C970" s="41">
        <v>28880</v>
      </c>
      <c r="D970" s="25"/>
      <c r="E970" s="50">
        <v>5262</v>
      </c>
      <c r="F970" s="39" t="str">
        <f t="shared" si="45"/>
        <v/>
      </c>
      <c r="G970" s="59" t="str">
        <f t="shared" si="46"/>
        <v/>
      </c>
      <c r="H970" s="59" t="str">
        <f t="shared" si="47"/>
        <v/>
      </c>
      <c r="I970" s="26"/>
    </row>
    <row r="971" spans="1:9" x14ac:dyDescent="0.3">
      <c r="A971" s="23" t="s">
        <v>996</v>
      </c>
      <c r="B971" s="24" t="s">
        <v>1053</v>
      </c>
      <c r="C971" s="41">
        <v>27555</v>
      </c>
      <c r="D971" s="25"/>
      <c r="E971" s="50">
        <v>5749</v>
      </c>
      <c r="F971" s="39" t="str">
        <f t="shared" si="45"/>
        <v/>
      </c>
      <c r="G971" s="59" t="str">
        <f t="shared" si="46"/>
        <v/>
      </c>
      <c r="H971" s="59" t="str">
        <f t="shared" si="47"/>
        <v/>
      </c>
      <c r="I971" s="26"/>
    </row>
    <row r="972" spans="1:9" x14ac:dyDescent="0.3">
      <c r="A972" s="23" t="s">
        <v>996</v>
      </c>
      <c r="B972" s="24" t="s">
        <v>1054</v>
      </c>
      <c r="C972" s="41">
        <v>10818</v>
      </c>
      <c r="D972" s="25"/>
      <c r="E972" s="50">
        <v>2763</v>
      </c>
      <c r="F972" s="39" t="str">
        <f t="shared" si="45"/>
        <v/>
      </c>
      <c r="G972" s="59" t="str">
        <f t="shared" si="46"/>
        <v/>
      </c>
      <c r="H972" s="59" t="str">
        <f t="shared" si="47"/>
        <v/>
      </c>
      <c r="I972" s="26"/>
    </row>
    <row r="973" spans="1:9" x14ac:dyDescent="0.3">
      <c r="A973" s="23" t="s">
        <v>996</v>
      </c>
      <c r="B973" s="24" t="s">
        <v>1055</v>
      </c>
      <c r="C973" s="41">
        <v>9215</v>
      </c>
      <c r="D973" s="25"/>
      <c r="E973" s="50">
        <v>2293</v>
      </c>
      <c r="F973" s="39" t="str">
        <f t="shared" si="45"/>
        <v/>
      </c>
      <c r="G973" s="59" t="str">
        <f t="shared" si="46"/>
        <v/>
      </c>
      <c r="H973" s="59" t="str">
        <f t="shared" si="47"/>
        <v/>
      </c>
      <c r="I973" s="26"/>
    </row>
    <row r="974" spans="1:9" x14ac:dyDescent="0.3">
      <c r="A974" s="23" t="s">
        <v>996</v>
      </c>
      <c r="B974" s="24" t="s">
        <v>1056</v>
      </c>
      <c r="C974" s="41">
        <v>3492</v>
      </c>
      <c r="D974" s="25"/>
      <c r="E974" s="50">
        <v>735</v>
      </c>
      <c r="F974" s="39" t="str">
        <f t="shared" si="45"/>
        <v/>
      </c>
      <c r="G974" s="59" t="str">
        <f t="shared" si="46"/>
        <v/>
      </c>
      <c r="H974" s="59" t="str">
        <f t="shared" si="47"/>
        <v/>
      </c>
      <c r="I974" s="26"/>
    </row>
    <row r="975" spans="1:9" x14ac:dyDescent="0.3">
      <c r="A975" s="23" t="s">
        <v>996</v>
      </c>
      <c r="B975" s="24" t="s">
        <v>1057</v>
      </c>
      <c r="C975" s="41">
        <v>30987</v>
      </c>
      <c r="D975" s="25"/>
      <c r="E975" s="50">
        <v>4590</v>
      </c>
      <c r="F975" s="39" t="str">
        <f t="shared" si="45"/>
        <v/>
      </c>
      <c r="G975" s="59" t="str">
        <f t="shared" si="46"/>
        <v/>
      </c>
      <c r="H975" s="59" t="str">
        <f t="shared" si="47"/>
        <v/>
      </c>
      <c r="I975" s="26"/>
    </row>
    <row r="976" spans="1:9" x14ac:dyDescent="0.3">
      <c r="A976" s="23" t="s">
        <v>996</v>
      </c>
      <c r="B976" s="24" t="s">
        <v>1058</v>
      </c>
      <c r="C976" s="41">
        <v>5387</v>
      </c>
      <c r="D976" s="25"/>
      <c r="E976" s="50">
        <v>1505</v>
      </c>
      <c r="F976" s="39" t="str">
        <f t="shared" si="45"/>
        <v/>
      </c>
      <c r="G976" s="59" t="str">
        <f t="shared" si="46"/>
        <v/>
      </c>
      <c r="H976" s="59" t="str">
        <f t="shared" si="47"/>
        <v/>
      </c>
      <c r="I976" s="26"/>
    </row>
    <row r="977" spans="1:9" x14ac:dyDescent="0.3">
      <c r="A977" s="23" t="s">
        <v>996</v>
      </c>
      <c r="B977" s="24" t="s">
        <v>1059</v>
      </c>
      <c r="C977" s="41">
        <v>27315</v>
      </c>
      <c r="D977" s="25"/>
      <c r="E977" s="50">
        <v>5724</v>
      </c>
      <c r="F977" s="39" t="str">
        <f t="shared" si="45"/>
        <v/>
      </c>
      <c r="G977" s="59" t="str">
        <f t="shared" si="46"/>
        <v/>
      </c>
      <c r="H977" s="59" t="str">
        <f t="shared" si="47"/>
        <v/>
      </c>
      <c r="I977" s="26"/>
    </row>
    <row r="978" spans="1:9" x14ac:dyDescent="0.3">
      <c r="A978" s="23" t="s">
        <v>996</v>
      </c>
      <c r="B978" s="24" t="s">
        <v>1060</v>
      </c>
      <c r="C978" s="41">
        <v>4847</v>
      </c>
      <c r="D978" s="25"/>
      <c r="E978" s="50">
        <v>1339</v>
      </c>
      <c r="F978" s="39" t="str">
        <f t="shared" si="45"/>
        <v/>
      </c>
      <c r="G978" s="59" t="str">
        <f t="shared" si="46"/>
        <v/>
      </c>
      <c r="H978" s="59" t="str">
        <f t="shared" si="47"/>
        <v/>
      </c>
      <c r="I978" s="26"/>
    </row>
    <row r="979" spans="1:9" x14ac:dyDescent="0.3">
      <c r="A979" s="23" t="s">
        <v>996</v>
      </c>
      <c r="B979" s="24" t="s">
        <v>1061</v>
      </c>
      <c r="C979" s="41">
        <v>2309</v>
      </c>
      <c r="D979" s="25"/>
      <c r="E979" s="50">
        <v>519</v>
      </c>
      <c r="F979" s="39" t="str">
        <f t="shared" si="45"/>
        <v/>
      </c>
      <c r="G979" s="59" t="str">
        <f t="shared" si="46"/>
        <v/>
      </c>
      <c r="H979" s="59" t="str">
        <f t="shared" si="47"/>
        <v/>
      </c>
      <c r="I979" s="26"/>
    </row>
    <row r="980" spans="1:9" x14ac:dyDescent="0.3">
      <c r="A980" s="23" t="s">
        <v>996</v>
      </c>
      <c r="B980" s="24" t="s">
        <v>1062</v>
      </c>
      <c r="C980" s="41">
        <v>9444</v>
      </c>
      <c r="D980" s="25"/>
      <c r="E980" s="50">
        <v>2152</v>
      </c>
      <c r="F980" s="39" t="str">
        <f t="shared" si="45"/>
        <v/>
      </c>
      <c r="G980" s="59" t="str">
        <f t="shared" si="46"/>
        <v/>
      </c>
      <c r="H980" s="59" t="str">
        <f t="shared" si="47"/>
        <v/>
      </c>
      <c r="I980" s="26"/>
    </row>
    <row r="981" spans="1:9" x14ac:dyDescent="0.3">
      <c r="A981" s="23" t="s">
        <v>996</v>
      </c>
      <c r="B981" s="24" t="s">
        <v>1063</v>
      </c>
      <c r="C981" s="41">
        <v>13949</v>
      </c>
      <c r="D981" s="25"/>
      <c r="E981" s="50">
        <v>3023</v>
      </c>
      <c r="F981" s="39" t="str">
        <f t="shared" si="45"/>
        <v/>
      </c>
      <c r="G981" s="59" t="str">
        <f t="shared" si="46"/>
        <v/>
      </c>
      <c r="H981" s="59" t="str">
        <f t="shared" si="47"/>
        <v/>
      </c>
      <c r="I981" s="26"/>
    </row>
    <row r="982" spans="1:9" x14ac:dyDescent="0.3">
      <c r="A982" s="23" t="s">
        <v>996</v>
      </c>
      <c r="B982" s="24" t="s">
        <v>1064</v>
      </c>
      <c r="C982" s="41">
        <v>2473</v>
      </c>
      <c r="D982" s="25"/>
      <c r="E982" s="50">
        <v>742</v>
      </c>
      <c r="F982" s="39" t="str">
        <f t="shared" si="45"/>
        <v/>
      </c>
      <c r="G982" s="59" t="str">
        <f t="shared" si="46"/>
        <v/>
      </c>
      <c r="H982" s="59" t="str">
        <f t="shared" si="47"/>
        <v/>
      </c>
      <c r="I982" s="26"/>
    </row>
    <row r="983" spans="1:9" x14ac:dyDescent="0.3">
      <c r="A983" s="23" t="s">
        <v>996</v>
      </c>
      <c r="B983" s="24" t="s">
        <v>1065</v>
      </c>
      <c r="C983" s="41">
        <v>4125</v>
      </c>
      <c r="D983" s="25"/>
      <c r="E983" s="50">
        <v>1062</v>
      </c>
      <c r="F983" s="39" t="str">
        <f t="shared" si="45"/>
        <v/>
      </c>
      <c r="G983" s="59" t="str">
        <f t="shared" si="46"/>
        <v/>
      </c>
      <c r="H983" s="59" t="str">
        <f t="shared" si="47"/>
        <v/>
      </c>
      <c r="I983" s="26"/>
    </row>
    <row r="984" spans="1:9" x14ac:dyDescent="0.3">
      <c r="A984" s="23" t="s">
        <v>996</v>
      </c>
      <c r="B984" s="24" t="s">
        <v>1066</v>
      </c>
      <c r="C984" s="41">
        <v>14167</v>
      </c>
      <c r="D984" s="25"/>
      <c r="E984" s="50">
        <v>3155</v>
      </c>
      <c r="F984" s="39" t="str">
        <f t="shared" si="45"/>
        <v/>
      </c>
      <c r="G984" s="59" t="str">
        <f t="shared" si="46"/>
        <v/>
      </c>
      <c r="H984" s="59" t="str">
        <f t="shared" si="47"/>
        <v/>
      </c>
      <c r="I984" s="26"/>
    </row>
    <row r="985" spans="1:9" x14ac:dyDescent="0.3">
      <c r="A985" s="23" t="s">
        <v>996</v>
      </c>
      <c r="B985" s="24" t="s">
        <v>1067</v>
      </c>
      <c r="C985" s="41">
        <v>3226</v>
      </c>
      <c r="D985" s="25"/>
      <c r="E985" s="50">
        <v>932</v>
      </c>
      <c r="F985" s="39" t="str">
        <f t="shared" si="45"/>
        <v/>
      </c>
      <c r="G985" s="59" t="str">
        <f t="shared" si="46"/>
        <v/>
      </c>
      <c r="H985" s="59" t="str">
        <f t="shared" si="47"/>
        <v/>
      </c>
      <c r="I985" s="26"/>
    </row>
    <row r="986" spans="1:9" x14ac:dyDescent="0.3">
      <c r="A986" s="23" t="s">
        <v>996</v>
      </c>
      <c r="B986" s="24" t="s">
        <v>1068</v>
      </c>
      <c r="C986" s="41">
        <v>5204</v>
      </c>
      <c r="D986" s="25"/>
      <c r="E986" s="50">
        <v>1306</v>
      </c>
      <c r="F986" s="39" t="str">
        <f t="shared" si="45"/>
        <v/>
      </c>
      <c r="G986" s="59" t="str">
        <f t="shared" si="46"/>
        <v/>
      </c>
      <c r="H986" s="59" t="str">
        <f t="shared" si="47"/>
        <v/>
      </c>
      <c r="I986" s="26"/>
    </row>
    <row r="987" spans="1:9" x14ac:dyDescent="0.3">
      <c r="A987" s="23" t="s">
        <v>996</v>
      </c>
      <c r="B987" s="24" t="s">
        <v>1069</v>
      </c>
      <c r="C987" s="41">
        <v>4891</v>
      </c>
      <c r="D987" s="25"/>
      <c r="E987" s="50">
        <v>1401</v>
      </c>
      <c r="F987" s="39" t="str">
        <f t="shared" si="45"/>
        <v/>
      </c>
      <c r="G987" s="59" t="str">
        <f t="shared" si="46"/>
        <v/>
      </c>
      <c r="H987" s="59" t="str">
        <f t="shared" si="47"/>
        <v/>
      </c>
      <c r="I987" s="26"/>
    </row>
    <row r="988" spans="1:9" x14ac:dyDescent="0.3">
      <c r="A988" s="23" t="s">
        <v>996</v>
      </c>
      <c r="B988" s="24" t="s">
        <v>1070</v>
      </c>
      <c r="C988" s="41">
        <v>4598</v>
      </c>
      <c r="D988" s="25"/>
      <c r="E988" s="50">
        <v>1380</v>
      </c>
      <c r="F988" s="39" t="str">
        <f t="shared" si="45"/>
        <v/>
      </c>
      <c r="G988" s="59" t="str">
        <f t="shared" si="46"/>
        <v/>
      </c>
      <c r="H988" s="59" t="str">
        <f t="shared" si="47"/>
        <v/>
      </c>
      <c r="I988" s="26"/>
    </row>
    <row r="989" spans="1:9" x14ac:dyDescent="0.3">
      <c r="A989" s="23" t="s">
        <v>996</v>
      </c>
      <c r="B989" s="24" t="s">
        <v>1071</v>
      </c>
      <c r="C989" s="41">
        <v>23566</v>
      </c>
      <c r="D989" s="25"/>
      <c r="E989" s="50">
        <v>3702</v>
      </c>
      <c r="F989" s="39" t="str">
        <f t="shared" si="45"/>
        <v/>
      </c>
      <c r="G989" s="59" t="str">
        <f t="shared" si="46"/>
        <v/>
      </c>
      <c r="H989" s="59" t="str">
        <f t="shared" si="47"/>
        <v/>
      </c>
      <c r="I989" s="26"/>
    </row>
    <row r="990" spans="1:9" x14ac:dyDescent="0.3">
      <c r="A990" s="23" t="s">
        <v>996</v>
      </c>
      <c r="B990" s="24" t="s">
        <v>1072</v>
      </c>
      <c r="C990" s="41">
        <v>8374</v>
      </c>
      <c r="D990" s="25"/>
      <c r="E990" s="50">
        <v>1985</v>
      </c>
      <c r="F990" s="39" t="str">
        <f t="shared" si="45"/>
        <v/>
      </c>
      <c r="G990" s="59" t="str">
        <f t="shared" si="46"/>
        <v/>
      </c>
      <c r="H990" s="59" t="str">
        <f t="shared" si="47"/>
        <v/>
      </c>
      <c r="I990" s="26"/>
    </row>
    <row r="991" spans="1:9" x14ac:dyDescent="0.3">
      <c r="A991" s="23" t="s">
        <v>996</v>
      </c>
      <c r="B991" s="24" t="s">
        <v>1073</v>
      </c>
      <c r="C991" s="41">
        <v>2311</v>
      </c>
      <c r="D991" s="25"/>
      <c r="E991" s="50">
        <v>669</v>
      </c>
      <c r="F991" s="39" t="str">
        <f t="shared" si="45"/>
        <v/>
      </c>
      <c r="G991" s="59" t="str">
        <f t="shared" si="46"/>
        <v/>
      </c>
      <c r="H991" s="59" t="str">
        <f t="shared" si="47"/>
        <v/>
      </c>
      <c r="I991" s="26"/>
    </row>
    <row r="992" spans="1:9" x14ac:dyDescent="0.3">
      <c r="A992" s="23" t="s">
        <v>996</v>
      </c>
      <c r="B992" s="24" t="s">
        <v>1074</v>
      </c>
      <c r="C992" s="41">
        <v>54181</v>
      </c>
      <c r="D992" s="25"/>
      <c r="E992" s="50">
        <v>11861</v>
      </c>
      <c r="F992" s="39" t="str">
        <f t="shared" si="45"/>
        <v/>
      </c>
      <c r="G992" s="59" t="str">
        <f t="shared" si="46"/>
        <v/>
      </c>
      <c r="H992" s="59" t="str">
        <f t="shared" si="47"/>
        <v/>
      </c>
      <c r="I992" s="26"/>
    </row>
    <row r="993" spans="1:9" x14ac:dyDescent="0.3">
      <c r="A993" s="23" t="s">
        <v>996</v>
      </c>
      <c r="B993" s="24" t="s">
        <v>1075</v>
      </c>
      <c r="C993" s="41">
        <v>4419</v>
      </c>
      <c r="D993" s="25"/>
      <c r="E993" s="50">
        <v>1313</v>
      </c>
      <c r="F993" s="39" t="str">
        <f t="shared" si="45"/>
        <v/>
      </c>
      <c r="G993" s="59" t="str">
        <f t="shared" si="46"/>
        <v/>
      </c>
      <c r="H993" s="59" t="str">
        <f t="shared" si="47"/>
        <v/>
      </c>
      <c r="I993" s="26"/>
    </row>
    <row r="994" spans="1:9" x14ac:dyDescent="0.3">
      <c r="A994" s="23" t="s">
        <v>996</v>
      </c>
      <c r="B994" s="24" t="s">
        <v>1076</v>
      </c>
      <c r="C994" s="41">
        <v>8595</v>
      </c>
      <c r="D994" s="25"/>
      <c r="E994" s="50">
        <v>1968</v>
      </c>
      <c r="F994" s="39" t="str">
        <f t="shared" si="45"/>
        <v/>
      </c>
      <c r="G994" s="59" t="str">
        <f t="shared" si="46"/>
        <v/>
      </c>
      <c r="H994" s="59" t="str">
        <f t="shared" si="47"/>
        <v/>
      </c>
      <c r="I994" s="26"/>
    </row>
    <row r="995" spans="1:9" x14ac:dyDescent="0.3">
      <c r="A995" s="23" t="s">
        <v>996</v>
      </c>
      <c r="B995" s="24" t="s">
        <v>1077</v>
      </c>
      <c r="C995" s="41">
        <v>62638</v>
      </c>
      <c r="D995" s="25"/>
      <c r="E995" s="50">
        <v>7457</v>
      </c>
      <c r="F995" s="39" t="str">
        <f t="shared" si="45"/>
        <v/>
      </c>
      <c r="G995" s="59" t="str">
        <f t="shared" si="46"/>
        <v/>
      </c>
      <c r="H995" s="59" t="str">
        <f t="shared" si="47"/>
        <v/>
      </c>
      <c r="I995" s="26"/>
    </row>
    <row r="996" spans="1:9" x14ac:dyDescent="0.3">
      <c r="A996" s="23" t="s">
        <v>996</v>
      </c>
      <c r="B996" s="24" t="s">
        <v>1078</v>
      </c>
      <c r="C996" s="41">
        <v>4501</v>
      </c>
      <c r="D996" s="25"/>
      <c r="E996" s="50">
        <v>1210</v>
      </c>
      <c r="F996" s="39" t="str">
        <f t="shared" si="45"/>
        <v/>
      </c>
      <c r="G996" s="59" t="str">
        <f t="shared" si="46"/>
        <v/>
      </c>
      <c r="H996" s="59" t="str">
        <f t="shared" si="47"/>
        <v/>
      </c>
      <c r="I996" s="26"/>
    </row>
    <row r="997" spans="1:9" x14ac:dyDescent="0.3">
      <c r="A997" s="23" t="s">
        <v>996</v>
      </c>
      <c r="B997" s="24" t="s">
        <v>1079</v>
      </c>
      <c r="C997" s="41">
        <v>2684</v>
      </c>
      <c r="D997" s="25"/>
      <c r="E997" s="50">
        <v>811</v>
      </c>
      <c r="F997" s="39" t="str">
        <f t="shared" si="45"/>
        <v/>
      </c>
      <c r="G997" s="59" t="str">
        <f t="shared" si="46"/>
        <v/>
      </c>
      <c r="H997" s="59" t="str">
        <f t="shared" si="47"/>
        <v/>
      </c>
      <c r="I997" s="26"/>
    </row>
    <row r="998" spans="1:9" x14ac:dyDescent="0.3">
      <c r="A998" s="23" t="s">
        <v>996</v>
      </c>
      <c r="B998" s="24" t="s">
        <v>1080</v>
      </c>
      <c r="C998" s="41">
        <v>5904</v>
      </c>
      <c r="D998" s="25"/>
      <c r="E998" s="50">
        <v>1734</v>
      </c>
      <c r="F998" s="39" t="str">
        <f t="shared" si="45"/>
        <v/>
      </c>
      <c r="G998" s="59" t="str">
        <f t="shared" si="46"/>
        <v/>
      </c>
      <c r="H998" s="59" t="str">
        <f t="shared" si="47"/>
        <v/>
      </c>
      <c r="I998" s="26"/>
    </row>
    <row r="999" spans="1:9" x14ac:dyDescent="0.3">
      <c r="A999" s="23" t="s">
        <v>996</v>
      </c>
      <c r="B999" s="24" t="s">
        <v>1081</v>
      </c>
      <c r="C999" s="41">
        <v>48892</v>
      </c>
      <c r="D999" s="25"/>
      <c r="E999" s="50">
        <v>10341</v>
      </c>
      <c r="F999" s="39" t="str">
        <f t="shared" si="45"/>
        <v/>
      </c>
      <c r="G999" s="59" t="str">
        <f t="shared" si="46"/>
        <v/>
      </c>
      <c r="H999" s="59" t="str">
        <f t="shared" si="47"/>
        <v/>
      </c>
      <c r="I999" s="26"/>
    </row>
    <row r="1000" spans="1:9" x14ac:dyDescent="0.3">
      <c r="A1000" s="23" t="s">
        <v>996</v>
      </c>
      <c r="B1000" s="24" t="s">
        <v>1082</v>
      </c>
      <c r="C1000" s="41">
        <v>4769</v>
      </c>
      <c r="D1000" s="25"/>
      <c r="E1000" s="50">
        <v>985</v>
      </c>
      <c r="F1000" s="39" t="str">
        <f t="shared" si="45"/>
        <v/>
      </c>
      <c r="G1000" s="59" t="str">
        <f t="shared" si="46"/>
        <v/>
      </c>
      <c r="H1000" s="59" t="str">
        <f t="shared" si="47"/>
        <v/>
      </c>
      <c r="I1000" s="26"/>
    </row>
    <row r="1001" spans="1:9" x14ac:dyDescent="0.3">
      <c r="A1001" s="23" t="s">
        <v>996</v>
      </c>
      <c r="B1001" s="24" t="s">
        <v>1083</v>
      </c>
      <c r="C1001" s="41">
        <v>458898</v>
      </c>
      <c r="D1001" s="25"/>
      <c r="E1001" s="50">
        <v>61641</v>
      </c>
      <c r="F1001" s="39" t="str">
        <f t="shared" si="45"/>
        <v/>
      </c>
      <c r="G1001" s="59" t="str">
        <f t="shared" si="46"/>
        <v/>
      </c>
      <c r="H1001" s="59" t="str">
        <f t="shared" si="47"/>
        <v/>
      </c>
      <c r="I1001" s="26"/>
    </row>
    <row r="1002" spans="1:9" x14ac:dyDescent="0.3">
      <c r="A1002" s="23" t="s">
        <v>996</v>
      </c>
      <c r="B1002" s="24" t="s">
        <v>1084</v>
      </c>
      <c r="C1002" s="41">
        <v>18859</v>
      </c>
      <c r="D1002" s="25"/>
      <c r="E1002" s="50">
        <v>2252</v>
      </c>
      <c r="F1002" s="39" t="str">
        <f t="shared" si="45"/>
        <v/>
      </c>
      <c r="G1002" s="59" t="str">
        <f t="shared" si="46"/>
        <v/>
      </c>
      <c r="H1002" s="59" t="str">
        <f t="shared" si="47"/>
        <v/>
      </c>
      <c r="I1002" s="26"/>
    </row>
    <row r="1003" spans="1:9" x14ac:dyDescent="0.3">
      <c r="A1003" s="23" t="s">
        <v>996</v>
      </c>
      <c r="B1003" s="24" t="s">
        <v>1085</v>
      </c>
      <c r="C1003" s="41">
        <v>162146</v>
      </c>
      <c r="D1003" s="25"/>
      <c r="E1003" s="50">
        <v>30449</v>
      </c>
      <c r="F1003" s="39" t="str">
        <f t="shared" si="45"/>
        <v/>
      </c>
      <c r="G1003" s="59" t="str">
        <f t="shared" si="46"/>
        <v/>
      </c>
      <c r="H1003" s="59" t="str">
        <f t="shared" si="47"/>
        <v/>
      </c>
      <c r="I1003" s="26"/>
    </row>
    <row r="1004" spans="1:9" x14ac:dyDescent="0.3">
      <c r="A1004" s="23" t="s">
        <v>996</v>
      </c>
      <c r="B1004" s="24" t="s">
        <v>1086</v>
      </c>
      <c r="C1004" s="41">
        <v>2284</v>
      </c>
      <c r="D1004" s="25"/>
      <c r="E1004" s="50">
        <v>580</v>
      </c>
      <c r="F1004" s="39" t="str">
        <f t="shared" si="45"/>
        <v/>
      </c>
      <c r="G1004" s="59" t="str">
        <f t="shared" si="46"/>
        <v/>
      </c>
      <c r="H1004" s="59" t="str">
        <f t="shared" si="47"/>
        <v/>
      </c>
      <c r="I1004" s="26"/>
    </row>
    <row r="1005" spans="1:9" x14ac:dyDescent="0.3">
      <c r="A1005" s="23" t="s">
        <v>996</v>
      </c>
      <c r="B1005" s="24" t="s">
        <v>1087</v>
      </c>
      <c r="C1005" s="41">
        <v>5435</v>
      </c>
      <c r="D1005" s="25"/>
      <c r="E1005" s="50">
        <v>1244</v>
      </c>
      <c r="F1005" s="39" t="str">
        <f t="shared" si="45"/>
        <v/>
      </c>
      <c r="G1005" s="59" t="str">
        <f t="shared" si="46"/>
        <v/>
      </c>
      <c r="H1005" s="59" t="str">
        <f t="shared" si="47"/>
        <v/>
      </c>
      <c r="I1005" s="26"/>
    </row>
    <row r="1006" spans="1:9" x14ac:dyDescent="0.3">
      <c r="A1006" s="23" t="s">
        <v>996</v>
      </c>
      <c r="B1006" s="24" t="s">
        <v>1088</v>
      </c>
      <c r="C1006" s="41">
        <v>3259</v>
      </c>
      <c r="D1006" s="25"/>
      <c r="E1006" s="50">
        <v>1117</v>
      </c>
      <c r="F1006" s="39" t="str">
        <f t="shared" si="45"/>
        <v/>
      </c>
      <c r="G1006" s="59" t="str">
        <f t="shared" si="46"/>
        <v/>
      </c>
      <c r="H1006" s="59" t="str">
        <f t="shared" si="47"/>
        <v/>
      </c>
      <c r="I1006" s="26"/>
    </row>
    <row r="1007" spans="1:9" x14ac:dyDescent="0.3">
      <c r="A1007" s="23" t="s">
        <v>996</v>
      </c>
      <c r="B1007" s="24" t="s">
        <v>1089</v>
      </c>
      <c r="C1007" s="41">
        <v>3583</v>
      </c>
      <c r="D1007" s="25"/>
      <c r="E1007" s="50">
        <v>915</v>
      </c>
      <c r="F1007" s="39" t="str">
        <f t="shared" si="45"/>
        <v/>
      </c>
      <c r="G1007" s="59" t="str">
        <f t="shared" si="46"/>
        <v/>
      </c>
      <c r="H1007" s="59" t="str">
        <f t="shared" si="47"/>
        <v/>
      </c>
      <c r="I1007" s="26"/>
    </row>
    <row r="1008" spans="1:9" x14ac:dyDescent="0.3">
      <c r="A1008" s="23" t="s">
        <v>996</v>
      </c>
      <c r="B1008" s="24" t="s">
        <v>1090</v>
      </c>
      <c r="C1008" s="41">
        <v>1730</v>
      </c>
      <c r="D1008" s="25"/>
      <c r="E1008" s="50">
        <v>340</v>
      </c>
      <c r="F1008" s="39" t="str">
        <f t="shared" si="45"/>
        <v/>
      </c>
      <c r="G1008" s="59" t="str">
        <f t="shared" si="46"/>
        <v/>
      </c>
      <c r="H1008" s="59" t="str">
        <f t="shared" si="47"/>
        <v/>
      </c>
      <c r="I1008" s="26"/>
    </row>
    <row r="1009" spans="1:9" x14ac:dyDescent="0.3">
      <c r="A1009" s="23" t="s">
        <v>996</v>
      </c>
      <c r="B1009" s="24" t="s">
        <v>1091</v>
      </c>
      <c r="C1009" s="41">
        <v>4344</v>
      </c>
      <c r="D1009" s="25"/>
      <c r="E1009" s="50">
        <v>786</v>
      </c>
      <c r="F1009" s="39" t="str">
        <f t="shared" si="45"/>
        <v/>
      </c>
      <c r="G1009" s="59" t="str">
        <f t="shared" si="46"/>
        <v/>
      </c>
      <c r="H1009" s="59" t="str">
        <f t="shared" si="47"/>
        <v/>
      </c>
      <c r="I1009" s="26"/>
    </row>
    <row r="1010" spans="1:9" x14ac:dyDescent="0.3">
      <c r="A1010" s="23" t="s">
        <v>996</v>
      </c>
      <c r="B1010" s="24" t="s">
        <v>1092</v>
      </c>
      <c r="C1010" s="41">
        <v>20173</v>
      </c>
      <c r="D1010" s="25"/>
      <c r="E1010" s="50">
        <v>3684</v>
      </c>
      <c r="F1010" s="39" t="str">
        <f t="shared" si="45"/>
        <v/>
      </c>
      <c r="G1010" s="59" t="str">
        <f t="shared" si="46"/>
        <v/>
      </c>
      <c r="H1010" s="59" t="str">
        <f t="shared" si="47"/>
        <v/>
      </c>
      <c r="I1010" s="26"/>
    </row>
    <row r="1011" spans="1:9" x14ac:dyDescent="0.3">
      <c r="A1011" s="23" t="s">
        <v>996</v>
      </c>
      <c r="B1011" s="24" t="s">
        <v>1093</v>
      </c>
      <c r="C1011" s="41">
        <v>7150</v>
      </c>
      <c r="D1011" s="25"/>
      <c r="E1011" s="50">
        <v>1480</v>
      </c>
      <c r="F1011" s="39" t="str">
        <f t="shared" si="45"/>
        <v/>
      </c>
      <c r="G1011" s="59" t="str">
        <f t="shared" si="46"/>
        <v/>
      </c>
      <c r="H1011" s="59" t="str">
        <f t="shared" si="47"/>
        <v/>
      </c>
      <c r="I1011" s="26"/>
    </row>
    <row r="1012" spans="1:9" x14ac:dyDescent="0.3">
      <c r="A1012" s="23" t="s">
        <v>996</v>
      </c>
      <c r="B1012" s="24" t="s">
        <v>1094</v>
      </c>
      <c r="C1012" s="41">
        <v>2539</v>
      </c>
      <c r="D1012" s="25"/>
      <c r="E1012" s="50">
        <v>769</v>
      </c>
      <c r="F1012" s="39" t="str">
        <f t="shared" si="45"/>
        <v/>
      </c>
      <c r="G1012" s="59" t="str">
        <f t="shared" si="46"/>
        <v/>
      </c>
      <c r="H1012" s="59" t="str">
        <f t="shared" si="47"/>
        <v/>
      </c>
      <c r="I1012" s="26"/>
    </row>
    <row r="1013" spans="1:9" x14ac:dyDescent="0.3">
      <c r="A1013" s="23" t="s">
        <v>996</v>
      </c>
      <c r="B1013" s="24" t="s">
        <v>1095</v>
      </c>
      <c r="C1013" s="41">
        <v>6211</v>
      </c>
      <c r="D1013" s="25"/>
      <c r="E1013" s="50">
        <v>1361</v>
      </c>
      <c r="F1013" s="39" t="str">
        <f t="shared" si="45"/>
        <v/>
      </c>
      <c r="G1013" s="59" t="str">
        <f t="shared" si="46"/>
        <v/>
      </c>
      <c r="H1013" s="59" t="str">
        <f t="shared" si="47"/>
        <v/>
      </c>
      <c r="I1013" s="26"/>
    </row>
    <row r="1014" spans="1:9" x14ac:dyDescent="0.3">
      <c r="A1014" s="23" t="s">
        <v>996</v>
      </c>
      <c r="B1014" s="24" t="s">
        <v>1096</v>
      </c>
      <c r="C1014" s="41">
        <v>1439</v>
      </c>
      <c r="D1014" s="25"/>
      <c r="E1014" s="50" t="s">
        <v>137</v>
      </c>
      <c r="F1014" s="39" t="str">
        <f t="shared" si="45"/>
        <v/>
      </c>
      <c r="G1014" s="59" t="str">
        <f t="shared" si="46"/>
        <v/>
      </c>
      <c r="H1014" s="59" t="str">
        <f t="shared" si="47"/>
        <v/>
      </c>
      <c r="I1014" s="26"/>
    </row>
    <row r="1015" spans="1:9" x14ac:dyDescent="0.3">
      <c r="A1015" s="23" t="s">
        <v>996</v>
      </c>
      <c r="B1015" s="24" t="s">
        <v>1097</v>
      </c>
      <c r="C1015" s="41">
        <v>5116</v>
      </c>
      <c r="D1015" s="25"/>
      <c r="E1015" s="50">
        <v>1362</v>
      </c>
      <c r="F1015" s="39" t="str">
        <f t="shared" si="45"/>
        <v/>
      </c>
      <c r="G1015" s="59" t="str">
        <f t="shared" si="46"/>
        <v/>
      </c>
      <c r="H1015" s="59" t="str">
        <f t="shared" si="47"/>
        <v/>
      </c>
      <c r="I1015" s="26"/>
    </row>
    <row r="1016" spans="1:9" x14ac:dyDescent="0.3">
      <c r="A1016" s="23" t="s">
        <v>996</v>
      </c>
      <c r="B1016" s="24" t="s">
        <v>1098</v>
      </c>
      <c r="C1016" s="41">
        <v>1904</v>
      </c>
      <c r="D1016" s="25"/>
      <c r="E1016" s="50">
        <v>439</v>
      </c>
      <c r="F1016" s="39" t="str">
        <f t="shared" si="45"/>
        <v/>
      </c>
      <c r="G1016" s="59" t="str">
        <f t="shared" si="46"/>
        <v/>
      </c>
      <c r="H1016" s="59" t="str">
        <f t="shared" si="47"/>
        <v/>
      </c>
      <c r="I1016" s="26"/>
    </row>
    <row r="1017" spans="1:9" x14ac:dyDescent="0.3">
      <c r="A1017" s="23" t="s">
        <v>996</v>
      </c>
      <c r="B1017" s="24" t="s">
        <v>1099</v>
      </c>
      <c r="C1017" s="41">
        <v>8087</v>
      </c>
      <c r="D1017" s="25"/>
      <c r="E1017" s="50">
        <v>1943</v>
      </c>
      <c r="F1017" s="39" t="str">
        <f t="shared" si="45"/>
        <v/>
      </c>
      <c r="G1017" s="59" t="str">
        <f t="shared" si="46"/>
        <v/>
      </c>
      <c r="H1017" s="59" t="str">
        <f t="shared" si="47"/>
        <v/>
      </c>
      <c r="I1017" s="26"/>
    </row>
    <row r="1018" spans="1:9" x14ac:dyDescent="0.3">
      <c r="A1018" s="23" t="s">
        <v>996</v>
      </c>
      <c r="B1018" s="24" t="s">
        <v>1100</v>
      </c>
      <c r="C1018" s="41">
        <v>2864</v>
      </c>
      <c r="D1018" s="25"/>
      <c r="E1018" s="50">
        <v>683</v>
      </c>
      <c r="F1018" s="39" t="str">
        <f t="shared" si="45"/>
        <v/>
      </c>
      <c r="G1018" s="59" t="str">
        <f t="shared" si="46"/>
        <v/>
      </c>
      <c r="H1018" s="59" t="str">
        <f t="shared" si="47"/>
        <v/>
      </c>
      <c r="I1018" s="26"/>
    </row>
    <row r="1019" spans="1:9" x14ac:dyDescent="0.3">
      <c r="A1019" s="23" t="s">
        <v>996</v>
      </c>
      <c r="B1019" s="24" t="s">
        <v>1101</v>
      </c>
      <c r="C1019" s="41">
        <v>138136</v>
      </c>
      <c r="D1019" s="25"/>
      <c r="E1019" s="50">
        <v>12201</v>
      </c>
      <c r="F1019" s="39" t="str">
        <f t="shared" ref="F1019:F1082" si="48">IF($D1019="","",$D1019+$E1019)</f>
        <v/>
      </c>
      <c r="G1019" s="59" t="str">
        <f t="shared" ref="G1019:G1082" si="49">IF($D1019="","",$D1019/$C1019)</f>
        <v/>
      </c>
      <c r="H1019" s="59" t="str">
        <f t="shared" ref="H1019:H1082" si="50">IF($F1019="","",$F1019/$C1019)</f>
        <v/>
      </c>
      <c r="I1019" s="26"/>
    </row>
    <row r="1020" spans="1:9" x14ac:dyDescent="0.3">
      <c r="A1020" s="23" t="s">
        <v>996</v>
      </c>
      <c r="B1020" s="24" t="s">
        <v>1102</v>
      </c>
      <c r="C1020" s="48" t="s">
        <v>137</v>
      </c>
      <c r="D1020" s="25"/>
      <c r="E1020" s="50" t="s">
        <v>137</v>
      </c>
      <c r="F1020" s="39" t="str">
        <f t="shared" si="48"/>
        <v/>
      </c>
      <c r="G1020" s="59" t="str">
        <f t="shared" si="49"/>
        <v/>
      </c>
      <c r="H1020" s="59" t="str">
        <f t="shared" si="50"/>
        <v/>
      </c>
      <c r="I1020" s="26"/>
    </row>
    <row r="1021" spans="1:9" x14ac:dyDescent="0.3">
      <c r="A1021" s="23" t="s">
        <v>996</v>
      </c>
      <c r="B1021" s="24" t="s">
        <v>1103</v>
      </c>
      <c r="C1021" s="41">
        <v>2619458</v>
      </c>
      <c r="D1021" s="25"/>
      <c r="E1021" s="50">
        <v>414903</v>
      </c>
      <c r="F1021" s="39" t="str">
        <f t="shared" si="48"/>
        <v/>
      </c>
      <c r="G1021" s="59" t="str">
        <f t="shared" si="49"/>
        <v/>
      </c>
      <c r="H1021" s="59" t="str">
        <f t="shared" si="50"/>
        <v/>
      </c>
      <c r="I1021" s="26"/>
    </row>
    <row r="1022" spans="1:9" x14ac:dyDescent="0.3">
      <c r="A1022" s="23" t="s">
        <v>1104</v>
      </c>
      <c r="B1022" s="24" t="s">
        <v>1105</v>
      </c>
      <c r="C1022" s="41">
        <v>17457</v>
      </c>
      <c r="D1022" s="25"/>
      <c r="E1022" s="50">
        <v>2877</v>
      </c>
      <c r="F1022" s="39" t="str">
        <f t="shared" si="48"/>
        <v/>
      </c>
      <c r="G1022" s="59" t="str">
        <f t="shared" si="49"/>
        <v/>
      </c>
      <c r="H1022" s="59" t="str">
        <f t="shared" si="50"/>
        <v/>
      </c>
      <c r="I1022" s="26"/>
    </row>
    <row r="1023" spans="1:9" x14ac:dyDescent="0.3">
      <c r="A1023" s="23" t="s">
        <v>1104</v>
      </c>
      <c r="B1023" s="24" t="s">
        <v>1106</v>
      </c>
      <c r="C1023" s="41">
        <v>18739</v>
      </c>
      <c r="D1023" s="25"/>
      <c r="E1023" s="50">
        <v>2677</v>
      </c>
      <c r="F1023" s="39" t="str">
        <f t="shared" si="48"/>
        <v/>
      </c>
      <c r="G1023" s="59" t="str">
        <f t="shared" si="49"/>
        <v/>
      </c>
      <c r="H1023" s="59" t="str">
        <f t="shared" si="50"/>
        <v/>
      </c>
      <c r="I1023" s="26"/>
    </row>
    <row r="1024" spans="1:9" x14ac:dyDescent="0.3">
      <c r="A1024" s="23" t="s">
        <v>1104</v>
      </c>
      <c r="B1024" s="24" t="s">
        <v>1107</v>
      </c>
      <c r="C1024" s="41">
        <v>22819</v>
      </c>
      <c r="D1024" s="25"/>
      <c r="E1024" s="50">
        <v>2417</v>
      </c>
      <c r="F1024" s="39" t="str">
        <f t="shared" si="48"/>
        <v/>
      </c>
      <c r="G1024" s="59" t="str">
        <f t="shared" si="49"/>
        <v/>
      </c>
      <c r="H1024" s="59" t="str">
        <f t="shared" si="50"/>
        <v/>
      </c>
      <c r="I1024" s="26"/>
    </row>
    <row r="1025" spans="1:9" x14ac:dyDescent="0.3">
      <c r="A1025" s="23" t="s">
        <v>1104</v>
      </c>
      <c r="B1025" s="24" t="s">
        <v>1108</v>
      </c>
      <c r="C1025" s="41">
        <v>7318</v>
      </c>
      <c r="D1025" s="25"/>
      <c r="E1025" s="50">
        <v>1380</v>
      </c>
      <c r="F1025" s="39" t="str">
        <f t="shared" si="48"/>
        <v/>
      </c>
      <c r="G1025" s="59" t="str">
        <f t="shared" si="49"/>
        <v/>
      </c>
      <c r="H1025" s="59" t="str">
        <f t="shared" si="50"/>
        <v/>
      </c>
      <c r="I1025" s="26"/>
    </row>
    <row r="1026" spans="1:9" x14ac:dyDescent="0.3">
      <c r="A1026" s="23" t="s">
        <v>1104</v>
      </c>
      <c r="B1026" s="24" t="s">
        <v>1109</v>
      </c>
      <c r="C1026" s="41">
        <v>39759</v>
      </c>
      <c r="D1026" s="25"/>
      <c r="E1026" s="50">
        <v>6150</v>
      </c>
      <c r="F1026" s="39" t="str">
        <f t="shared" si="48"/>
        <v/>
      </c>
      <c r="G1026" s="59" t="str">
        <f t="shared" si="49"/>
        <v/>
      </c>
      <c r="H1026" s="59" t="str">
        <f t="shared" si="50"/>
        <v/>
      </c>
      <c r="I1026" s="26"/>
    </row>
    <row r="1027" spans="1:9" x14ac:dyDescent="0.3">
      <c r="A1027" s="23" t="s">
        <v>1104</v>
      </c>
      <c r="B1027" s="24" t="s">
        <v>1110</v>
      </c>
      <c r="C1027" s="41">
        <v>11737</v>
      </c>
      <c r="D1027" s="25"/>
      <c r="E1027" s="50">
        <v>1437</v>
      </c>
      <c r="F1027" s="39" t="str">
        <f t="shared" si="48"/>
        <v/>
      </c>
      <c r="G1027" s="59" t="str">
        <f t="shared" si="49"/>
        <v/>
      </c>
      <c r="H1027" s="59" t="str">
        <f t="shared" si="50"/>
        <v/>
      </c>
      <c r="I1027" s="26"/>
    </row>
    <row r="1028" spans="1:9" x14ac:dyDescent="0.3">
      <c r="A1028" s="23" t="s">
        <v>1104</v>
      </c>
      <c r="B1028" s="24" t="s">
        <v>1111</v>
      </c>
      <c r="C1028" s="41">
        <v>22695</v>
      </c>
      <c r="D1028" s="25"/>
      <c r="E1028" s="50">
        <v>3893</v>
      </c>
      <c r="F1028" s="39" t="str">
        <f t="shared" si="48"/>
        <v/>
      </c>
      <c r="G1028" s="59" t="str">
        <f t="shared" si="49"/>
        <v/>
      </c>
      <c r="H1028" s="59" t="str">
        <f t="shared" si="50"/>
        <v/>
      </c>
      <c r="I1028" s="26"/>
    </row>
    <row r="1029" spans="1:9" x14ac:dyDescent="0.3">
      <c r="A1029" s="23" t="s">
        <v>1104</v>
      </c>
      <c r="B1029" s="24" t="s">
        <v>1112</v>
      </c>
      <c r="C1029" s="41">
        <v>126846</v>
      </c>
      <c r="D1029" s="25"/>
      <c r="E1029" s="50">
        <v>11750</v>
      </c>
      <c r="F1029" s="39" t="str">
        <f t="shared" si="48"/>
        <v/>
      </c>
      <c r="G1029" s="59" t="str">
        <f t="shared" si="49"/>
        <v/>
      </c>
      <c r="H1029" s="59" t="str">
        <f t="shared" si="50"/>
        <v/>
      </c>
      <c r="I1029" s="26"/>
    </row>
    <row r="1030" spans="1:9" x14ac:dyDescent="0.3">
      <c r="A1030" s="23" t="s">
        <v>1104</v>
      </c>
      <c r="B1030" s="24" t="s">
        <v>1113</v>
      </c>
      <c r="C1030" s="41">
        <v>19346</v>
      </c>
      <c r="D1030" s="25"/>
      <c r="E1030" s="50">
        <v>2418</v>
      </c>
      <c r="F1030" s="39" t="str">
        <f t="shared" si="48"/>
        <v/>
      </c>
      <c r="G1030" s="59" t="str">
        <f t="shared" si="49"/>
        <v/>
      </c>
      <c r="H1030" s="59" t="str">
        <f t="shared" si="50"/>
        <v/>
      </c>
      <c r="I1030" s="26"/>
    </row>
    <row r="1031" spans="1:9" x14ac:dyDescent="0.3">
      <c r="A1031" s="23" t="s">
        <v>1104</v>
      </c>
      <c r="B1031" s="24" t="s">
        <v>1114</v>
      </c>
      <c r="C1031" s="41">
        <v>44220</v>
      </c>
      <c r="D1031" s="25"/>
      <c r="E1031" s="50">
        <v>6442</v>
      </c>
      <c r="F1031" s="39" t="str">
        <f t="shared" si="48"/>
        <v/>
      </c>
      <c r="G1031" s="59" t="str">
        <f t="shared" si="49"/>
        <v/>
      </c>
      <c r="H1031" s="59" t="str">
        <f t="shared" si="50"/>
        <v/>
      </c>
      <c r="I1031" s="26"/>
    </row>
    <row r="1032" spans="1:9" x14ac:dyDescent="0.3">
      <c r="A1032" s="23" t="s">
        <v>1104</v>
      </c>
      <c r="B1032" s="24" t="s">
        <v>1115</v>
      </c>
      <c r="C1032" s="41">
        <v>27355</v>
      </c>
      <c r="D1032" s="25"/>
      <c r="E1032" s="50">
        <v>4048</v>
      </c>
      <c r="F1032" s="39" t="str">
        <f t="shared" si="48"/>
        <v/>
      </c>
      <c r="G1032" s="59" t="str">
        <f t="shared" si="49"/>
        <v/>
      </c>
      <c r="H1032" s="59" t="str">
        <f t="shared" si="50"/>
        <v/>
      </c>
      <c r="I1032" s="26"/>
    </row>
    <row r="1033" spans="1:9" x14ac:dyDescent="0.3">
      <c r="A1033" s="23" t="s">
        <v>1104</v>
      </c>
      <c r="B1033" s="24" t="s">
        <v>1116</v>
      </c>
      <c r="C1033" s="41">
        <v>8045</v>
      </c>
      <c r="D1033" s="25"/>
      <c r="E1033" s="50">
        <v>1115</v>
      </c>
      <c r="F1033" s="39" t="str">
        <f t="shared" si="48"/>
        <v/>
      </c>
      <c r="G1033" s="59" t="str">
        <f t="shared" si="49"/>
        <v/>
      </c>
      <c r="H1033" s="59" t="str">
        <f t="shared" si="50"/>
        <v/>
      </c>
      <c r="I1033" s="26"/>
    </row>
    <row r="1034" spans="1:9" x14ac:dyDescent="0.3">
      <c r="A1034" s="23" t="s">
        <v>1104</v>
      </c>
      <c r="B1034" s="24" t="s">
        <v>1117</v>
      </c>
      <c r="C1034" s="41">
        <v>13062</v>
      </c>
      <c r="D1034" s="25"/>
      <c r="E1034" s="50">
        <v>1780</v>
      </c>
      <c r="F1034" s="39" t="str">
        <f t="shared" si="48"/>
        <v/>
      </c>
      <c r="G1034" s="59" t="str">
        <f t="shared" si="49"/>
        <v/>
      </c>
      <c r="H1034" s="59" t="str">
        <f t="shared" si="50"/>
        <v/>
      </c>
      <c r="I1034" s="26"/>
    </row>
    <row r="1035" spans="1:9" x14ac:dyDescent="0.3">
      <c r="A1035" s="23" t="s">
        <v>1104</v>
      </c>
      <c r="B1035" s="24" t="s">
        <v>1118</v>
      </c>
      <c r="C1035" s="41">
        <v>19024</v>
      </c>
      <c r="D1035" s="25"/>
      <c r="E1035" s="50">
        <v>3244</v>
      </c>
      <c r="F1035" s="39" t="str">
        <f t="shared" si="48"/>
        <v/>
      </c>
      <c r="G1035" s="59" t="str">
        <f t="shared" si="49"/>
        <v/>
      </c>
      <c r="H1035" s="59" t="str">
        <f t="shared" si="50"/>
        <v/>
      </c>
      <c r="I1035" s="26"/>
    </row>
    <row r="1036" spans="1:9" x14ac:dyDescent="0.3">
      <c r="A1036" s="23" t="s">
        <v>1104</v>
      </c>
      <c r="B1036" s="24" t="s">
        <v>1119</v>
      </c>
      <c r="C1036" s="41">
        <v>78513</v>
      </c>
      <c r="D1036" s="25"/>
      <c r="E1036" s="50">
        <v>9355</v>
      </c>
      <c r="F1036" s="39" t="str">
        <f t="shared" si="48"/>
        <v/>
      </c>
      <c r="G1036" s="59" t="str">
        <f t="shared" si="49"/>
        <v/>
      </c>
      <c r="H1036" s="59" t="str">
        <f t="shared" si="50"/>
        <v/>
      </c>
      <c r="I1036" s="26"/>
    </row>
    <row r="1037" spans="1:9" x14ac:dyDescent="0.3">
      <c r="A1037" s="23" t="s">
        <v>1104</v>
      </c>
      <c r="B1037" s="24" t="s">
        <v>1120</v>
      </c>
      <c r="C1037" s="41">
        <v>11038</v>
      </c>
      <c r="D1037" s="25"/>
      <c r="E1037" s="50">
        <v>1615</v>
      </c>
      <c r="F1037" s="39" t="str">
        <f t="shared" si="48"/>
        <v/>
      </c>
      <c r="G1037" s="59" t="str">
        <f t="shared" si="49"/>
        <v/>
      </c>
      <c r="H1037" s="59" t="str">
        <f t="shared" si="50"/>
        <v/>
      </c>
      <c r="I1037" s="26"/>
    </row>
    <row r="1038" spans="1:9" x14ac:dyDescent="0.3">
      <c r="A1038" s="23" t="s">
        <v>1104</v>
      </c>
      <c r="B1038" s="24" t="s">
        <v>1121</v>
      </c>
      <c r="C1038" s="41">
        <v>11338</v>
      </c>
      <c r="D1038" s="25"/>
      <c r="E1038" s="50">
        <v>2056</v>
      </c>
      <c r="F1038" s="39" t="str">
        <f t="shared" si="48"/>
        <v/>
      </c>
      <c r="G1038" s="59" t="str">
        <f t="shared" si="49"/>
        <v/>
      </c>
      <c r="H1038" s="59" t="str">
        <f t="shared" si="50"/>
        <v/>
      </c>
      <c r="I1038" s="26"/>
    </row>
    <row r="1039" spans="1:9" x14ac:dyDescent="0.3">
      <c r="A1039" s="23" t="s">
        <v>1104</v>
      </c>
      <c r="B1039" s="24" t="s">
        <v>1122</v>
      </c>
      <c r="C1039" s="41">
        <v>34551</v>
      </c>
      <c r="D1039" s="25"/>
      <c r="E1039" s="50">
        <v>4827</v>
      </c>
      <c r="F1039" s="39" t="str">
        <f t="shared" si="48"/>
        <v/>
      </c>
      <c r="G1039" s="59" t="str">
        <f t="shared" si="49"/>
        <v/>
      </c>
      <c r="H1039" s="59" t="str">
        <f t="shared" si="50"/>
        <v/>
      </c>
      <c r="I1039" s="26"/>
    </row>
    <row r="1040" spans="1:9" x14ac:dyDescent="0.3">
      <c r="A1040" s="23" t="s">
        <v>1104</v>
      </c>
      <c r="B1040" s="24" t="s">
        <v>1123</v>
      </c>
      <c r="C1040" s="41">
        <v>88154</v>
      </c>
      <c r="D1040" s="25"/>
      <c r="E1040" s="50">
        <v>9245</v>
      </c>
      <c r="F1040" s="39" t="str">
        <f t="shared" si="48"/>
        <v/>
      </c>
      <c r="G1040" s="59" t="str">
        <f t="shared" si="49"/>
        <v/>
      </c>
      <c r="H1040" s="59" t="str">
        <f t="shared" si="50"/>
        <v/>
      </c>
      <c r="I1040" s="26"/>
    </row>
    <row r="1041" spans="1:9" x14ac:dyDescent="0.3">
      <c r="A1041" s="23" t="s">
        <v>1104</v>
      </c>
      <c r="B1041" s="24" t="s">
        <v>1124</v>
      </c>
      <c r="C1041" s="41">
        <v>4409</v>
      </c>
      <c r="D1041" s="25"/>
      <c r="E1041" s="50">
        <v>748</v>
      </c>
      <c r="F1041" s="39" t="str">
        <f t="shared" si="48"/>
        <v/>
      </c>
      <c r="G1041" s="59" t="str">
        <f t="shared" si="49"/>
        <v/>
      </c>
      <c r="H1041" s="59" t="str">
        <f t="shared" si="50"/>
        <v/>
      </c>
      <c r="I1041" s="26"/>
    </row>
    <row r="1042" spans="1:9" x14ac:dyDescent="0.3">
      <c r="A1042" s="23" t="s">
        <v>1104</v>
      </c>
      <c r="B1042" s="24" t="s">
        <v>1125</v>
      </c>
      <c r="C1042" s="41">
        <v>9520</v>
      </c>
      <c r="D1042" s="25"/>
      <c r="E1042" s="50">
        <v>1252</v>
      </c>
      <c r="F1042" s="39" t="str">
        <f t="shared" si="48"/>
        <v/>
      </c>
      <c r="G1042" s="59" t="str">
        <f t="shared" si="49"/>
        <v/>
      </c>
      <c r="H1042" s="59" t="str">
        <f t="shared" si="50"/>
        <v/>
      </c>
      <c r="I1042" s="26"/>
    </row>
    <row r="1043" spans="1:9" x14ac:dyDescent="0.3">
      <c r="A1043" s="23" t="s">
        <v>1104</v>
      </c>
      <c r="B1043" s="24" t="s">
        <v>1126</v>
      </c>
      <c r="C1043" s="41">
        <v>24005</v>
      </c>
      <c r="D1043" s="25"/>
      <c r="E1043" s="50">
        <v>3616</v>
      </c>
      <c r="F1043" s="39" t="str">
        <f t="shared" si="48"/>
        <v/>
      </c>
      <c r="G1043" s="59" t="str">
        <f t="shared" si="49"/>
        <v/>
      </c>
      <c r="H1043" s="59" t="str">
        <f t="shared" si="50"/>
        <v/>
      </c>
      <c r="I1043" s="26"/>
    </row>
    <row r="1044" spans="1:9" x14ac:dyDescent="0.3">
      <c r="A1044" s="23" t="s">
        <v>1104</v>
      </c>
      <c r="B1044" s="24" t="s">
        <v>1127</v>
      </c>
      <c r="C1044" s="41">
        <v>13783</v>
      </c>
      <c r="D1044" s="25"/>
      <c r="E1044" s="50">
        <v>2463</v>
      </c>
      <c r="F1044" s="39" t="str">
        <f t="shared" si="48"/>
        <v/>
      </c>
      <c r="G1044" s="59" t="str">
        <f t="shared" si="49"/>
        <v/>
      </c>
      <c r="H1044" s="59" t="str">
        <f t="shared" si="50"/>
        <v/>
      </c>
      <c r="I1044" s="26"/>
    </row>
    <row r="1045" spans="1:9" x14ac:dyDescent="0.3">
      <c r="A1045" s="23" t="s">
        <v>1104</v>
      </c>
      <c r="B1045" s="24" t="s">
        <v>1128</v>
      </c>
      <c r="C1045" s="41">
        <v>57963</v>
      </c>
      <c r="D1045" s="25"/>
      <c r="E1045" s="50">
        <v>7423</v>
      </c>
      <c r="F1045" s="39" t="str">
        <f t="shared" si="48"/>
        <v/>
      </c>
      <c r="G1045" s="59" t="str">
        <f t="shared" si="49"/>
        <v/>
      </c>
      <c r="H1045" s="59" t="str">
        <f t="shared" si="50"/>
        <v/>
      </c>
      <c r="I1045" s="26"/>
    </row>
    <row r="1046" spans="1:9" x14ac:dyDescent="0.3">
      <c r="A1046" s="23" t="s">
        <v>1104</v>
      </c>
      <c r="B1046" s="24" t="s">
        <v>1129</v>
      </c>
      <c r="C1046" s="41">
        <v>34740</v>
      </c>
      <c r="D1046" s="25"/>
      <c r="E1046" s="50">
        <v>4161</v>
      </c>
      <c r="F1046" s="39" t="str">
        <f t="shared" si="48"/>
        <v/>
      </c>
      <c r="G1046" s="59" t="str">
        <f t="shared" si="49"/>
        <v/>
      </c>
      <c r="H1046" s="59" t="str">
        <f t="shared" si="50"/>
        <v/>
      </c>
      <c r="I1046" s="26"/>
    </row>
    <row r="1047" spans="1:9" x14ac:dyDescent="0.3">
      <c r="A1047" s="23" t="s">
        <v>1104</v>
      </c>
      <c r="B1047" s="24" t="s">
        <v>1130</v>
      </c>
      <c r="C1047" s="41">
        <v>18237</v>
      </c>
      <c r="D1047" s="25"/>
      <c r="E1047" s="50">
        <v>2013</v>
      </c>
      <c r="F1047" s="39" t="str">
        <f t="shared" si="48"/>
        <v/>
      </c>
      <c r="G1047" s="59" t="str">
        <f t="shared" si="49"/>
        <v/>
      </c>
      <c r="H1047" s="59" t="str">
        <f t="shared" si="50"/>
        <v/>
      </c>
      <c r="I1047" s="26"/>
    </row>
    <row r="1048" spans="1:9" x14ac:dyDescent="0.3">
      <c r="A1048" s="23" t="s">
        <v>1104</v>
      </c>
      <c r="B1048" s="24" t="s">
        <v>1131</v>
      </c>
      <c r="C1048" s="41">
        <v>8603</v>
      </c>
      <c r="D1048" s="25"/>
      <c r="E1048" s="50">
        <v>1585</v>
      </c>
      <c r="F1048" s="39" t="str">
        <f t="shared" si="48"/>
        <v/>
      </c>
      <c r="G1048" s="59" t="str">
        <f t="shared" si="49"/>
        <v/>
      </c>
      <c r="H1048" s="59" t="str">
        <f t="shared" si="50"/>
        <v/>
      </c>
      <c r="I1048" s="26"/>
    </row>
    <row r="1049" spans="1:9" x14ac:dyDescent="0.3">
      <c r="A1049" s="23" t="s">
        <v>1104</v>
      </c>
      <c r="B1049" s="24" t="s">
        <v>1132</v>
      </c>
      <c r="C1049" s="41">
        <v>7840</v>
      </c>
      <c r="D1049" s="25"/>
      <c r="E1049" s="50">
        <v>1409</v>
      </c>
      <c r="F1049" s="39" t="str">
        <f t="shared" si="48"/>
        <v/>
      </c>
      <c r="G1049" s="59" t="str">
        <f t="shared" si="49"/>
        <v/>
      </c>
      <c r="H1049" s="59" t="str">
        <f t="shared" si="50"/>
        <v/>
      </c>
      <c r="I1049" s="26"/>
    </row>
    <row r="1050" spans="1:9" x14ac:dyDescent="0.3">
      <c r="A1050" s="23" t="s">
        <v>1104</v>
      </c>
      <c r="B1050" s="24" t="s">
        <v>1133</v>
      </c>
      <c r="C1050" s="41">
        <v>5300</v>
      </c>
      <c r="D1050" s="25"/>
      <c r="E1050" s="50">
        <v>1129</v>
      </c>
      <c r="F1050" s="39" t="str">
        <f t="shared" si="48"/>
        <v/>
      </c>
      <c r="G1050" s="59" t="str">
        <f t="shared" si="49"/>
        <v/>
      </c>
      <c r="H1050" s="59" t="str">
        <f t="shared" si="50"/>
        <v/>
      </c>
      <c r="I1050" s="26"/>
    </row>
    <row r="1051" spans="1:9" x14ac:dyDescent="0.3">
      <c r="A1051" s="23" t="s">
        <v>1104</v>
      </c>
      <c r="B1051" s="24" t="s">
        <v>1134</v>
      </c>
      <c r="C1051" s="41">
        <v>95624</v>
      </c>
      <c r="D1051" s="25"/>
      <c r="E1051" s="50">
        <v>13701</v>
      </c>
      <c r="F1051" s="39" t="str">
        <f t="shared" si="48"/>
        <v/>
      </c>
      <c r="G1051" s="59" t="str">
        <f t="shared" si="49"/>
        <v/>
      </c>
      <c r="H1051" s="59" t="str">
        <f t="shared" si="50"/>
        <v/>
      </c>
      <c r="I1051" s="26"/>
    </row>
    <row r="1052" spans="1:9" x14ac:dyDescent="0.3">
      <c r="A1052" s="23" t="s">
        <v>1104</v>
      </c>
      <c r="B1052" s="24" t="s">
        <v>1135</v>
      </c>
      <c r="C1052" s="41">
        <v>11029</v>
      </c>
      <c r="D1052" s="25"/>
      <c r="E1052" s="50">
        <v>1706</v>
      </c>
      <c r="F1052" s="39" t="str">
        <f t="shared" si="48"/>
        <v/>
      </c>
      <c r="G1052" s="59" t="str">
        <f t="shared" si="49"/>
        <v/>
      </c>
      <c r="H1052" s="59" t="str">
        <f t="shared" si="50"/>
        <v/>
      </c>
      <c r="I1052" s="26"/>
    </row>
    <row r="1053" spans="1:9" x14ac:dyDescent="0.3">
      <c r="A1053" s="23" t="s">
        <v>1104</v>
      </c>
      <c r="B1053" s="24" t="s">
        <v>1136</v>
      </c>
      <c r="C1053" s="41">
        <v>5502</v>
      </c>
      <c r="D1053" s="25"/>
      <c r="E1053" s="50">
        <v>583</v>
      </c>
      <c r="F1053" s="39" t="str">
        <f t="shared" si="48"/>
        <v/>
      </c>
      <c r="G1053" s="59" t="str">
        <f t="shared" si="49"/>
        <v/>
      </c>
      <c r="H1053" s="59" t="str">
        <f t="shared" si="50"/>
        <v/>
      </c>
      <c r="I1053" s="26"/>
    </row>
    <row r="1054" spans="1:9" x14ac:dyDescent="0.3">
      <c r="A1054" s="23" t="s">
        <v>1104</v>
      </c>
      <c r="B1054" s="24" t="s">
        <v>1137</v>
      </c>
      <c r="C1054" s="41">
        <v>13205</v>
      </c>
      <c r="D1054" s="25"/>
      <c r="E1054" s="50">
        <v>2133</v>
      </c>
      <c r="F1054" s="39" t="str">
        <f t="shared" si="48"/>
        <v/>
      </c>
      <c r="G1054" s="59" t="str">
        <f t="shared" si="49"/>
        <v/>
      </c>
      <c r="H1054" s="59" t="str">
        <f t="shared" si="50"/>
        <v/>
      </c>
      <c r="I1054" s="26"/>
    </row>
    <row r="1055" spans="1:9" x14ac:dyDescent="0.3">
      <c r="A1055" s="23" t="s">
        <v>1104</v>
      </c>
      <c r="B1055" s="24" t="s">
        <v>1138</v>
      </c>
      <c r="C1055" s="41">
        <v>295636</v>
      </c>
      <c r="D1055" s="25"/>
      <c r="E1055" s="50">
        <v>27660</v>
      </c>
      <c r="F1055" s="39" t="str">
        <f t="shared" si="48"/>
        <v/>
      </c>
      <c r="G1055" s="59" t="str">
        <f t="shared" si="49"/>
        <v/>
      </c>
      <c r="H1055" s="59" t="str">
        <f t="shared" si="50"/>
        <v/>
      </c>
      <c r="I1055" s="26"/>
    </row>
    <row r="1056" spans="1:9" x14ac:dyDescent="0.3">
      <c r="A1056" s="23" t="s">
        <v>1104</v>
      </c>
      <c r="B1056" s="24" t="s">
        <v>1139</v>
      </c>
      <c r="C1056" s="41">
        <v>13601</v>
      </c>
      <c r="D1056" s="25"/>
      <c r="E1056" s="50">
        <v>1950</v>
      </c>
      <c r="F1056" s="39" t="str">
        <f t="shared" si="48"/>
        <v/>
      </c>
      <c r="G1056" s="59" t="str">
        <f t="shared" si="49"/>
        <v/>
      </c>
      <c r="H1056" s="59" t="str">
        <f t="shared" si="50"/>
        <v/>
      </c>
      <c r="I1056" s="26"/>
    </row>
    <row r="1057" spans="1:9" x14ac:dyDescent="0.3">
      <c r="A1057" s="23" t="s">
        <v>1104</v>
      </c>
      <c r="B1057" s="24" t="s">
        <v>1140</v>
      </c>
      <c r="C1057" s="41">
        <v>34122</v>
      </c>
      <c r="D1057" s="25"/>
      <c r="E1057" s="50">
        <v>5319</v>
      </c>
      <c r="F1057" s="39" t="str">
        <f t="shared" si="48"/>
        <v/>
      </c>
      <c r="G1057" s="59" t="str">
        <f t="shared" si="49"/>
        <v/>
      </c>
      <c r="H1057" s="59" t="str">
        <f t="shared" si="50"/>
        <v/>
      </c>
      <c r="I1057" s="26"/>
    </row>
    <row r="1058" spans="1:9" x14ac:dyDescent="0.3">
      <c r="A1058" s="23" t="s">
        <v>1104</v>
      </c>
      <c r="B1058" s="24" t="s">
        <v>1141</v>
      </c>
      <c r="C1058" s="41">
        <v>46882</v>
      </c>
      <c r="D1058" s="25"/>
      <c r="E1058" s="50">
        <v>7071</v>
      </c>
      <c r="F1058" s="39" t="str">
        <f t="shared" si="48"/>
        <v/>
      </c>
      <c r="G1058" s="59" t="str">
        <f t="shared" si="49"/>
        <v/>
      </c>
      <c r="H1058" s="59" t="str">
        <f t="shared" si="50"/>
        <v/>
      </c>
      <c r="I1058" s="26"/>
    </row>
    <row r="1059" spans="1:9" x14ac:dyDescent="0.3">
      <c r="A1059" s="23" t="s">
        <v>1104</v>
      </c>
      <c r="B1059" s="24" t="s">
        <v>1142</v>
      </c>
      <c r="C1059" s="41">
        <v>5704</v>
      </c>
      <c r="D1059" s="25"/>
      <c r="E1059" s="50">
        <v>1000</v>
      </c>
      <c r="F1059" s="39" t="str">
        <f t="shared" si="48"/>
        <v/>
      </c>
      <c r="G1059" s="59" t="str">
        <f t="shared" si="49"/>
        <v/>
      </c>
      <c r="H1059" s="59" t="str">
        <f t="shared" si="50"/>
        <v/>
      </c>
      <c r="I1059" s="26"/>
    </row>
    <row r="1060" spans="1:9" x14ac:dyDescent="0.3">
      <c r="A1060" s="23" t="s">
        <v>1104</v>
      </c>
      <c r="B1060" s="24" t="s">
        <v>1143</v>
      </c>
      <c r="C1060" s="41">
        <v>7714</v>
      </c>
      <c r="D1060" s="25"/>
      <c r="E1060" s="50">
        <v>766</v>
      </c>
      <c r="F1060" s="39" t="str">
        <f t="shared" si="48"/>
        <v/>
      </c>
      <c r="G1060" s="59" t="str">
        <f t="shared" si="49"/>
        <v/>
      </c>
      <c r="H1060" s="59" t="str">
        <f t="shared" si="50"/>
        <v/>
      </c>
      <c r="I1060" s="26"/>
    </row>
    <row r="1061" spans="1:9" x14ac:dyDescent="0.3">
      <c r="A1061" s="23" t="s">
        <v>1104</v>
      </c>
      <c r="B1061" s="24" t="s">
        <v>1144</v>
      </c>
      <c r="C1061" s="41">
        <v>15695</v>
      </c>
      <c r="D1061" s="25"/>
      <c r="E1061" s="50">
        <v>2310</v>
      </c>
      <c r="F1061" s="39" t="str">
        <f t="shared" si="48"/>
        <v/>
      </c>
      <c r="G1061" s="59" t="str">
        <f t="shared" si="49"/>
        <v/>
      </c>
      <c r="H1061" s="59" t="str">
        <f t="shared" si="50"/>
        <v/>
      </c>
      <c r="I1061" s="26"/>
    </row>
    <row r="1062" spans="1:9" x14ac:dyDescent="0.3">
      <c r="A1062" s="23" t="s">
        <v>1104</v>
      </c>
      <c r="B1062" s="24" t="s">
        <v>1145</v>
      </c>
      <c r="C1062" s="41">
        <v>23476</v>
      </c>
      <c r="D1062" s="25"/>
      <c r="E1062" s="50">
        <v>2372</v>
      </c>
      <c r="F1062" s="39" t="str">
        <f t="shared" si="48"/>
        <v/>
      </c>
      <c r="G1062" s="59" t="str">
        <f t="shared" si="49"/>
        <v/>
      </c>
      <c r="H1062" s="59" t="str">
        <f t="shared" si="50"/>
        <v/>
      </c>
      <c r="I1062" s="26"/>
    </row>
    <row r="1063" spans="1:9" x14ac:dyDescent="0.3">
      <c r="A1063" s="23" t="s">
        <v>1104</v>
      </c>
      <c r="B1063" s="24" t="s">
        <v>1146</v>
      </c>
      <c r="C1063" s="41">
        <v>34045</v>
      </c>
      <c r="D1063" s="25"/>
      <c r="E1063" s="50">
        <v>4976</v>
      </c>
      <c r="F1063" s="39" t="str">
        <f t="shared" si="48"/>
        <v/>
      </c>
      <c r="G1063" s="59" t="str">
        <f t="shared" si="49"/>
        <v/>
      </c>
      <c r="H1063" s="59" t="str">
        <f t="shared" si="50"/>
        <v/>
      </c>
      <c r="I1063" s="26"/>
    </row>
    <row r="1064" spans="1:9" x14ac:dyDescent="0.3">
      <c r="A1064" s="23" t="s">
        <v>1104</v>
      </c>
      <c r="B1064" s="24" t="s">
        <v>1147</v>
      </c>
      <c r="C1064" s="41">
        <v>24564</v>
      </c>
      <c r="D1064" s="25"/>
      <c r="E1064" s="50">
        <v>3951</v>
      </c>
      <c r="F1064" s="39" t="str">
        <f t="shared" si="48"/>
        <v/>
      </c>
      <c r="G1064" s="59" t="str">
        <f t="shared" si="49"/>
        <v/>
      </c>
      <c r="H1064" s="59" t="str">
        <f t="shared" si="50"/>
        <v/>
      </c>
      <c r="I1064" s="26"/>
    </row>
    <row r="1065" spans="1:9" x14ac:dyDescent="0.3">
      <c r="A1065" s="23" t="s">
        <v>1104</v>
      </c>
      <c r="B1065" s="24" t="s">
        <v>1148</v>
      </c>
      <c r="C1065" s="41">
        <v>10140</v>
      </c>
      <c r="D1065" s="25"/>
      <c r="E1065" s="50">
        <v>1750</v>
      </c>
      <c r="F1065" s="39" t="str">
        <f t="shared" si="48"/>
        <v/>
      </c>
      <c r="G1065" s="59" t="str">
        <f t="shared" si="49"/>
        <v/>
      </c>
      <c r="H1065" s="59" t="str">
        <f t="shared" si="50"/>
        <v/>
      </c>
      <c r="I1065" s="26"/>
    </row>
    <row r="1066" spans="1:9" x14ac:dyDescent="0.3">
      <c r="A1066" s="23" t="s">
        <v>1104</v>
      </c>
      <c r="B1066" s="24" t="s">
        <v>1149</v>
      </c>
      <c r="C1066" s="41">
        <v>33681</v>
      </c>
      <c r="D1066" s="25"/>
      <c r="E1066" s="50">
        <v>5316</v>
      </c>
      <c r="F1066" s="39" t="str">
        <f t="shared" si="48"/>
        <v/>
      </c>
      <c r="G1066" s="59" t="str">
        <f t="shared" si="49"/>
        <v/>
      </c>
      <c r="H1066" s="59" t="str">
        <f t="shared" si="50"/>
        <v/>
      </c>
      <c r="I1066" s="26"/>
    </row>
    <row r="1067" spans="1:9" x14ac:dyDescent="0.3">
      <c r="A1067" s="23" t="s">
        <v>1104</v>
      </c>
      <c r="B1067" s="24" t="s">
        <v>1150</v>
      </c>
      <c r="C1067" s="41">
        <v>8549</v>
      </c>
      <c r="D1067" s="25"/>
      <c r="E1067" s="50">
        <v>1378</v>
      </c>
      <c r="F1067" s="39" t="str">
        <f t="shared" si="48"/>
        <v/>
      </c>
      <c r="G1067" s="59" t="str">
        <f t="shared" si="49"/>
        <v/>
      </c>
      <c r="H1067" s="59" t="str">
        <f t="shared" si="50"/>
        <v/>
      </c>
      <c r="I1067" s="26"/>
    </row>
    <row r="1068" spans="1:9" x14ac:dyDescent="0.3">
      <c r="A1068" s="23" t="s">
        <v>1104</v>
      </c>
      <c r="B1068" s="24" t="s">
        <v>1151</v>
      </c>
      <c r="C1068" s="41">
        <v>99790</v>
      </c>
      <c r="D1068" s="25"/>
      <c r="E1068" s="50">
        <v>13830</v>
      </c>
      <c r="F1068" s="39" t="str">
        <f t="shared" si="48"/>
        <v/>
      </c>
      <c r="G1068" s="59" t="str">
        <f t="shared" si="49"/>
        <v/>
      </c>
      <c r="H1068" s="59" t="str">
        <f t="shared" si="50"/>
        <v/>
      </c>
      <c r="I1068" s="26"/>
    </row>
    <row r="1069" spans="1:9" x14ac:dyDescent="0.3">
      <c r="A1069" s="23" t="s">
        <v>1104</v>
      </c>
      <c r="B1069" s="24" t="s">
        <v>1152</v>
      </c>
      <c r="C1069" s="41">
        <v>25081</v>
      </c>
      <c r="D1069" s="25"/>
      <c r="E1069" s="50">
        <v>4008</v>
      </c>
      <c r="F1069" s="39" t="str">
        <f t="shared" si="48"/>
        <v/>
      </c>
      <c r="G1069" s="59" t="str">
        <f t="shared" si="49"/>
        <v/>
      </c>
      <c r="H1069" s="59" t="str">
        <f t="shared" si="50"/>
        <v/>
      </c>
      <c r="I1069" s="26"/>
    </row>
    <row r="1070" spans="1:9" x14ac:dyDescent="0.3">
      <c r="A1070" s="23" t="s">
        <v>1104</v>
      </c>
      <c r="B1070" s="24" t="s">
        <v>1153</v>
      </c>
      <c r="C1070" s="41">
        <v>17626</v>
      </c>
      <c r="D1070" s="25"/>
      <c r="E1070" s="50">
        <v>2565</v>
      </c>
      <c r="F1070" s="39" t="str">
        <f t="shared" si="48"/>
        <v/>
      </c>
      <c r="G1070" s="59" t="str">
        <f t="shared" si="49"/>
        <v/>
      </c>
      <c r="H1070" s="59" t="str">
        <f t="shared" si="50"/>
        <v/>
      </c>
      <c r="I1070" s="26"/>
    </row>
    <row r="1071" spans="1:9" x14ac:dyDescent="0.3">
      <c r="A1071" s="23" t="s">
        <v>1104</v>
      </c>
      <c r="B1071" s="24" t="s">
        <v>1154</v>
      </c>
      <c r="C1071" s="41">
        <v>17041</v>
      </c>
      <c r="D1071" s="25"/>
      <c r="E1071" s="50">
        <v>2557</v>
      </c>
      <c r="F1071" s="39" t="str">
        <f t="shared" si="48"/>
        <v/>
      </c>
      <c r="G1071" s="59" t="str">
        <f t="shared" si="49"/>
        <v/>
      </c>
      <c r="H1071" s="59" t="str">
        <f t="shared" si="50"/>
        <v/>
      </c>
      <c r="I1071" s="26"/>
    </row>
    <row r="1072" spans="1:9" x14ac:dyDescent="0.3">
      <c r="A1072" s="23" t="s">
        <v>1104</v>
      </c>
      <c r="B1072" s="24" t="s">
        <v>1155</v>
      </c>
      <c r="C1072" s="41">
        <v>42489</v>
      </c>
      <c r="D1072" s="25"/>
      <c r="E1072" s="50">
        <v>5722</v>
      </c>
      <c r="F1072" s="39" t="str">
        <f t="shared" si="48"/>
        <v/>
      </c>
      <c r="G1072" s="59" t="str">
        <f t="shared" si="49"/>
        <v/>
      </c>
      <c r="H1072" s="59" t="str">
        <f t="shared" si="50"/>
        <v/>
      </c>
      <c r="I1072" s="26"/>
    </row>
    <row r="1073" spans="1:9" x14ac:dyDescent="0.3">
      <c r="A1073" s="23" t="s">
        <v>1104</v>
      </c>
      <c r="B1073" s="24" t="s">
        <v>1156</v>
      </c>
      <c r="C1073" s="41">
        <v>14037</v>
      </c>
      <c r="D1073" s="25"/>
      <c r="E1073" s="50">
        <v>1795</v>
      </c>
      <c r="F1073" s="39" t="str">
        <f t="shared" si="48"/>
        <v/>
      </c>
      <c r="G1073" s="59" t="str">
        <f t="shared" si="49"/>
        <v/>
      </c>
      <c r="H1073" s="59" t="str">
        <f t="shared" si="50"/>
        <v/>
      </c>
      <c r="I1073" s="26"/>
    </row>
    <row r="1074" spans="1:9" x14ac:dyDescent="0.3">
      <c r="A1074" s="23" t="s">
        <v>1104</v>
      </c>
      <c r="B1074" s="24" t="s">
        <v>1157</v>
      </c>
      <c r="C1074" s="41">
        <v>4208</v>
      </c>
      <c r="D1074" s="25"/>
      <c r="E1074" s="50">
        <v>771</v>
      </c>
      <c r="F1074" s="39" t="str">
        <f t="shared" si="48"/>
        <v/>
      </c>
      <c r="G1074" s="59" t="str">
        <f t="shared" si="49"/>
        <v/>
      </c>
      <c r="H1074" s="59" t="str">
        <f t="shared" si="50"/>
        <v/>
      </c>
      <c r="I1074" s="26"/>
    </row>
    <row r="1075" spans="1:9" x14ac:dyDescent="0.3">
      <c r="A1075" s="23" t="s">
        <v>1104</v>
      </c>
      <c r="B1075" s="24" t="s">
        <v>1158</v>
      </c>
      <c r="C1075" s="41">
        <v>42022</v>
      </c>
      <c r="D1075" s="25"/>
      <c r="E1075" s="50">
        <v>6495</v>
      </c>
      <c r="F1075" s="39" t="str">
        <f t="shared" si="48"/>
        <v/>
      </c>
      <c r="G1075" s="59" t="str">
        <f t="shared" si="49"/>
        <v/>
      </c>
      <c r="H1075" s="59" t="str">
        <f t="shared" si="50"/>
        <v/>
      </c>
      <c r="I1075" s="26"/>
    </row>
    <row r="1076" spans="1:9" x14ac:dyDescent="0.3">
      <c r="A1076" s="23" t="s">
        <v>1104</v>
      </c>
      <c r="B1076" s="24" t="s">
        <v>1159</v>
      </c>
      <c r="C1076" s="41">
        <v>12025</v>
      </c>
      <c r="D1076" s="25"/>
      <c r="E1076" s="50">
        <v>1683</v>
      </c>
      <c r="F1076" s="39" t="str">
        <f t="shared" si="48"/>
        <v/>
      </c>
      <c r="G1076" s="59" t="str">
        <f t="shared" si="49"/>
        <v/>
      </c>
      <c r="H1076" s="59" t="str">
        <f t="shared" si="50"/>
        <v/>
      </c>
      <c r="I1076" s="26"/>
    </row>
    <row r="1077" spans="1:9" x14ac:dyDescent="0.3">
      <c r="A1077" s="23" t="s">
        <v>1104</v>
      </c>
      <c r="B1077" s="24" t="s">
        <v>1160</v>
      </c>
      <c r="C1077" s="41">
        <v>731537</v>
      </c>
      <c r="D1077" s="25"/>
      <c r="E1077" s="50">
        <v>86725</v>
      </c>
      <c r="F1077" s="39" t="str">
        <f t="shared" si="48"/>
        <v/>
      </c>
      <c r="G1077" s="59" t="str">
        <f t="shared" si="49"/>
        <v/>
      </c>
      <c r="H1077" s="59" t="str">
        <f t="shared" si="50"/>
        <v/>
      </c>
      <c r="I1077" s="26"/>
    </row>
    <row r="1078" spans="1:9" x14ac:dyDescent="0.3">
      <c r="A1078" s="23" t="s">
        <v>1104</v>
      </c>
      <c r="B1078" s="24" t="s">
        <v>1161</v>
      </c>
      <c r="C1078" s="41">
        <v>49343</v>
      </c>
      <c r="D1078" s="25"/>
      <c r="E1078" s="50">
        <v>5383</v>
      </c>
      <c r="F1078" s="39" t="str">
        <f t="shared" si="48"/>
        <v/>
      </c>
      <c r="G1078" s="59" t="str">
        <f t="shared" si="49"/>
        <v/>
      </c>
      <c r="H1078" s="59" t="str">
        <f t="shared" si="50"/>
        <v/>
      </c>
      <c r="I1078" s="26"/>
    </row>
    <row r="1079" spans="1:9" x14ac:dyDescent="0.3">
      <c r="A1079" s="23" t="s">
        <v>1104</v>
      </c>
      <c r="B1079" s="24" t="s">
        <v>1162</v>
      </c>
      <c r="C1079" s="41">
        <v>21171</v>
      </c>
      <c r="D1079" s="25"/>
      <c r="E1079" s="50">
        <v>3243</v>
      </c>
      <c r="F1079" s="39" t="str">
        <f t="shared" si="48"/>
        <v/>
      </c>
      <c r="G1079" s="59" t="str">
        <f t="shared" si="49"/>
        <v/>
      </c>
      <c r="H1079" s="59" t="str">
        <f t="shared" si="50"/>
        <v/>
      </c>
      <c r="I1079" s="26"/>
    </row>
    <row r="1080" spans="1:9" x14ac:dyDescent="0.3">
      <c r="A1080" s="23" t="s">
        <v>1104</v>
      </c>
      <c r="B1080" s="24" t="s">
        <v>1163</v>
      </c>
      <c r="C1080" s="41">
        <v>158071</v>
      </c>
      <c r="D1080" s="25"/>
      <c r="E1080" s="50">
        <v>15592</v>
      </c>
      <c r="F1080" s="39" t="str">
        <f t="shared" si="48"/>
        <v/>
      </c>
      <c r="G1080" s="59" t="str">
        <f t="shared" si="49"/>
        <v/>
      </c>
      <c r="H1080" s="59" t="str">
        <f t="shared" si="50"/>
        <v/>
      </c>
      <c r="I1080" s="26"/>
    </row>
    <row r="1081" spans="1:9" x14ac:dyDescent="0.3">
      <c r="A1081" s="23" t="s">
        <v>1104</v>
      </c>
      <c r="B1081" s="24" t="s">
        <v>1164</v>
      </c>
      <c r="C1081" s="41">
        <v>13480</v>
      </c>
      <c r="D1081" s="25"/>
      <c r="E1081" s="50">
        <v>2012</v>
      </c>
      <c r="F1081" s="39" t="str">
        <f t="shared" si="48"/>
        <v/>
      </c>
      <c r="G1081" s="59" t="str">
        <f t="shared" si="49"/>
        <v/>
      </c>
      <c r="H1081" s="59" t="str">
        <f t="shared" si="50"/>
        <v/>
      </c>
      <c r="I1081" s="26"/>
    </row>
    <row r="1082" spans="1:9" x14ac:dyDescent="0.3">
      <c r="A1082" s="23" t="s">
        <v>1104</v>
      </c>
      <c r="B1082" s="24" t="s">
        <v>1165</v>
      </c>
      <c r="C1082" s="41">
        <v>28199</v>
      </c>
      <c r="D1082" s="25"/>
      <c r="E1082" s="50">
        <v>4147</v>
      </c>
      <c r="F1082" s="39" t="str">
        <f t="shared" si="48"/>
        <v/>
      </c>
      <c r="G1082" s="59" t="str">
        <f t="shared" si="49"/>
        <v/>
      </c>
      <c r="H1082" s="59" t="str">
        <f t="shared" si="50"/>
        <v/>
      </c>
      <c r="I1082" s="26"/>
    </row>
    <row r="1083" spans="1:9" x14ac:dyDescent="0.3">
      <c r="A1083" s="23" t="s">
        <v>1104</v>
      </c>
      <c r="B1083" s="24" t="s">
        <v>1166</v>
      </c>
      <c r="C1083" s="41">
        <v>13667</v>
      </c>
      <c r="D1083" s="25"/>
      <c r="E1083" s="50">
        <v>2046</v>
      </c>
      <c r="F1083" s="39" t="str">
        <f t="shared" ref="F1083:F1146" si="51">IF($D1083="","",$D1083+$E1083)</f>
        <v/>
      </c>
      <c r="G1083" s="59" t="str">
        <f t="shared" ref="G1083:G1146" si="52">IF($D1083="","",$D1083/$C1083)</f>
        <v/>
      </c>
      <c r="H1083" s="59" t="str">
        <f t="shared" ref="H1083:H1146" si="53">IF($F1083="","",$F1083/$C1083)</f>
        <v/>
      </c>
      <c r="I1083" s="26"/>
    </row>
    <row r="1084" spans="1:9" x14ac:dyDescent="0.3">
      <c r="A1084" s="23" t="s">
        <v>1104</v>
      </c>
      <c r="B1084" s="24" t="s">
        <v>1167</v>
      </c>
      <c r="C1084" s="41">
        <v>56451</v>
      </c>
      <c r="D1084" s="25"/>
      <c r="E1084" s="50">
        <v>7738</v>
      </c>
      <c r="F1084" s="39" t="str">
        <f t="shared" si="51"/>
        <v/>
      </c>
      <c r="G1084" s="59" t="str">
        <f t="shared" si="52"/>
        <v/>
      </c>
      <c r="H1084" s="59" t="str">
        <f t="shared" si="53"/>
        <v/>
      </c>
      <c r="I1084" s="26"/>
    </row>
    <row r="1085" spans="1:9" x14ac:dyDescent="0.3">
      <c r="A1085" s="23" t="s">
        <v>1104</v>
      </c>
      <c r="B1085" s="24" t="s">
        <v>1168</v>
      </c>
      <c r="C1085" s="41">
        <v>15097</v>
      </c>
      <c r="D1085" s="25"/>
      <c r="E1085" s="50">
        <v>2274</v>
      </c>
      <c r="F1085" s="39" t="str">
        <f t="shared" si="51"/>
        <v/>
      </c>
      <c r="G1085" s="59" t="str">
        <f t="shared" si="52"/>
        <v/>
      </c>
      <c r="H1085" s="59" t="str">
        <f t="shared" si="53"/>
        <v/>
      </c>
      <c r="I1085" s="26"/>
    </row>
    <row r="1086" spans="1:9" x14ac:dyDescent="0.3">
      <c r="A1086" s="23" t="s">
        <v>1104</v>
      </c>
      <c r="B1086" s="24" t="s">
        <v>1169</v>
      </c>
      <c r="C1086" s="41">
        <v>6534</v>
      </c>
      <c r="D1086" s="25"/>
      <c r="E1086" s="50">
        <v>978</v>
      </c>
      <c r="F1086" s="39" t="str">
        <f t="shared" si="51"/>
        <v/>
      </c>
      <c r="G1086" s="59" t="str">
        <f t="shared" si="52"/>
        <v/>
      </c>
      <c r="H1086" s="59" t="str">
        <f t="shared" si="53"/>
        <v/>
      </c>
      <c r="I1086" s="26"/>
    </row>
    <row r="1087" spans="1:9" x14ac:dyDescent="0.3">
      <c r="A1087" s="23" t="s">
        <v>1104</v>
      </c>
      <c r="B1087" s="24" t="s">
        <v>1170</v>
      </c>
      <c r="C1087" s="41">
        <v>10030</v>
      </c>
      <c r="D1087" s="25"/>
      <c r="E1087" s="50">
        <v>1250</v>
      </c>
      <c r="F1087" s="39" t="str">
        <f t="shared" si="51"/>
        <v/>
      </c>
      <c r="G1087" s="59" t="str">
        <f t="shared" si="52"/>
        <v/>
      </c>
      <c r="H1087" s="59" t="str">
        <f t="shared" si="53"/>
        <v/>
      </c>
      <c r="I1087" s="26"/>
    </row>
    <row r="1088" spans="1:9" x14ac:dyDescent="0.3">
      <c r="A1088" s="23" t="s">
        <v>1104</v>
      </c>
      <c r="B1088" s="24" t="s">
        <v>1171</v>
      </c>
      <c r="C1088" s="41">
        <v>20789</v>
      </c>
      <c r="D1088" s="25"/>
      <c r="E1088" s="50">
        <v>3014</v>
      </c>
      <c r="F1088" s="39" t="str">
        <f t="shared" si="51"/>
        <v/>
      </c>
      <c r="G1088" s="59" t="str">
        <f t="shared" si="52"/>
        <v/>
      </c>
      <c r="H1088" s="59" t="str">
        <f t="shared" si="53"/>
        <v/>
      </c>
      <c r="I1088" s="26"/>
    </row>
    <row r="1089" spans="1:9" x14ac:dyDescent="0.3">
      <c r="A1089" s="23" t="s">
        <v>1104</v>
      </c>
      <c r="B1089" s="24" t="s">
        <v>1172</v>
      </c>
      <c r="C1089" s="41">
        <v>12295</v>
      </c>
      <c r="D1089" s="25"/>
      <c r="E1089" s="50">
        <v>1755</v>
      </c>
      <c r="F1089" s="39" t="str">
        <f t="shared" si="51"/>
        <v/>
      </c>
      <c r="G1089" s="59" t="str">
        <f t="shared" si="52"/>
        <v/>
      </c>
      <c r="H1089" s="59" t="str">
        <f t="shared" si="53"/>
        <v/>
      </c>
      <c r="I1089" s="26"/>
    </row>
    <row r="1090" spans="1:9" x14ac:dyDescent="0.3">
      <c r="A1090" s="23" t="s">
        <v>1104</v>
      </c>
      <c r="B1090" s="24" t="s">
        <v>1173</v>
      </c>
      <c r="C1090" s="41">
        <v>22260</v>
      </c>
      <c r="D1090" s="25"/>
      <c r="E1090" s="50">
        <v>3394</v>
      </c>
      <c r="F1090" s="39" t="str">
        <f t="shared" si="51"/>
        <v/>
      </c>
      <c r="G1090" s="59" t="str">
        <f t="shared" si="52"/>
        <v/>
      </c>
      <c r="H1090" s="59" t="str">
        <f t="shared" si="53"/>
        <v/>
      </c>
      <c r="I1090" s="26"/>
    </row>
    <row r="1091" spans="1:9" x14ac:dyDescent="0.3">
      <c r="A1091" s="23" t="s">
        <v>1104</v>
      </c>
      <c r="B1091" s="24" t="s">
        <v>1174</v>
      </c>
      <c r="C1091" s="41">
        <v>8489</v>
      </c>
      <c r="D1091" s="25"/>
      <c r="E1091" s="50">
        <v>1714</v>
      </c>
      <c r="F1091" s="39" t="str">
        <f t="shared" si="51"/>
        <v/>
      </c>
      <c r="G1091" s="59" t="str">
        <f t="shared" si="52"/>
        <v/>
      </c>
      <c r="H1091" s="59" t="str">
        <f t="shared" si="53"/>
        <v/>
      </c>
      <c r="I1091" s="26"/>
    </row>
    <row r="1092" spans="1:9" x14ac:dyDescent="0.3">
      <c r="A1092" s="23" t="s">
        <v>1104</v>
      </c>
      <c r="B1092" s="24" t="s">
        <v>1175</v>
      </c>
      <c r="C1092" s="41">
        <v>24647</v>
      </c>
      <c r="D1092" s="25"/>
      <c r="E1092" s="50">
        <v>3911</v>
      </c>
      <c r="F1092" s="39" t="str">
        <f t="shared" si="51"/>
        <v/>
      </c>
      <c r="G1092" s="59" t="str">
        <f t="shared" si="52"/>
        <v/>
      </c>
      <c r="H1092" s="59" t="str">
        <f t="shared" si="53"/>
        <v/>
      </c>
      <c r="I1092" s="26"/>
    </row>
    <row r="1093" spans="1:9" x14ac:dyDescent="0.3">
      <c r="A1093" s="23" t="s">
        <v>1104</v>
      </c>
      <c r="B1093" s="24" t="s">
        <v>1176</v>
      </c>
      <c r="C1093" s="41">
        <v>7005</v>
      </c>
      <c r="D1093" s="25"/>
      <c r="E1093" s="50">
        <v>1467</v>
      </c>
      <c r="F1093" s="39" t="str">
        <f t="shared" si="51"/>
        <v/>
      </c>
      <c r="G1093" s="59" t="str">
        <f t="shared" si="52"/>
        <v/>
      </c>
      <c r="H1093" s="59" t="str">
        <f t="shared" si="53"/>
        <v/>
      </c>
      <c r="I1093" s="26"/>
    </row>
    <row r="1094" spans="1:9" x14ac:dyDescent="0.3">
      <c r="A1094" s="23" t="s">
        <v>1104</v>
      </c>
      <c r="B1094" s="24" t="s">
        <v>1177</v>
      </c>
      <c r="C1094" s="41">
        <v>62592</v>
      </c>
      <c r="D1094" s="25"/>
      <c r="E1094" s="50">
        <v>10562</v>
      </c>
      <c r="F1094" s="39" t="str">
        <f t="shared" si="51"/>
        <v/>
      </c>
      <c r="G1094" s="59" t="str">
        <f t="shared" si="52"/>
        <v/>
      </c>
      <c r="H1094" s="59" t="str">
        <f t="shared" si="53"/>
        <v/>
      </c>
      <c r="I1094" s="26"/>
    </row>
    <row r="1095" spans="1:9" x14ac:dyDescent="0.3">
      <c r="A1095" s="23" t="s">
        <v>1104</v>
      </c>
      <c r="B1095" s="24" t="s">
        <v>1178</v>
      </c>
      <c r="C1095" s="41">
        <v>15147</v>
      </c>
      <c r="D1095" s="25"/>
      <c r="E1095" s="50">
        <v>2226</v>
      </c>
      <c r="F1095" s="39" t="str">
        <f t="shared" si="51"/>
        <v/>
      </c>
      <c r="G1095" s="59" t="str">
        <f t="shared" si="52"/>
        <v/>
      </c>
      <c r="H1095" s="59" t="str">
        <f t="shared" si="53"/>
        <v/>
      </c>
      <c r="I1095" s="26"/>
    </row>
    <row r="1096" spans="1:9" x14ac:dyDescent="0.3">
      <c r="A1096" s="23" t="s">
        <v>1104</v>
      </c>
      <c r="B1096" s="24" t="s">
        <v>1179</v>
      </c>
      <c r="C1096" s="41">
        <v>8750</v>
      </c>
      <c r="D1096" s="25"/>
      <c r="E1096" s="50">
        <v>1356</v>
      </c>
      <c r="F1096" s="39" t="str">
        <f t="shared" si="51"/>
        <v/>
      </c>
      <c r="G1096" s="59" t="str">
        <f t="shared" si="52"/>
        <v/>
      </c>
      <c r="H1096" s="59" t="str">
        <f t="shared" si="53"/>
        <v/>
      </c>
      <c r="I1096" s="26"/>
    </row>
    <row r="1097" spans="1:9" x14ac:dyDescent="0.3">
      <c r="A1097" s="23" t="s">
        <v>1104</v>
      </c>
      <c r="B1097" s="24" t="s">
        <v>1180</v>
      </c>
      <c r="C1097" s="41">
        <v>86355</v>
      </c>
      <c r="D1097" s="25"/>
      <c r="E1097" s="50">
        <v>8826</v>
      </c>
      <c r="F1097" s="39" t="str">
        <f t="shared" si="51"/>
        <v/>
      </c>
      <c r="G1097" s="59" t="str">
        <f t="shared" si="52"/>
        <v/>
      </c>
      <c r="H1097" s="59" t="str">
        <f t="shared" si="53"/>
        <v/>
      </c>
      <c r="I1097" s="26"/>
    </row>
    <row r="1098" spans="1:9" x14ac:dyDescent="0.3">
      <c r="A1098" s="23" t="s">
        <v>1104</v>
      </c>
      <c r="B1098" s="24" t="s">
        <v>1181</v>
      </c>
      <c r="C1098" s="41">
        <v>11110</v>
      </c>
      <c r="D1098" s="25"/>
      <c r="E1098" s="50">
        <v>1566</v>
      </c>
      <c r="F1098" s="39" t="str">
        <f t="shared" si="51"/>
        <v/>
      </c>
      <c r="G1098" s="59" t="str">
        <f t="shared" si="52"/>
        <v/>
      </c>
      <c r="H1098" s="59" t="str">
        <f t="shared" si="53"/>
        <v/>
      </c>
      <c r="I1098" s="26"/>
    </row>
    <row r="1099" spans="1:9" x14ac:dyDescent="0.3">
      <c r="A1099" s="23" t="s">
        <v>1104</v>
      </c>
      <c r="B1099" s="24" t="s">
        <v>1182</v>
      </c>
      <c r="C1099" s="41">
        <v>18017</v>
      </c>
      <c r="D1099" s="25"/>
      <c r="E1099" s="50">
        <v>2699</v>
      </c>
      <c r="F1099" s="39" t="str">
        <f t="shared" si="51"/>
        <v/>
      </c>
      <c r="G1099" s="59" t="str">
        <f t="shared" si="52"/>
        <v/>
      </c>
      <c r="H1099" s="59" t="str">
        <f t="shared" si="53"/>
        <v/>
      </c>
      <c r="I1099" s="26"/>
    </row>
    <row r="1100" spans="1:9" x14ac:dyDescent="0.3">
      <c r="A1100" s="23" t="s">
        <v>1104</v>
      </c>
      <c r="B1100" s="24" t="s">
        <v>1183</v>
      </c>
      <c r="C1100" s="41">
        <v>29095</v>
      </c>
      <c r="D1100" s="25"/>
      <c r="E1100" s="50">
        <v>5620</v>
      </c>
      <c r="F1100" s="39" t="str">
        <f t="shared" si="51"/>
        <v/>
      </c>
      <c r="G1100" s="59" t="str">
        <f t="shared" si="52"/>
        <v/>
      </c>
      <c r="H1100" s="59" t="str">
        <f t="shared" si="53"/>
        <v/>
      </c>
      <c r="I1100" s="26"/>
    </row>
    <row r="1101" spans="1:9" x14ac:dyDescent="0.3">
      <c r="A1101" s="23" t="s">
        <v>1104</v>
      </c>
      <c r="B1101" s="24" t="s">
        <v>1184</v>
      </c>
      <c r="C1101" s="41">
        <v>9629</v>
      </c>
      <c r="D1101" s="25"/>
      <c r="E1101" s="50">
        <v>1452</v>
      </c>
      <c r="F1101" s="39" t="str">
        <f t="shared" si="51"/>
        <v/>
      </c>
      <c r="G1101" s="59" t="str">
        <f t="shared" si="52"/>
        <v/>
      </c>
      <c r="H1101" s="59" t="str">
        <f t="shared" si="53"/>
        <v/>
      </c>
      <c r="I1101" s="26"/>
    </row>
    <row r="1102" spans="1:9" x14ac:dyDescent="0.3">
      <c r="A1102" s="23" t="s">
        <v>1104</v>
      </c>
      <c r="B1102" s="24" t="s">
        <v>1185</v>
      </c>
      <c r="C1102" s="41">
        <v>15545</v>
      </c>
      <c r="D1102" s="25"/>
      <c r="E1102" s="50">
        <v>2282</v>
      </c>
      <c r="F1102" s="39" t="str">
        <f t="shared" si="51"/>
        <v/>
      </c>
      <c r="G1102" s="59" t="str">
        <f t="shared" si="52"/>
        <v/>
      </c>
      <c r="H1102" s="59" t="str">
        <f t="shared" si="53"/>
        <v/>
      </c>
      <c r="I1102" s="26"/>
    </row>
    <row r="1103" spans="1:9" x14ac:dyDescent="0.3">
      <c r="A1103" s="23" t="s">
        <v>1104</v>
      </c>
      <c r="B1103" s="24" t="s">
        <v>1186</v>
      </c>
      <c r="C1103" s="41">
        <v>27595</v>
      </c>
      <c r="D1103" s="25"/>
      <c r="E1103" s="50">
        <v>3492</v>
      </c>
      <c r="F1103" s="39" t="str">
        <f t="shared" si="51"/>
        <v/>
      </c>
      <c r="G1103" s="59" t="str">
        <f t="shared" si="52"/>
        <v/>
      </c>
      <c r="H1103" s="59" t="str">
        <f t="shared" si="53"/>
        <v/>
      </c>
      <c r="I1103" s="26"/>
    </row>
    <row r="1104" spans="1:9" x14ac:dyDescent="0.3">
      <c r="A1104" s="23" t="s">
        <v>1104</v>
      </c>
      <c r="B1104" s="24" t="s">
        <v>1187</v>
      </c>
      <c r="C1104" s="41">
        <v>5689</v>
      </c>
      <c r="D1104" s="25"/>
      <c r="E1104" s="50">
        <v>793</v>
      </c>
      <c r="F1104" s="39" t="str">
        <f t="shared" si="51"/>
        <v/>
      </c>
      <c r="G1104" s="59" t="str">
        <f t="shared" si="52"/>
        <v/>
      </c>
      <c r="H1104" s="59" t="str">
        <f t="shared" si="53"/>
        <v/>
      </c>
      <c r="I1104" s="26"/>
    </row>
    <row r="1105" spans="1:9" x14ac:dyDescent="0.3">
      <c r="A1105" s="23" t="s">
        <v>1104</v>
      </c>
      <c r="B1105" s="24" t="s">
        <v>1188</v>
      </c>
      <c r="C1105" s="41">
        <v>20952</v>
      </c>
      <c r="D1105" s="25"/>
      <c r="E1105" s="50">
        <v>3019</v>
      </c>
      <c r="F1105" s="39" t="str">
        <f t="shared" si="51"/>
        <v/>
      </c>
      <c r="G1105" s="59" t="str">
        <f t="shared" si="52"/>
        <v/>
      </c>
      <c r="H1105" s="59" t="str">
        <f t="shared" si="53"/>
        <v/>
      </c>
      <c r="I1105" s="26"/>
    </row>
    <row r="1106" spans="1:9" x14ac:dyDescent="0.3">
      <c r="A1106" s="23" t="s">
        <v>1104</v>
      </c>
      <c r="B1106" s="24" t="s">
        <v>1189</v>
      </c>
      <c r="C1106" s="41">
        <v>9775</v>
      </c>
      <c r="D1106" s="25"/>
      <c r="E1106" s="50">
        <v>1415</v>
      </c>
      <c r="F1106" s="39" t="str">
        <f t="shared" si="51"/>
        <v/>
      </c>
      <c r="G1106" s="59" t="str">
        <f t="shared" si="52"/>
        <v/>
      </c>
      <c r="H1106" s="59" t="str">
        <f t="shared" si="53"/>
        <v/>
      </c>
      <c r="I1106" s="26"/>
    </row>
    <row r="1107" spans="1:9" x14ac:dyDescent="0.3">
      <c r="A1107" s="23" t="s">
        <v>1104</v>
      </c>
      <c r="B1107" s="24" t="s">
        <v>1190</v>
      </c>
      <c r="C1107" s="41">
        <v>10452</v>
      </c>
      <c r="D1107" s="25"/>
      <c r="E1107" s="50">
        <v>1754</v>
      </c>
      <c r="F1107" s="39" t="str">
        <f t="shared" si="51"/>
        <v/>
      </c>
      <c r="G1107" s="59" t="str">
        <f t="shared" si="52"/>
        <v/>
      </c>
      <c r="H1107" s="59" t="str">
        <f t="shared" si="53"/>
        <v/>
      </c>
      <c r="I1107" s="26"/>
    </row>
    <row r="1108" spans="1:9" x14ac:dyDescent="0.3">
      <c r="A1108" s="23" t="s">
        <v>1104</v>
      </c>
      <c r="B1108" s="24" t="s">
        <v>1191</v>
      </c>
      <c r="C1108" s="41">
        <v>26064</v>
      </c>
      <c r="D1108" s="25"/>
      <c r="E1108" s="50">
        <v>3074</v>
      </c>
      <c r="F1108" s="39" t="str">
        <f t="shared" si="51"/>
        <v/>
      </c>
      <c r="G1108" s="59" t="str">
        <f t="shared" si="52"/>
        <v/>
      </c>
      <c r="H1108" s="59" t="str">
        <f t="shared" si="53"/>
        <v/>
      </c>
      <c r="I1108" s="26"/>
    </row>
    <row r="1109" spans="1:9" x14ac:dyDescent="0.3">
      <c r="A1109" s="23" t="s">
        <v>1104</v>
      </c>
      <c r="B1109" s="24" t="s">
        <v>1192</v>
      </c>
      <c r="C1109" s="41">
        <v>11255</v>
      </c>
      <c r="D1109" s="25"/>
      <c r="E1109" s="50">
        <v>1459</v>
      </c>
      <c r="F1109" s="39" t="str">
        <f t="shared" si="51"/>
        <v/>
      </c>
      <c r="G1109" s="59" t="str">
        <f t="shared" si="52"/>
        <v/>
      </c>
      <c r="H1109" s="59" t="str">
        <f t="shared" si="53"/>
        <v/>
      </c>
      <c r="I1109" s="26"/>
    </row>
    <row r="1110" spans="1:9" x14ac:dyDescent="0.3">
      <c r="A1110" s="23" t="s">
        <v>1104</v>
      </c>
      <c r="B1110" s="24" t="s">
        <v>1193</v>
      </c>
      <c r="C1110" s="41">
        <v>28809</v>
      </c>
      <c r="D1110" s="25"/>
      <c r="E1110" s="50">
        <v>4193</v>
      </c>
      <c r="F1110" s="39" t="str">
        <f t="shared" si="51"/>
        <v/>
      </c>
      <c r="G1110" s="59" t="str">
        <f t="shared" si="52"/>
        <v/>
      </c>
      <c r="H1110" s="59" t="str">
        <f t="shared" si="53"/>
        <v/>
      </c>
      <c r="I1110" s="26"/>
    </row>
    <row r="1111" spans="1:9" x14ac:dyDescent="0.3">
      <c r="A1111" s="23" t="s">
        <v>1104</v>
      </c>
      <c r="B1111" s="24" t="s">
        <v>1194</v>
      </c>
      <c r="C1111" s="41">
        <v>43496</v>
      </c>
      <c r="D1111" s="25"/>
      <c r="E1111" s="50">
        <v>6493</v>
      </c>
      <c r="F1111" s="39" t="str">
        <f t="shared" si="51"/>
        <v/>
      </c>
      <c r="G1111" s="59" t="str">
        <f t="shared" si="52"/>
        <v/>
      </c>
      <c r="H1111" s="59" t="str">
        <f t="shared" si="53"/>
        <v/>
      </c>
      <c r="I1111" s="26"/>
    </row>
    <row r="1112" spans="1:9" x14ac:dyDescent="0.3">
      <c r="A1112" s="23" t="s">
        <v>1104</v>
      </c>
      <c r="B1112" s="24" t="s">
        <v>1195</v>
      </c>
      <c r="C1112" s="41">
        <v>7063</v>
      </c>
      <c r="D1112" s="25"/>
      <c r="E1112" s="50">
        <v>1012</v>
      </c>
      <c r="F1112" s="39" t="str">
        <f t="shared" si="51"/>
        <v/>
      </c>
      <c r="G1112" s="59" t="str">
        <f t="shared" si="52"/>
        <v/>
      </c>
      <c r="H1112" s="59" t="str">
        <f t="shared" si="53"/>
        <v/>
      </c>
      <c r="I1112" s="26"/>
    </row>
    <row r="1113" spans="1:9" x14ac:dyDescent="0.3">
      <c r="A1113" s="23" t="s">
        <v>1104</v>
      </c>
      <c r="B1113" s="24" t="s">
        <v>1196</v>
      </c>
      <c r="C1113" s="41">
        <v>22175</v>
      </c>
      <c r="D1113" s="25"/>
      <c r="E1113" s="50">
        <v>3128</v>
      </c>
      <c r="F1113" s="39" t="str">
        <f t="shared" si="51"/>
        <v/>
      </c>
      <c r="G1113" s="59" t="str">
        <f t="shared" si="52"/>
        <v/>
      </c>
      <c r="H1113" s="59" t="str">
        <f t="shared" si="53"/>
        <v/>
      </c>
      <c r="I1113" s="26"/>
    </row>
    <row r="1114" spans="1:9" x14ac:dyDescent="0.3">
      <c r="A1114" s="23" t="s">
        <v>1104</v>
      </c>
      <c r="B1114" s="24" t="s">
        <v>1197</v>
      </c>
      <c r="C1114" s="41">
        <v>62206</v>
      </c>
      <c r="D1114" s="25"/>
      <c r="E1114" s="50">
        <v>6787</v>
      </c>
      <c r="F1114" s="39" t="str">
        <f t="shared" si="51"/>
        <v/>
      </c>
      <c r="G1114" s="59" t="str">
        <f t="shared" si="52"/>
        <v/>
      </c>
      <c r="H1114" s="59" t="str">
        <f t="shared" si="53"/>
        <v/>
      </c>
      <c r="I1114" s="26"/>
    </row>
    <row r="1115" spans="1:9" x14ac:dyDescent="0.3">
      <c r="A1115" s="23" t="s">
        <v>1104</v>
      </c>
      <c r="B1115" s="24" t="s">
        <v>1198</v>
      </c>
      <c r="C1115" s="41">
        <v>10171</v>
      </c>
      <c r="D1115" s="25"/>
      <c r="E1115" s="50">
        <v>1207</v>
      </c>
      <c r="F1115" s="39" t="str">
        <f t="shared" si="51"/>
        <v/>
      </c>
      <c r="G1115" s="59" t="str">
        <f t="shared" si="52"/>
        <v/>
      </c>
      <c r="H1115" s="59" t="str">
        <f t="shared" si="53"/>
        <v/>
      </c>
      <c r="I1115" s="26"/>
    </row>
    <row r="1116" spans="1:9" x14ac:dyDescent="0.3">
      <c r="A1116" s="23" t="s">
        <v>1104</v>
      </c>
      <c r="B1116" s="24" t="s">
        <v>1199</v>
      </c>
      <c r="C1116" s="41">
        <v>3869</v>
      </c>
      <c r="D1116" s="25"/>
      <c r="E1116" s="50">
        <v>670</v>
      </c>
      <c r="F1116" s="39" t="str">
        <f t="shared" si="51"/>
        <v/>
      </c>
      <c r="G1116" s="59" t="str">
        <f t="shared" si="52"/>
        <v/>
      </c>
      <c r="H1116" s="59" t="str">
        <f t="shared" si="53"/>
        <v/>
      </c>
      <c r="I1116" s="26"/>
    </row>
    <row r="1117" spans="1:9" x14ac:dyDescent="0.3">
      <c r="A1117" s="23" t="s">
        <v>1104</v>
      </c>
      <c r="B1117" s="24" t="s">
        <v>1200</v>
      </c>
      <c r="C1117" s="41">
        <v>13899</v>
      </c>
      <c r="D1117" s="25"/>
      <c r="E1117" s="50">
        <v>1635</v>
      </c>
      <c r="F1117" s="39" t="str">
        <f t="shared" si="51"/>
        <v/>
      </c>
      <c r="G1117" s="59" t="str">
        <f t="shared" si="52"/>
        <v/>
      </c>
      <c r="H1117" s="59" t="str">
        <f t="shared" si="53"/>
        <v/>
      </c>
      <c r="I1117" s="26"/>
    </row>
    <row r="1118" spans="1:9" x14ac:dyDescent="0.3">
      <c r="A1118" s="23" t="s">
        <v>1104</v>
      </c>
      <c r="B1118" s="24" t="s">
        <v>1201</v>
      </c>
      <c r="C1118" s="41">
        <v>26544</v>
      </c>
      <c r="D1118" s="25"/>
      <c r="E1118" s="50">
        <v>3736</v>
      </c>
      <c r="F1118" s="39" t="str">
        <f t="shared" si="51"/>
        <v/>
      </c>
      <c r="G1118" s="59" t="str">
        <f t="shared" si="52"/>
        <v/>
      </c>
      <c r="H1118" s="59" t="str">
        <f t="shared" si="53"/>
        <v/>
      </c>
      <c r="I1118" s="26"/>
    </row>
    <row r="1119" spans="1:9" x14ac:dyDescent="0.3">
      <c r="A1119" s="23" t="s">
        <v>1104</v>
      </c>
      <c r="B1119" s="24" t="s">
        <v>1202</v>
      </c>
      <c r="C1119" s="41">
        <v>55120</v>
      </c>
      <c r="D1119" s="25"/>
      <c r="E1119" s="50">
        <v>8748</v>
      </c>
      <c r="F1119" s="39" t="str">
        <f t="shared" si="51"/>
        <v/>
      </c>
      <c r="G1119" s="59" t="str">
        <f t="shared" si="52"/>
        <v/>
      </c>
      <c r="H1119" s="59" t="str">
        <f t="shared" si="53"/>
        <v/>
      </c>
      <c r="I1119" s="26"/>
    </row>
    <row r="1120" spans="1:9" x14ac:dyDescent="0.3">
      <c r="A1120" s="23" t="s">
        <v>1104</v>
      </c>
      <c r="B1120" s="24" t="s">
        <v>1203</v>
      </c>
      <c r="C1120" s="41">
        <v>11994</v>
      </c>
      <c r="D1120" s="25"/>
      <c r="E1120" s="50">
        <v>1588</v>
      </c>
      <c r="F1120" s="39" t="str">
        <f t="shared" si="51"/>
        <v/>
      </c>
      <c r="G1120" s="59" t="str">
        <f t="shared" si="52"/>
        <v/>
      </c>
      <c r="H1120" s="59" t="str">
        <f t="shared" si="53"/>
        <v/>
      </c>
      <c r="I1120" s="26"/>
    </row>
    <row r="1121" spans="1:9" x14ac:dyDescent="0.3">
      <c r="A1121" s="23" t="s">
        <v>1104</v>
      </c>
      <c r="B1121" s="24" t="s">
        <v>1204</v>
      </c>
      <c r="C1121" s="41">
        <v>59871</v>
      </c>
      <c r="D1121" s="25"/>
      <c r="E1121" s="50">
        <v>9622</v>
      </c>
      <c r="F1121" s="39" t="str">
        <f t="shared" si="51"/>
        <v/>
      </c>
      <c r="G1121" s="59" t="str">
        <f t="shared" si="52"/>
        <v/>
      </c>
      <c r="H1121" s="59" t="str">
        <f t="shared" si="53"/>
        <v/>
      </c>
      <c r="I1121" s="26"/>
    </row>
    <row r="1122" spans="1:9" x14ac:dyDescent="0.3">
      <c r="A1122" s="23" t="s">
        <v>1104</v>
      </c>
      <c r="B1122" s="24" t="s">
        <v>1205</v>
      </c>
      <c r="C1122" s="41">
        <v>1989</v>
      </c>
      <c r="D1122" s="25"/>
      <c r="E1122" s="50">
        <v>334</v>
      </c>
      <c r="F1122" s="39" t="str">
        <f t="shared" si="51"/>
        <v/>
      </c>
      <c r="G1122" s="59" t="str">
        <f t="shared" si="52"/>
        <v/>
      </c>
      <c r="H1122" s="59" t="str">
        <f t="shared" si="53"/>
        <v/>
      </c>
      <c r="I1122" s="26"/>
    </row>
    <row r="1123" spans="1:9" x14ac:dyDescent="0.3">
      <c r="A1123" s="23" t="s">
        <v>1104</v>
      </c>
      <c r="B1123" s="24" t="s">
        <v>1206</v>
      </c>
      <c r="C1123" s="41">
        <v>15074</v>
      </c>
      <c r="D1123" s="25"/>
      <c r="E1123" s="50">
        <v>2350</v>
      </c>
      <c r="F1123" s="39" t="str">
        <f t="shared" si="51"/>
        <v/>
      </c>
      <c r="G1123" s="59" t="str">
        <f t="shared" si="52"/>
        <v/>
      </c>
      <c r="H1123" s="59" t="str">
        <f t="shared" si="53"/>
        <v/>
      </c>
      <c r="I1123" s="26"/>
    </row>
    <row r="1124" spans="1:9" x14ac:dyDescent="0.3">
      <c r="A1124" s="23" t="s">
        <v>1104</v>
      </c>
      <c r="B1124" s="24" t="s">
        <v>1207</v>
      </c>
      <c r="C1124" s="41">
        <v>23058</v>
      </c>
      <c r="D1124" s="25"/>
      <c r="E1124" s="50">
        <v>2268</v>
      </c>
      <c r="F1124" s="39" t="str">
        <f t="shared" si="51"/>
        <v/>
      </c>
      <c r="G1124" s="59" t="str">
        <f t="shared" si="52"/>
        <v/>
      </c>
      <c r="H1124" s="59" t="str">
        <f t="shared" si="53"/>
        <v/>
      </c>
      <c r="I1124" s="26"/>
    </row>
    <row r="1125" spans="1:9" x14ac:dyDescent="0.3">
      <c r="A1125" s="23" t="s">
        <v>1104</v>
      </c>
      <c r="B1125" s="24" t="s">
        <v>1208</v>
      </c>
      <c r="C1125" s="41">
        <v>16684</v>
      </c>
      <c r="D1125" s="25"/>
      <c r="E1125" s="50">
        <v>2944</v>
      </c>
      <c r="F1125" s="39" t="str">
        <f t="shared" si="51"/>
        <v/>
      </c>
      <c r="G1125" s="59" t="str">
        <f t="shared" si="52"/>
        <v/>
      </c>
      <c r="H1125" s="59" t="str">
        <f t="shared" si="53"/>
        <v/>
      </c>
      <c r="I1125" s="26"/>
    </row>
    <row r="1126" spans="1:9" x14ac:dyDescent="0.3">
      <c r="A1126" s="23" t="s">
        <v>1104</v>
      </c>
      <c r="B1126" s="24" t="s">
        <v>1209</v>
      </c>
      <c r="C1126" s="41">
        <v>53224</v>
      </c>
      <c r="D1126" s="25"/>
      <c r="E1126" s="50">
        <v>4618</v>
      </c>
      <c r="F1126" s="39" t="str">
        <f t="shared" si="51"/>
        <v/>
      </c>
      <c r="G1126" s="59" t="str">
        <f t="shared" si="52"/>
        <v/>
      </c>
      <c r="H1126" s="59" t="str">
        <f t="shared" si="53"/>
        <v/>
      </c>
      <c r="I1126" s="26"/>
    </row>
    <row r="1127" spans="1:9" x14ac:dyDescent="0.3">
      <c r="A1127" s="23" t="s">
        <v>1104</v>
      </c>
      <c r="B1127" s="24" t="s">
        <v>1210</v>
      </c>
      <c r="C1127" s="41">
        <v>42959</v>
      </c>
      <c r="D1127" s="25"/>
      <c r="E1127" s="50">
        <v>5331</v>
      </c>
      <c r="F1127" s="39" t="str">
        <f t="shared" si="51"/>
        <v/>
      </c>
      <c r="G1127" s="59" t="str">
        <f t="shared" si="52"/>
        <v/>
      </c>
      <c r="H1127" s="59" t="str">
        <f t="shared" si="53"/>
        <v/>
      </c>
      <c r="I1127" s="26"/>
    </row>
    <row r="1128" spans="1:9" x14ac:dyDescent="0.3">
      <c r="A1128" s="23" t="s">
        <v>1104</v>
      </c>
      <c r="B1128" s="24" t="s">
        <v>1211</v>
      </c>
      <c r="C1128" s="41">
        <v>17654</v>
      </c>
      <c r="D1128" s="25"/>
      <c r="E1128" s="50">
        <v>2512</v>
      </c>
      <c r="F1128" s="39" t="str">
        <f t="shared" si="51"/>
        <v/>
      </c>
      <c r="G1128" s="59" t="str">
        <f t="shared" si="52"/>
        <v/>
      </c>
      <c r="H1128" s="59" t="str">
        <f t="shared" si="53"/>
        <v/>
      </c>
      <c r="I1128" s="26"/>
    </row>
    <row r="1129" spans="1:9" x14ac:dyDescent="0.3">
      <c r="A1129" s="23" t="s">
        <v>1104</v>
      </c>
      <c r="B1129" s="24" t="s">
        <v>1212</v>
      </c>
      <c r="C1129" s="41">
        <v>18393</v>
      </c>
      <c r="D1129" s="25"/>
      <c r="E1129" s="50">
        <v>2180</v>
      </c>
      <c r="F1129" s="39" t="str">
        <f t="shared" si="51"/>
        <v/>
      </c>
      <c r="G1129" s="59" t="str">
        <f t="shared" si="52"/>
        <v/>
      </c>
      <c r="H1129" s="59" t="str">
        <f t="shared" si="53"/>
        <v/>
      </c>
      <c r="I1129" s="26"/>
    </row>
    <row r="1130" spans="1:9" x14ac:dyDescent="0.3">
      <c r="A1130" s="23" t="s">
        <v>1104</v>
      </c>
      <c r="B1130" s="24" t="s">
        <v>1213</v>
      </c>
      <c r="C1130" s="41">
        <v>24655</v>
      </c>
      <c r="D1130" s="25"/>
      <c r="E1130" s="50">
        <v>3867</v>
      </c>
      <c r="F1130" s="39" t="str">
        <f t="shared" si="51"/>
        <v/>
      </c>
      <c r="G1130" s="59" t="str">
        <f t="shared" si="52"/>
        <v/>
      </c>
      <c r="H1130" s="59" t="str">
        <f t="shared" si="53"/>
        <v/>
      </c>
      <c r="I1130" s="26"/>
    </row>
    <row r="1131" spans="1:9" x14ac:dyDescent="0.3">
      <c r="A1131" s="23" t="s">
        <v>1104</v>
      </c>
      <c r="B1131" s="24" t="s">
        <v>1214</v>
      </c>
      <c r="C1131" s="41">
        <v>9541</v>
      </c>
      <c r="D1131" s="25"/>
      <c r="E1131" s="50">
        <v>1655</v>
      </c>
      <c r="F1131" s="39" t="str">
        <f t="shared" si="51"/>
        <v/>
      </c>
      <c r="G1131" s="59" t="str">
        <f t="shared" si="52"/>
        <v/>
      </c>
      <c r="H1131" s="59" t="str">
        <f t="shared" si="53"/>
        <v/>
      </c>
      <c r="I1131" s="26"/>
    </row>
    <row r="1132" spans="1:9" x14ac:dyDescent="0.3">
      <c r="A1132" s="23" t="s">
        <v>1104</v>
      </c>
      <c r="B1132" s="24" t="s">
        <v>1215</v>
      </c>
      <c r="C1132" s="41">
        <v>12465</v>
      </c>
      <c r="D1132" s="25"/>
      <c r="E1132" s="50">
        <v>2555</v>
      </c>
      <c r="F1132" s="39" t="str">
        <f t="shared" si="51"/>
        <v/>
      </c>
      <c r="G1132" s="59" t="str">
        <f t="shared" si="52"/>
        <v/>
      </c>
      <c r="H1132" s="59" t="str">
        <f t="shared" si="53"/>
        <v/>
      </c>
      <c r="I1132" s="26"/>
    </row>
    <row r="1133" spans="1:9" x14ac:dyDescent="0.3">
      <c r="A1133" s="23" t="s">
        <v>1104</v>
      </c>
      <c r="B1133" s="24" t="s">
        <v>1216</v>
      </c>
      <c r="C1133" s="41">
        <v>7998</v>
      </c>
      <c r="D1133" s="25"/>
      <c r="E1133" s="50">
        <v>1109</v>
      </c>
      <c r="F1133" s="39" t="str">
        <f t="shared" si="51"/>
        <v/>
      </c>
      <c r="G1133" s="59" t="str">
        <f t="shared" si="52"/>
        <v/>
      </c>
      <c r="H1133" s="59" t="str">
        <f t="shared" si="53"/>
        <v/>
      </c>
      <c r="I1133" s="26"/>
    </row>
    <row r="1134" spans="1:9" x14ac:dyDescent="0.3">
      <c r="A1134" s="23" t="s">
        <v>1104</v>
      </c>
      <c r="B1134" s="24" t="s">
        <v>1217</v>
      </c>
      <c r="C1134" s="41">
        <v>12890</v>
      </c>
      <c r="D1134" s="25"/>
      <c r="E1134" s="50">
        <v>1755</v>
      </c>
      <c r="F1134" s="39" t="str">
        <f t="shared" si="51"/>
        <v/>
      </c>
      <c r="G1134" s="59" t="str">
        <f t="shared" si="52"/>
        <v/>
      </c>
      <c r="H1134" s="59" t="str">
        <f t="shared" si="53"/>
        <v/>
      </c>
      <c r="I1134" s="26"/>
    </row>
    <row r="1135" spans="1:9" x14ac:dyDescent="0.3">
      <c r="A1135" s="23" t="s">
        <v>1104</v>
      </c>
      <c r="B1135" s="24" t="s">
        <v>1218</v>
      </c>
      <c r="C1135" s="41">
        <v>124488</v>
      </c>
      <c r="D1135" s="25"/>
      <c r="E1135" s="50">
        <v>13002</v>
      </c>
      <c r="F1135" s="39" t="str">
        <f t="shared" si="51"/>
        <v/>
      </c>
      <c r="G1135" s="59" t="str">
        <f t="shared" si="52"/>
        <v/>
      </c>
      <c r="H1135" s="59" t="str">
        <f t="shared" si="53"/>
        <v/>
      </c>
      <c r="I1135" s="26"/>
    </row>
    <row r="1136" spans="1:9" x14ac:dyDescent="0.3">
      <c r="A1136" s="23" t="s">
        <v>1104</v>
      </c>
      <c r="B1136" s="24" t="s">
        <v>1219</v>
      </c>
      <c r="C1136" s="41">
        <v>10611</v>
      </c>
      <c r="D1136" s="25"/>
      <c r="E1136" s="50">
        <v>1751</v>
      </c>
      <c r="F1136" s="39" t="str">
        <f t="shared" si="51"/>
        <v/>
      </c>
      <c r="G1136" s="59" t="str">
        <f t="shared" si="52"/>
        <v/>
      </c>
      <c r="H1136" s="59" t="str">
        <f t="shared" si="53"/>
        <v/>
      </c>
      <c r="I1136" s="26"/>
    </row>
    <row r="1137" spans="1:9" x14ac:dyDescent="0.3">
      <c r="A1137" s="23" t="s">
        <v>1104</v>
      </c>
      <c r="B1137" s="24" t="s">
        <v>1220</v>
      </c>
      <c r="C1137" s="41">
        <v>17942</v>
      </c>
      <c r="D1137" s="25"/>
      <c r="E1137" s="50">
        <v>2991</v>
      </c>
      <c r="F1137" s="39" t="str">
        <f t="shared" si="51"/>
        <v/>
      </c>
      <c r="G1137" s="59" t="str">
        <f t="shared" si="52"/>
        <v/>
      </c>
      <c r="H1137" s="59" t="str">
        <f t="shared" si="53"/>
        <v/>
      </c>
      <c r="I1137" s="26"/>
    </row>
    <row r="1138" spans="1:9" x14ac:dyDescent="0.3">
      <c r="A1138" s="23" t="s">
        <v>1104</v>
      </c>
      <c r="B1138" s="24" t="s">
        <v>1221</v>
      </c>
      <c r="C1138" s="41">
        <v>11946</v>
      </c>
      <c r="D1138" s="25"/>
      <c r="E1138" s="50">
        <v>1742</v>
      </c>
      <c r="F1138" s="39" t="str">
        <f t="shared" si="51"/>
        <v/>
      </c>
      <c r="G1138" s="59" t="str">
        <f t="shared" si="52"/>
        <v/>
      </c>
      <c r="H1138" s="59" t="str">
        <f t="shared" si="53"/>
        <v/>
      </c>
      <c r="I1138" s="26"/>
    </row>
    <row r="1139" spans="1:9" x14ac:dyDescent="0.3">
      <c r="A1139" s="23" t="s">
        <v>1104</v>
      </c>
      <c r="B1139" s="24" t="s">
        <v>1222</v>
      </c>
      <c r="C1139" s="41">
        <v>33326</v>
      </c>
      <c r="D1139" s="25"/>
      <c r="E1139" s="50">
        <v>4973</v>
      </c>
      <c r="F1139" s="39" t="str">
        <f t="shared" si="51"/>
        <v/>
      </c>
      <c r="G1139" s="59" t="str">
        <f t="shared" si="52"/>
        <v/>
      </c>
      <c r="H1139" s="59" t="str">
        <f t="shared" si="53"/>
        <v/>
      </c>
      <c r="I1139" s="26"/>
    </row>
    <row r="1140" spans="1:9" x14ac:dyDescent="0.3">
      <c r="A1140" s="23" t="s">
        <v>1104</v>
      </c>
      <c r="B1140" s="24" t="s">
        <v>1223</v>
      </c>
      <c r="C1140" s="41">
        <v>6438</v>
      </c>
      <c r="D1140" s="25"/>
      <c r="E1140" s="50">
        <v>958</v>
      </c>
      <c r="F1140" s="39" t="str">
        <f t="shared" si="51"/>
        <v/>
      </c>
      <c r="G1140" s="59" t="str">
        <f t="shared" si="52"/>
        <v/>
      </c>
      <c r="H1140" s="59" t="str">
        <f t="shared" si="53"/>
        <v/>
      </c>
      <c r="I1140" s="26"/>
    </row>
    <row r="1141" spans="1:9" x14ac:dyDescent="0.3">
      <c r="A1141" s="23" t="s">
        <v>1104</v>
      </c>
      <c r="B1141" s="24" t="s">
        <v>1224</v>
      </c>
      <c r="C1141" s="41">
        <v>25575</v>
      </c>
      <c r="D1141" s="25"/>
      <c r="E1141" s="50">
        <v>3120</v>
      </c>
      <c r="F1141" s="39" t="str">
        <f t="shared" si="51"/>
        <v/>
      </c>
      <c r="G1141" s="59" t="str">
        <f t="shared" si="52"/>
        <v/>
      </c>
      <c r="H1141" s="59" t="str">
        <f t="shared" si="53"/>
        <v/>
      </c>
      <c r="I1141" s="26"/>
    </row>
    <row r="1142" spans="1:9" x14ac:dyDescent="0.3">
      <c r="A1142" s="23" t="s">
        <v>1104</v>
      </c>
      <c r="B1142" s="24" t="s">
        <v>1225</v>
      </c>
      <c r="C1142" s="48" t="s">
        <v>137</v>
      </c>
      <c r="D1142" s="25"/>
      <c r="E1142" s="50" t="s">
        <v>137</v>
      </c>
      <c r="F1142" s="39" t="str">
        <f t="shared" si="51"/>
        <v/>
      </c>
      <c r="G1142" s="59" t="str">
        <f t="shared" si="52"/>
        <v/>
      </c>
      <c r="H1142" s="59" t="str">
        <f t="shared" si="53"/>
        <v/>
      </c>
      <c r="I1142" s="26"/>
    </row>
    <row r="1143" spans="1:9" x14ac:dyDescent="0.3">
      <c r="A1143" s="23" t="s">
        <v>1104</v>
      </c>
      <c r="B1143" s="24" t="s">
        <v>1226</v>
      </c>
      <c r="C1143" s="41">
        <v>4159118</v>
      </c>
      <c r="D1143" s="25"/>
      <c r="E1143" s="50">
        <v>536961</v>
      </c>
      <c r="F1143" s="39" t="str">
        <f t="shared" si="51"/>
        <v/>
      </c>
      <c r="G1143" s="59" t="str">
        <f t="shared" si="52"/>
        <v/>
      </c>
      <c r="H1143" s="59" t="str">
        <f t="shared" si="53"/>
        <v/>
      </c>
      <c r="I1143" s="26"/>
    </row>
    <row r="1144" spans="1:9" x14ac:dyDescent="0.3">
      <c r="A1144" s="23" t="s">
        <v>1227</v>
      </c>
      <c r="B1144" s="24" t="s">
        <v>1228</v>
      </c>
      <c r="C1144" s="41">
        <v>53091</v>
      </c>
      <c r="D1144" s="25"/>
      <c r="E1144" s="50">
        <v>8669</v>
      </c>
      <c r="F1144" s="39" t="str">
        <f t="shared" si="51"/>
        <v/>
      </c>
      <c r="G1144" s="59" t="str">
        <f t="shared" si="52"/>
        <v/>
      </c>
      <c r="H1144" s="59" t="str">
        <f t="shared" si="53"/>
        <v/>
      </c>
      <c r="I1144" s="26"/>
    </row>
    <row r="1145" spans="1:9" x14ac:dyDescent="0.3">
      <c r="A1145" s="23" t="s">
        <v>1227</v>
      </c>
      <c r="B1145" s="24" t="s">
        <v>1229</v>
      </c>
      <c r="C1145" s="41">
        <v>17619</v>
      </c>
      <c r="D1145" s="25"/>
      <c r="E1145" s="50">
        <v>3274</v>
      </c>
      <c r="F1145" s="39" t="str">
        <f t="shared" si="51"/>
        <v/>
      </c>
      <c r="G1145" s="59" t="str">
        <f t="shared" si="52"/>
        <v/>
      </c>
      <c r="H1145" s="59" t="str">
        <f t="shared" si="53"/>
        <v/>
      </c>
      <c r="I1145" s="26"/>
    </row>
    <row r="1146" spans="1:9" x14ac:dyDescent="0.3">
      <c r="A1146" s="23" t="s">
        <v>1227</v>
      </c>
      <c r="B1146" s="24" t="s">
        <v>1230</v>
      </c>
      <c r="C1146" s="41">
        <v>117162</v>
      </c>
      <c r="D1146" s="25"/>
      <c r="E1146" s="50">
        <v>7018</v>
      </c>
      <c r="F1146" s="39" t="str">
        <f t="shared" si="51"/>
        <v/>
      </c>
      <c r="G1146" s="59" t="str">
        <f t="shared" si="52"/>
        <v/>
      </c>
      <c r="H1146" s="59" t="str">
        <f t="shared" si="53"/>
        <v/>
      </c>
      <c r="I1146" s="26"/>
    </row>
    <row r="1147" spans="1:9" x14ac:dyDescent="0.3">
      <c r="A1147" s="23" t="s">
        <v>1227</v>
      </c>
      <c r="B1147" s="24" t="s">
        <v>1231</v>
      </c>
      <c r="C1147" s="41">
        <v>19232</v>
      </c>
      <c r="D1147" s="25"/>
      <c r="E1147" s="50">
        <v>2499</v>
      </c>
      <c r="F1147" s="39" t="str">
        <f t="shared" ref="F1147:F1210" si="54">IF($D1147="","",$D1147+$E1147)</f>
        <v/>
      </c>
      <c r="G1147" s="59" t="str">
        <f t="shared" ref="G1147:G1210" si="55">IF($D1147="","",$D1147/$C1147)</f>
        <v/>
      </c>
      <c r="H1147" s="59" t="str">
        <f t="shared" ref="H1147:H1210" si="56">IF($F1147="","",$F1147/$C1147)</f>
        <v/>
      </c>
      <c r="I1147" s="26"/>
    </row>
    <row r="1148" spans="1:9" x14ac:dyDescent="0.3">
      <c r="A1148" s="23" t="s">
        <v>1227</v>
      </c>
      <c r="B1148" s="24" t="s">
        <v>1232</v>
      </c>
      <c r="C1148" s="41">
        <v>33568</v>
      </c>
      <c r="D1148" s="25"/>
      <c r="E1148" s="50">
        <v>5952</v>
      </c>
      <c r="F1148" s="39" t="str">
        <f t="shared" si="54"/>
        <v/>
      </c>
      <c r="G1148" s="59" t="str">
        <f t="shared" si="55"/>
        <v/>
      </c>
      <c r="H1148" s="59" t="str">
        <f t="shared" si="56"/>
        <v/>
      </c>
      <c r="I1148" s="26"/>
    </row>
    <row r="1149" spans="1:9" x14ac:dyDescent="0.3">
      <c r="A1149" s="23" t="s">
        <v>1227</v>
      </c>
      <c r="B1149" s="24" t="s">
        <v>1233</v>
      </c>
      <c r="C1149" s="41">
        <v>33354</v>
      </c>
      <c r="D1149" s="25"/>
      <c r="E1149" s="50">
        <v>5405</v>
      </c>
      <c r="F1149" s="39" t="str">
        <f t="shared" si="54"/>
        <v/>
      </c>
      <c r="G1149" s="59" t="str">
        <f t="shared" si="55"/>
        <v/>
      </c>
      <c r="H1149" s="59" t="str">
        <f t="shared" si="56"/>
        <v/>
      </c>
      <c r="I1149" s="26"/>
    </row>
    <row r="1150" spans="1:9" x14ac:dyDescent="0.3">
      <c r="A1150" s="23" t="s">
        <v>1227</v>
      </c>
      <c r="B1150" s="24" t="s">
        <v>1234</v>
      </c>
      <c r="C1150" s="41">
        <v>11472</v>
      </c>
      <c r="D1150" s="25"/>
      <c r="E1150" s="50">
        <v>2145</v>
      </c>
      <c r="F1150" s="39" t="str">
        <f t="shared" si="54"/>
        <v/>
      </c>
      <c r="G1150" s="59" t="str">
        <f t="shared" si="55"/>
        <v/>
      </c>
      <c r="H1150" s="59" t="str">
        <f t="shared" si="56"/>
        <v/>
      </c>
      <c r="I1150" s="26"/>
    </row>
    <row r="1151" spans="1:9" x14ac:dyDescent="0.3">
      <c r="A1151" s="23" t="s">
        <v>1227</v>
      </c>
      <c r="B1151" s="24" t="s">
        <v>1235</v>
      </c>
      <c r="C1151" s="41">
        <v>111604</v>
      </c>
      <c r="D1151" s="25"/>
      <c r="E1151" s="50">
        <v>14830</v>
      </c>
      <c r="F1151" s="39" t="str">
        <f t="shared" si="54"/>
        <v/>
      </c>
      <c r="G1151" s="59" t="str">
        <f t="shared" si="55"/>
        <v/>
      </c>
      <c r="H1151" s="59" t="str">
        <f t="shared" si="56"/>
        <v/>
      </c>
      <c r="I1151" s="26"/>
    </row>
    <row r="1152" spans="1:9" x14ac:dyDescent="0.3">
      <c r="A1152" s="23" t="s">
        <v>1227</v>
      </c>
      <c r="B1152" s="24" t="s">
        <v>1236</v>
      </c>
      <c r="C1152" s="41">
        <v>217854</v>
      </c>
      <c r="D1152" s="25"/>
      <c r="E1152" s="50">
        <v>30774</v>
      </c>
      <c r="F1152" s="39" t="str">
        <f t="shared" si="54"/>
        <v/>
      </c>
      <c r="G1152" s="59" t="str">
        <f t="shared" si="55"/>
        <v/>
      </c>
      <c r="H1152" s="59" t="str">
        <f t="shared" si="56"/>
        <v/>
      </c>
      <c r="I1152" s="26"/>
    </row>
    <row r="1153" spans="1:9" x14ac:dyDescent="0.3">
      <c r="A1153" s="23" t="s">
        <v>1227</v>
      </c>
      <c r="B1153" s="24" t="s">
        <v>1237</v>
      </c>
      <c r="C1153" s="41">
        <v>194357</v>
      </c>
      <c r="D1153" s="25"/>
      <c r="E1153" s="50">
        <v>24694</v>
      </c>
      <c r="F1153" s="39" t="str">
        <f t="shared" si="54"/>
        <v/>
      </c>
      <c r="G1153" s="59" t="str">
        <f t="shared" si="55"/>
        <v/>
      </c>
      <c r="H1153" s="59" t="str">
        <f t="shared" si="56"/>
        <v/>
      </c>
      <c r="I1153" s="26"/>
    </row>
    <row r="1154" spans="1:9" x14ac:dyDescent="0.3">
      <c r="A1154" s="23" t="s">
        <v>1227</v>
      </c>
      <c r="B1154" s="24" t="s">
        <v>1238</v>
      </c>
      <c r="C1154" s="41">
        <v>8571</v>
      </c>
      <c r="D1154" s="25"/>
      <c r="E1154" s="50">
        <v>1447</v>
      </c>
      <c r="F1154" s="39" t="str">
        <f t="shared" si="54"/>
        <v/>
      </c>
      <c r="G1154" s="59" t="str">
        <f t="shared" si="55"/>
        <v/>
      </c>
      <c r="H1154" s="59" t="str">
        <f t="shared" si="56"/>
        <v/>
      </c>
      <c r="I1154" s="26"/>
    </row>
    <row r="1155" spans="1:9" x14ac:dyDescent="0.3">
      <c r="A1155" s="23" t="s">
        <v>1227</v>
      </c>
      <c r="B1155" s="24" t="s">
        <v>1239</v>
      </c>
      <c r="C1155" s="41">
        <v>5086</v>
      </c>
      <c r="D1155" s="25"/>
      <c r="E1155" s="50">
        <v>835</v>
      </c>
      <c r="F1155" s="39" t="str">
        <f t="shared" si="54"/>
        <v/>
      </c>
      <c r="G1155" s="59" t="str">
        <f t="shared" si="55"/>
        <v/>
      </c>
      <c r="H1155" s="59" t="str">
        <f t="shared" si="56"/>
        <v/>
      </c>
      <c r="I1155" s="26"/>
    </row>
    <row r="1156" spans="1:9" x14ac:dyDescent="0.3">
      <c r="A1156" s="23" t="s">
        <v>1227</v>
      </c>
      <c r="B1156" s="24" t="s">
        <v>1240</v>
      </c>
      <c r="C1156" s="41">
        <v>6964</v>
      </c>
      <c r="D1156" s="25"/>
      <c r="E1156" s="50">
        <v>1564</v>
      </c>
      <c r="F1156" s="39" t="str">
        <f t="shared" si="54"/>
        <v/>
      </c>
      <c r="G1156" s="59" t="str">
        <f t="shared" si="55"/>
        <v/>
      </c>
      <c r="H1156" s="59" t="str">
        <f t="shared" si="56"/>
        <v/>
      </c>
      <c r="I1156" s="26"/>
    </row>
    <row r="1157" spans="1:9" x14ac:dyDescent="0.3">
      <c r="A1157" s="23" t="s">
        <v>1227</v>
      </c>
      <c r="B1157" s="24" t="s">
        <v>1241</v>
      </c>
      <c r="C1157" s="41">
        <v>11403</v>
      </c>
      <c r="D1157" s="25"/>
      <c r="E1157" s="50">
        <v>2276</v>
      </c>
      <c r="F1157" s="39" t="str">
        <f t="shared" si="54"/>
        <v/>
      </c>
      <c r="G1157" s="59" t="str">
        <f t="shared" si="55"/>
        <v/>
      </c>
      <c r="H1157" s="59" t="str">
        <f t="shared" si="56"/>
        <v/>
      </c>
      <c r="I1157" s="26"/>
    </row>
    <row r="1158" spans="1:9" x14ac:dyDescent="0.3">
      <c r="A1158" s="23" t="s">
        <v>1227</v>
      </c>
      <c r="B1158" s="24" t="s">
        <v>1242</v>
      </c>
      <c r="C1158" s="41">
        <v>15806</v>
      </c>
      <c r="D1158" s="25"/>
      <c r="E1158" s="50">
        <v>2899</v>
      </c>
      <c r="F1158" s="39" t="str">
        <f t="shared" si="54"/>
        <v/>
      </c>
      <c r="G1158" s="59" t="str">
        <f t="shared" si="55"/>
        <v/>
      </c>
      <c r="H1158" s="59" t="str">
        <f t="shared" si="56"/>
        <v/>
      </c>
      <c r="I1158" s="26"/>
    </row>
    <row r="1159" spans="1:9" x14ac:dyDescent="0.3">
      <c r="A1159" s="23" t="s">
        <v>1227</v>
      </c>
      <c r="B1159" s="24" t="s">
        <v>1243</v>
      </c>
      <c r="C1159" s="41">
        <v>24589</v>
      </c>
      <c r="D1159" s="25"/>
      <c r="E1159" s="50">
        <v>3966</v>
      </c>
      <c r="F1159" s="39" t="str">
        <f t="shared" si="54"/>
        <v/>
      </c>
      <c r="G1159" s="59" t="str">
        <f t="shared" si="55"/>
        <v/>
      </c>
      <c r="H1159" s="59" t="str">
        <f t="shared" si="56"/>
        <v/>
      </c>
      <c r="I1159" s="26"/>
    </row>
    <row r="1160" spans="1:9" x14ac:dyDescent="0.3">
      <c r="A1160" s="23" t="s">
        <v>1227</v>
      </c>
      <c r="B1160" s="24" t="s">
        <v>1244</v>
      </c>
      <c r="C1160" s="41">
        <v>413806</v>
      </c>
      <c r="D1160" s="25"/>
      <c r="E1160" s="50">
        <v>32916</v>
      </c>
      <c r="F1160" s="39" t="str">
        <f t="shared" si="54"/>
        <v/>
      </c>
      <c r="G1160" s="59" t="str">
        <f t="shared" si="55"/>
        <v/>
      </c>
      <c r="H1160" s="59" t="str">
        <f t="shared" si="56"/>
        <v/>
      </c>
      <c r="I1160" s="26"/>
    </row>
    <row r="1161" spans="1:9" x14ac:dyDescent="0.3">
      <c r="A1161" s="23" t="s">
        <v>1227</v>
      </c>
      <c r="B1161" s="24" t="s">
        <v>1245</v>
      </c>
      <c r="C1161" s="41">
        <v>4862</v>
      </c>
      <c r="D1161" s="25"/>
      <c r="E1161" s="50">
        <v>850</v>
      </c>
      <c r="F1161" s="39" t="str">
        <f t="shared" si="54"/>
        <v/>
      </c>
      <c r="G1161" s="59" t="str">
        <f t="shared" si="55"/>
        <v/>
      </c>
      <c r="H1161" s="59" t="str">
        <f t="shared" si="56"/>
        <v/>
      </c>
      <c r="I1161" s="26"/>
    </row>
    <row r="1162" spans="1:9" x14ac:dyDescent="0.3">
      <c r="A1162" s="23" t="s">
        <v>1227</v>
      </c>
      <c r="B1162" s="24" t="s">
        <v>1246</v>
      </c>
      <c r="C1162" s="41">
        <v>15107</v>
      </c>
      <c r="D1162" s="25"/>
      <c r="E1162" s="50">
        <v>2051</v>
      </c>
      <c r="F1162" s="39" t="str">
        <f t="shared" si="54"/>
        <v/>
      </c>
      <c r="G1162" s="59" t="str">
        <f t="shared" si="55"/>
        <v/>
      </c>
      <c r="H1162" s="59" t="str">
        <f t="shared" si="56"/>
        <v/>
      </c>
      <c r="I1162" s="26"/>
    </row>
    <row r="1163" spans="1:9" x14ac:dyDescent="0.3">
      <c r="A1163" s="23" t="s">
        <v>1227</v>
      </c>
      <c r="B1163" s="24" t="s">
        <v>1247</v>
      </c>
      <c r="C1163" s="41">
        <v>27856</v>
      </c>
      <c r="D1163" s="25"/>
      <c r="E1163" s="50">
        <v>5083</v>
      </c>
      <c r="F1163" s="39" t="str">
        <f t="shared" si="54"/>
        <v/>
      </c>
      <c r="G1163" s="59" t="str">
        <f t="shared" si="55"/>
        <v/>
      </c>
      <c r="H1163" s="59" t="str">
        <f t="shared" si="56"/>
        <v/>
      </c>
      <c r="I1163" s="26"/>
    </row>
    <row r="1164" spans="1:9" x14ac:dyDescent="0.3">
      <c r="A1164" s="23" t="s">
        <v>1227</v>
      </c>
      <c r="B1164" s="24" t="s">
        <v>1248</v>
      </c>
      <c r="C1164" s="41">
        <v>17376</v>
      </c>
      <c r="D1164" s="25"/>
      <c r="E1164" s="50">
        <v>3021</v>
      </c>
      <c r="F1164" s="39" t="str">
        <f t="shared" si="54"/>
        <v/>
      </c>
      <c r="G1164" s="59" t="str">
        <f t="shared" si="55"/>
        <v/>
      </c>
      <c r="H1164" s="59" t="str">
        <f t="shared" si="56"/>
        <v/>
      </c>
      <c r="I1164" s="26"/>
    </row>
    <row r="1165" spans="1:9" x14ac:dyDescent="0.3">
      <c r="A1165" s="23" t="s">
        <v>1227</v>
      </c>
      <c r="B1165" s="24" t="s">
        <v>1249</v>
      </c>
      <c r="C1165" s="41">
        <v>16987</v>
      </c>
      <c r="D1165" s="25"/>
      <c r="E1165" s="50">
        <v>2907</v>
      </c>
      <c r="F1165" s="39" t="str">
        <f t="shared" si="54"/>
        <v/>
      </c>
      <c r="G1165" s="59" t="str">
        <f t="shared" si="55"/>
        <v/>
      </c>
      <c r="H1165" s="59" t="str">
        <f t="shared" si="56"/>
        <v/>
      </c>
      <c r="I1165" s="26"/>
    </row>
    <row r="1166" spans="1:9" x14ac:dyDescent="0.3">
      <c r="A1166" s="23" t="s">
        <v>1227</v>
      </c>
      <c r="B1166" s="24" t="s">
        <v>1250</v>
      </c>
      <c r="C1166" s="41">
        <v>63723</v>
      </c>
      <c r="D1166" s="25"/>
      <c r="E1166" s="50">
        <v>8828</v>
      </c>
      <c r="F1166" s="39" t="str">
        <f t="shared" si="54"/>
        <v/>
      </c>
      <c r="G1166" s="59" t="str">
        <f t="shared" si="55"/>
        <v/>
      </c>
      <c r="H1166" s="59" t="str">
        <f t="shared" si="56"/>
        <v/>
      </c>
      <c r="I1166" s="26"/>
    </row>
    <row r="1167" spans="1:9" x14ac:dyDescent="0.3">
      <c r="A1167" s="23" t="s">
        <v>1227</v>
      </c>
      <c r="B1167" s="24" t="s">
        <v>1251</v>
      </c>
      <c r="C1167" s="41">
        <v>25229</v>
      </c>
      <c r="D1167" s="25"/>
      <c r="E1167" s="50">
        <v>2292</v>
      </c>
      <c r="F1167" s="39" t="str">
        <f t="shared" si="54"/>
        <v/>
      </c>
      <c r="G1167" s="59" t="str">
        <f t="shared" si="55"/>
        <v/>
      </c>
      <c r="H1167" s="59" t="str">
        <f t="shared" si="56"/>
        <v/>
      </c>
      <c r="I1167" s="26"/>
    </row>
    <row r="1168" spans="1:9" x14ac:dyDescent="0.3">
      <c r="A1168" s="23" t="s">
        <v>1227</v>
      </c>
      <c r="B1168" s="24" t="s">
        <v>1252</v>
      </c>
      <c r="C1168" s="41">
        <v>13151</v>
      </c>
      <c r="D1168" s="25"/>
      <c r="E1168" s="50">
        <v>2396</v>
      </c>
      <c r="F1168" s="39" t="str">
        <f t="shared" si="54"/>
        <v/>
      </c>
      <c r="G1168" s="59" t="str">
        <f t="shared" si="55"/>
        <v/>
      </c>
      <c r="H1168" s="59" t="str">
        <f t="shared" si="56"/>
        <v/>
      </c>
      <c r="I1168" s="26"/>
    </row>
    <row r="1169" spans="1:9" x14ac:dyDescent="0.3">
      <c r="A1169" s="23" t="s">
        <v>1227</v>
      </c>
      <c r="B1169" s="24" t="s">
        <v>1253</v>
      </c>
      <c r="C1169" s="41">
        <v>390001</v>
      </c>
      <c r="D1169" s="25"/>
      <c r="E1169" s="50">
        <v>30683</v>
      </c>
      <c r="F1169" s="39" t="str">
        <f t="shared" si="54"/>
        <v/>
      </c>
      <c r="G1169" s="59" t="str">
        <f t="shared" si="55"/>
        <v/>
      </c>
      <c r="H1169" s="59" t="str">
        <f t="shared" si="56"/>
        <v/>
      </c>
      <c r="I1169" s="26"/>
    </row>
    <row r="1170" spans="1:9" x14ac:dyDescent="0.3">
      <c r="A1170" s="23" t="s">
        <v>1227</v>
      </c>
      <c r="B1170" s="24" t="s">
        <v>1254</v>
      </c>
      <c r="C1170" s="41">
        <v>29302</v>
      </c>
      <c r="D1170" s="25"/>
      <c r="E1170" s="50">
        <v>4955</v>
      </c>
      <c r="F1170" s="39" t="str">
        <f t="shared" si="54"/>
        <v/>
      </c>
      <c r="G1170" s="59" t="str">
        <f t="shared" si="55"/>
        <v/>
      </c>
      <c r="H1170" s="59" t="str">
        <f t="shared" si="56"/>
        <v/>
      </c>
      <c r="I1170" s="26"/>
    </row>
    <row r="1171" spans="1:9" x14ac:dyDescent="0.3">
      <c r="A1171" s="23" t="s">
        <v>1227</v>
      </c>
      <c r="B1171" s="24" t="s">
        <v>1255</v>
      </c>
      <c r="C1171" s="41">
        <v>219816</v>
      </c>
      <c r="D1171" s="25"/>
      <c r="E1171" s="50">
        <v>29180</v>
      </c>
      <c r="F1171" s="39" t="str">
        <f t="shared" si="54"/>
        <v/>
      </c>
      <c r="G1171" s="59" t="str">
        <f t="shared" si="55"/>
        <v/>
      </c>
      <c r="H1171" s="59" t="str">
        <f t="shared" si="56"/>
        <v/>
      </c>
      <c r="I1171" s="26"/>
    </row>
    <row r="1172" spans="1:9" x14ac:dyDescent="0.3">
      <c r="A1172" s="23" t="s">
        <v>1227</v>
      </c>
      <c r="B1172" s="24" t="s">
        <v>1256</v>
      </c>
      <c r="C1172" s="41">
        <v>90422</v>
      </c>
      <c r="D1172" s="25"/>
      <c r="E1172" s="50">
        <v>9511</v>
      </c>
      <c r="F1172" s="39" t="str">
        <f t="shared" si="54"/>
        <v/>
      </c>
      <c r="G1172" s="59" t="str">
        <f t="shared" si="55"/>
        <v/>
      </c>
      <c r="H1172" s="59" t="str">
        <f t="shared" si="56"/>
        <v/>
      </c>
      <c r="I1172" s="26"/>
    </row>
    <row r="1173" spans="1:9" x14ac:dyDescent="0.3">
      <c r="A1173" s="23" t="s">
        <v>1227</v>
      </c>
      <c r="B1173" s="24" t="s">
        <v>1257</v>
      </c>
      <c r="C1173" s="41">
        <v>12782</v>
      </c>
      <c r="D1173" s="25"/>
      <c r="E1173" s="50">
        <v>2361</v>
      </c>
      <c r="F1173" s="39" t="str">
        <f t="shared" si="54"/>
        <v/>
      </c>
      <c r="G1173" s="59" t="str">
        <f t="shared" si="55"/>
        <v/>
      </c>
      <c r="H1173" s="59" t="str">
        <f t="shared" si="56"/>
        <v/>
      </c>
      <c r="I1173" s="26"/>
    </row>
    <row r="1174" spans="1:9" x14ac:dyDescent="0.3">
      <c r="A1174" s="23" t="s">
        <v>1227</v>
      </c>
      <c r="B1174" s="24" t="s">
        <v>1258</v>
      </c>
      <c r="C1174" s="41">
        <v>44264</v>
      </c>
      <c r="D1174" s="25"/>
      <c r="E1174" s="50">
        <v>4831</v>
      </c>
      <c r="F1174" s="39" t="str">
        <f t="shared" si="54"/>
        <v/>
      </c>
      <c r="G1174" s="59" t="str">
        <f t="shared" si="55"/>
        <v/>
      </c>
      <c r="H1174" s="59" t="str">
        <f t="shared" si="56"/>
        <v/>
      </c>
      <c r="I1174" s="26"/>
    </row>
    <row r="1175" spans="1:9" x14ac:dyDescent="0.3">
      <c r="A1175" s="23" t="s">
        <v>1227</v>
      </c>
      <c r="B1175" s="24" t="s">
        <v>1259</v>
      </c>
      <c r="C1175" s="41">
        <v>127949</v>
      </c>
      <c r="D1175" s="25"/>
      <c r="E1175" s="50">
        <v>8603</v>
      </c>
      <c r="F1175" s="39" t="str">
        <f t="shared" si="54"/>
        <v/>
      </c>
      <c r="G1175" s="59" t="str">
        <f t="shared" si="55"/>
        <v/>
      </c>
      <c r="H1175" s="59" t="str">
        <f t="shared" si="56"/>
        <v/>
      </c>
      <c r="I1175" s="26"/>
    </row>
    <row r="1176" spans="1:9" x14ac:dyDescent="0.3">
      <c r="A1176" s="23" t="s">
        <v>1227</v>
      </c>
      <c r="B1176" s="24" t="s">
        <v>1260</v>
      </c>
      <c r="C1176" s="41">
        <v>7898</v>
      </c>
      <c r="D1176" s="25"/>
      <c r="E1176" s="50">
        <v>1431</v>
      </c>
      <c r="F1176" s="39" t="str">
        <f t="shared" si="54"/>
        <v/>
      </c>
      <c r="G1176" s="59" t="str">
        <f t="shared" si="55"/>
        <v/>
      </c>
      <c r="H1176" s="59" t="str">
        <f t="shared" si="56"/>
        <v/>
      </c>
      <c r="I1176" s="26"/>
    </row>
    <row r="1177" spans="1:9" x14ac:dyDescent="0.3">
      <c r="A1177" s="23" t="s">
        <v>1227</v>
      </c>
      <c r="B1177" s="24" t="s">
        <v>1261</v>
      </c>
      <c r="C1177" s="41">
        <v>23047</v>
      </c>
      <c r="D1177" s="25"/>
      <c r="E1177" s="50">
        <v>3798</v>
      </c>
      <c r="F1177" s="39" t="str">
        <f t="shared" si="54"/>
        <v/>
      </c>
      <c r="G1177" s="59" t="str">
        <f t="shared" si="55"/>
        <v/>
      </c>
      <c r="H1177" s="59" t="str">
        <f t="shared" si="56"/>
        <v/>
      </c>
      <c r="I1177" s="26"/>
    </row>
    <row r="1178" spans="1:9" x14ac:dyDescent="0.3">
      <c r="A1178" s="23" t="s">
        <v>1227</v>
      </c>
      <c r="B1178" s="24" t="s">
        <v>1262</v>
      </c>
      <c r="C1178" s="41">
        <v>34187</v>
      </c>
      <c r="D1178" s="25"/>
      <c r="E1178" s="50">
        <v>5331</v>
      </c>
      <c r="F1178" s="39" t="str">
        <f t="shared" si="54"/>
        <v/>
      </c>
      <c r="G1178" s="59" t="str">
        <f t="shared" si="55"/>
        <v/>
      </c>
      <c r="H1178" s="59" t="str">
        <f t="shared" si="56"/>
        <v/>
      </c>
      <c r="I1178" s="26"/>
    </row>
    <row r="1179" spans="1:9" x14ac:dyDescent="0.3">
      <c r="A1179" s="23" t="s">
        <v>1227</v>
      </c>
      <c r="B1179" s="24" t="s">
        <v>1263</v>
      </c>
      <c r="C1179" s="41">
        <v>344748</v>
      </c>
      <c r="D1179" s="25"/>
      <c r="E1179" s="50">
        <v>25448</v>
      </c>
      <c r="F1179" s="39" t="str">
        <f t="shared" si="54"/>
        <v/>
      </c>
      <c r="G1179" s="59" t="str">
        <f t="shared" si="55"/>
        <v/>
      </c>
      <c r="H1179" s="59" t="str">
        <f t="shared" si="56"/>
        <v/>
      </c>
      <c r="I1179" s="26"/>
    </row>
    <row r="1180" spans="1:9" x14ac:dyDescent="0.3">
      <c r="A1180" s="23" t="s">
        <v>1227</v>
      </c>
      <c r="B1180" s="24" t="s">
        <v>1264</v>
      </c>
      <c r="C1180" s="41">
        <v>143451</v>
      </c>
      <c r="D1180" s="25"/>
      <c r="E1180" s="50">
        <v>17629</v>
      </c>
      <c r="F1180" s="39" t="str">
        <f t="shared" si="54"/>
        <v/>
      </c>
      <c r="G1180" s="59" t="str">
        <f t="shared" si="55"/>
        <v/>
      </c>
      <c r="H1180" s="59" t="str">
        <f t="shared" si="56"/>
        <v/>
      </c>
      <c r="I1180" s="26"/>
    </row>
    <row r="1181" spans="1:9" x14ac:dyDescent="0.3">
      <c r="A1181" s="23" t="s">
        <v>1227</v>
      </c>
      <c r="B1181" s="24" t="s">
        <v>1265</v>
      </c>
      <c r="C1181" s="41">
        <v>21213</v>
      </c>
      <c r="D1181" s="25"/>
      <c r="E1181" s="50">
        <v>1425</v>
      </c>
      <c r="F1181" s="39" t="str">
        <f t="shared" si="54"/>
        <v/>
      </c>
      <c r="G1181" s="59" t="str">
        <f t="shared" si="55"/>
        <v/>
      </c>
      <c r="H1181" s="59" t="str">
        <f t="shared" si="56"/>
        <v/>
      </c>
      <c r="I1181" s="26"/>
    </row>
    <row r="1182" spans="1:9" x14ac:dyDescent="0.3">
      <c r="A1182" s="23" t="s">
        <v>1227</v>
      </c>
      <c r="B1182" s="24" t="s">
        <v>1266</v>
      </c>
      <c r="C1182" s="41">
        <v>18936</v>
      </c>
      <c r="D1182" s="25"/>
      <c r="E1182" s="50">
        <v>2190</v>
      </c>
      <c r="F1182" s="39" t="str">
        <f t="shared" si="54"/>
        <v/>
      </c>
      <c r="G1182" s="59" t="str">
        <f t="shared" si="55"/>
        <v/>
      </c>
      <c r="H1182" s="59" t="str">
        <f t="shared" si="56"/>
        <v/>
      </c>
      <c r="I1182" s="26"/>
    </row>
    <row r="1183" spans="1:9" x14ac:dyDescent="0.3">
      <c r="A1183" s="23" t="s">
        <v>1227</v>
      </c>
      <c r="B1183" s="24" t="s">
        <v>1267</v>
      </c>
      <c r="C1183" s="41">
        <v>116170</v>
      </c>
      <c r="D1183" s="25"/>
      <c r="E1183" s="50">
        <v>19341</v>
      </c>
      <c r="F1183" s="39" t="str">
        <f t="shared" si="54"/>
        <v/>
      </c>
      <c r="G1183" s="59" t="str">
        <f t="shared" si="55"/>
        <v/>
      </c>
      <c r="H1183" s="59" t="str">
        <f t="shared" si="56"/>
        <v/>
      </c>
      <c r="I1183" s="26"/>
    </row>
    <row r="1184" spans="1:9" x14ac:dyDescent="0.3">
      <c r="A1184" s="23" t="s">
        <v>1227</v>
      </c>
      <c r="B1184" s="24" t="s">
        <v>1268</v>
      </c>
      <c r="C1184" s="41">
        <v>6763</v>
      </c>
      <c r="D1184" s="25"/>
      <c r="E1184" s="50">
        <v>1115</v>
      </c>
      <c r="F1184" s="39" t="str">
        <f t="shared" si="54"/>
        <v/>
      </c>
      <c r="G1184" s="59" t="str">
        <f t="shared" si="55"/>
        <v/>
      </c>
      <c r="H1184" s="59" t="str">
        <f t="shared" si="56"/>
        <v/>
      </c>
      <c r="I1184" s="26"/>
    </row>
    <row r="1185" spans="1:9" x14ac:dyDescent="0.3">
      <c r="A1185" s="23" t="s">
        <v>1227</v>
      </c>
      <c r="B1185" s="24" t="s">
        <v>1269</v>
      </c>
      <c r="C1185" s="41">
        <v>17306</v>
      </c>
      <c r="D1185" s="25"/>
      <c r="E1185" s="50">
        <v>2812</v>
      </c>
      <c r="F1185" s="39" t="str">
        <f t="shared" si="54"/>
        <v/>
      </c>
      <c r="G1185" s="59" t="str">
        <f t="shared" si="55"/>
        <v/>
      </c>
      <c r="H1185" s="59" t="str">
        <f t="shared" si="56"/>
        <v/>
      </c>
      <c r="I1185" s="26"/>
    </row>
    <row r="1186" spans="1:9" x14ac:dyDescent="0.3">
      <c r="A1186" s="23" t="s">
        <v>1227</v>
      </c>
      <c r="B1186" s="24" t="s">
        <v>1270</v>
      </c>
      <c r="C1186" s="41">
        <v>19948</v>
      </c>
      <c r="D1186" s="25"/>
      <c r="E1186" s="50">
        <v>3896</v>
      </c>
      <c r="F1186" s="39" t="str">
        <f t="shared" si="54"/>
        <v/>
      </c>
      <c r="G1186" s="59" t="str">
        <f t="shared" si="55"/>
        <v/>
      </c>
      <c r="H1186" s="59" t="str">
        <f t="shared" si="56"/>
        <v/>
      </c>
      <c r="I1186" s="26"/>
    </row>
    <row r="1187" spans="1:9" x14ac:dyDescent="0.3">
      <c r="A1187" s="23" t="s">
        <v>1227</v>
      </c>
      <c r="B1187" s="24" t="s">
        <v>1271</v>
      </c>
      <c r="C1187" s="41">
        <v>39729</v>
      </c>
      <c r="D1187" s="25"/>
      <c r="E1187" s="50">
        <v>2584</v>
      </c>
      <c r="F1187" s="39" t="str">
        <f t="shared" si="54"/>
        <v/>
      </c>
      <c r="G1187" s="59" t="str">
        <f t="shared" si="55"/>
        <v/>
      </c>
      <c r="H1187" s="59" t="str">
        <f t="shared" si="56"/>
        <v/>
      </c>
      <c r="I1187" s="26"/>
    </row>
    <row r="1188" spans="1:9" x14ac:dyDescent="0.3">
      <c r="A1188" s="23" t="s">
        <v>1227</v>
      </c>
      <c r="B1188" s="24" t="s">
        <v>1272</v>
      </c>
      <c r="C1188" s="41">
        <v>48367</v>
      </c>
      <c r="D1188" s="25"/>
      <c r="E1188" s="50">
        <v>3101</v>
      </c>
      <c r="F1188" s="39" t="str">
        <f t="shared" si="54"/>
        <v/>
      </c>
      <c r="G1188" s="59" t="str">
        <f t="shared" si="55"/>
        <v/>
      </c>
      <c r="H1188" s="59" t="str">
        <f t="shared" si="56"/>
        <v/>
      </c>
      <c r="I1188" s="26"/>
    </row>
    <row r="1189" spans="1:9" x14ac:dyDescent="0.3">
      <c r="A1189" s="23" t="s">
        <v>1227</v>
      </c>
      <c r="B1189" s="24" t="s">
        <v>1273</v>
      </c>
      <c r="C1189" s="41">
        <v>9604</v>
      </c>
      <c r="D1189" s="25"/>
      <c r="E1189" s="50">
        <v>1357</v>
      </c>
      <c r="F1189" s="39" t="str">
        <f t="shared" si="54"/>
        <v/>
      </c>
      <c r="G1189" s="59" t="str">
        <f t="shared" si="55"/>
        <v/>
      </c>
      <c r="H1189" s="59" t="str">
        <f t="shared" si="56"/>
        <v/>
      </c>
      <c r="I1189" s="26"/>
    </row>
    <row r="1190" spans="1:9" x14ac:dyDescent="0.3">
      <c r="A1190" s="23" t="s">
        <v>1227</v>
      </c>
      <c r="B1190" s="24" t="s">
        <v>1274</v>
      </c>
      <c r="C1190" s="41">
        <v>18665</v>
      </c>
      <c r="D1190" s="25"/>
      <c r="E1190" s="50">
        <v>1754</v>
      </c>
      <c r="F1190" s="39" t="str">
        <f t="shared" si="54"/>
        <v/>
      </c>
      <c r="G1190" s="59" t="str">
        <f t="shared" si="55"/>
        <v/>
      </c>
      <c r="H1190" s="59" t="str">
        <f t="shared" si="56"/>
        <v/>
      </c>
      <c r="I1190" s="26"/>
    </row>
    <row r="1191" spans="1:9" x14ac:dyDescent="0.3">
      <c r="A1191" s="23" t="s">
        <v>1227</v>
      </c>
      <c r="B1191" s="24" t="s">
        <v>1275</v>
      </c>
      <c r="C1191" s="41">
        <v>39253</v>
      </c>
      <c r="D1191" s="25"/>
      <c r="E1191" s="50">
        <v>2911</v>
      </c>
      <c r="F1191" s="39" t="str">
        <f t="shared" si="54"/>
        <v/>
      </c>
      <c r="G1191" s="59" t="str">
        <f t="shared" si="55"/>
        <v/>
      </c>
      <c r="H1191" s="59" t="str">
        <f t="shared" si="56"/>
        <v/>
      </c>
      <c r="I1191" s="26"/>
    </row>
    <row r="1192" spans="1:9" x14ac:dyDescent="0.3">
      <c r="A1192" s="23" t="s">
        <v>1227</v>
      </c>
      <c r="B1192" s="24" t="s">
        <v>1276</v>
      </c>
      <c r="C1192" s="41">
        <v>74718</v>
      </c>
      <c r="D1192" s="25"/>
      <c r="E1192" s="50">
        <v>12436</v>
      </c>
      <c r="F1192" s="39" t="str">
        <f t="shared" si="54"/>
        <v/>
      </c>
      <c r="G1192" s="59" t="str">
        <f t="shared" si="55"/>
        <v/>
      </c>
      <c r="H1192" s="59" t="str">
        <f t="shared" si="56"/>
        <v/>
      </c>
      <c r="I1192" s="26"/>
    </row>
    <row r="1193" spans="1:9" x14ac:dyDescent="0.3">
      <c r="A1193" s="23" t="s">
        <v>1227</v>
      </c>
      <c r="B1193" s="24" t="s">
        <v>1277</v>
      </c>
      <c r="C1193" s="41">
        <v>47429</v>
      </c>
      <c r="D1193" s="25"/>
      <c r="E1193" s="50">
        <v>7040</v>
      </c>
      <c r="F1193" s="39" t="str">
        <f t="shared" si="54"/>
        <v/>
      </c>
      <c r="G1193" s="59" t="str">
        <f t="shared" si="55"/>
        <v/>
      </c>
      <c r="H1193" s="59" t="str">
        <f t="shared" si="56"/>
        <v/>
      </c>
      <c r="I1193" s="26"/>
    </row>
    <row r="1194" spans="1:9" x14ac:dyDescent="0.3">
      <c r="A1194" s="23" t="s">
        <v>1227</v>
      </c>
      <c r="B1194" s="24" t="s">
        <v>1278</v>
      </c>
      <c r="C1194" s="41">
        <v>46325</v>
      </c>
      <c r="D1194" s="25"/>
      <c r="E1194" s="50">
        <v>5559</v>
      </c>
      <c r="F1194" s="39" t="str">
        <f t="shared" si="54"/>
        <v/>
      </c>
      <c r="G1194" s="59" t="str">
        <f t="shared" si="55"/>
        <v/>
      </c>
      <c r="H1194" s="59" t="str">
        <f t="shared" si="56"/>
        <v/>
      </c>
      <c r="I1194" s="26"/>
    </row>
    <row r="1195" spans="1:9" x14ac:dyDescent="0.3">
      <c r="A1195" s="23" t="s">
        <v>1227</v>
      </c>
      <c r="B1195" s="24" t="s">
        <v>1279</v>
      </c>
      <c r="C1195" s="41">
        <v>241345</v>
      </c>
      <c r="D1195" s="25"/>
      <c r="E1195" s="50">
        <v>24008</v>
      </c>
      <c r="F1195" s="39" t="str">
        <f t="shared" si="54"/>
        <v/>
      </c>
      <c r="G1195" s="59" t="str">
        <f t="shared" si="55"/>
        <v/>
      </c>
      <c r="H1195" s="59" t="str">
        <f t="shared" si="56"/>
        <v/>
      </c>
      <c r="I1195" s="26"/>
    </row>
    <row r="1196" spans="1:9" x14ac:dyDescent="0.3">
      <c r="A1196" s="23" t="s">
        <v>1227</v>
      </c>
      <c r="B1196" s="24" t="s">
        <v>1280</v>
      </c>
      <c r="C1196" s="41">
        <v>120322</v>
      </c>
      <c r="D1196" s="25"/>
      <c r="E1196" s="50">
        <v>12012</v>
      </c>
      <c r="F1196" s="39" t="str">
        <f t="shared" si="54"/>
        <v/>
      </c>
      <c r="G1196" s="59" t="str">
        <f t="shared" si="55"/>
        <v/>
      </c>
      <c r="H1196" s="59" t="str">
        <f t="shared" si="56"/>
        <v/>
      </c>
      <c r="I1196" s="26"/>
    </row>
    <row r="1197" spans="1:9" x14ac:dyDescent="0.3">
      <c r="A1197" s="23" t="s">
        <v>1227</v>
      </c>
      <c r="B1197" s="24" t="s">
        <v>1281</v>
      </c>
      <c r="C1197" s="41">
        <v>3773</v>
      </c>
      <c r="D1197" s="25"/>
      <c r="E1197" s="50">
        <v>751</v>
      </c>
      <c r="F1197" s="39" t="str">
        <f t="shared" si="54"/>
        <v/>
      </c>
      <c r="G1197" s="59" t="str">
        <f t="shared" si="55"/>
        <v/>
      </c>
      <c r="H1197" s="59" t="str">
        <f t="shared" si="56"/>
        <v/>
      </c>
      <c r="I1197" s="26"/>
    </row>
    <row r="1198" spans="1:9" x14ac:dyDescent="0.3">
      <c r="A1198" s="23" t="s">
        <v>1227</v>
      </c>
      <c r="B1198" s="24" t="s">
        <v>1282</v>
      </c>
      <c r="C1198" s="41">
        <v>100895</v>
      </c>
      <c r="D1198" s="25"/>
      <c r="E1198" s="50">
        <v>11448</v>
      </c>
      <c r="F1198" s="39" t="str">
        <f t="shared" si="54"/>
        <v/>
      </c>
      <c r="G1198" s="59" t="str">
        <f t="shared" si="55"/>
        <v/>
      </c>
      <c r="H1198" s="59" t="str">
        <f t="shared" si="56"/>
        <v/>
      </c>
      <c r="I1198" s="26"/>
    </row>
    <row r="1199" spans="1:9" x14ac:dyDescent="0.3">
      <c r="A1199" s="23" t="s">
        <v>1227</v>
      </c>
      <c r="B1199" s="24" t="s">
        <v>1283</v>
      </c>
      <c r="C1199" s="41">
        <v>18801</v>
      </c>
      <c r="D1199" s="25"/>
      <c r="E1199" s="50">
        <v>3436</v>
      </c>
      <c r="F1199" s="39" t="str">
        <f t="shared" si="54"/>
        <v/>
      </c>
      <c r="G1199" s="59" t="str">
        <f t="shared" si="55"/>
        <v/>
      </c>
      <c r="H1199" s="59" t="str">
        <f t="shared" si="56"/>
        <v/>
      </c>
      <c r="I1199" s="26"/>
    </row>
    <row r="1200" spans="1:9" x14ac:dyDescent="0.3">
      <c r="A1200" s="23" t="s">
        <v>1227</v>
      </c>
      <c r="B1200" s="24" t="s">
        <v>1284</v>
      </c>
      <c r="C1200" s="41">
        <v>52655</v>
      </c>
      <c r="D1200" s="25"/>
      <c r="E1200" s="50">
        <v>7834</v>
      </c>
      <c r="F1200" s="39" t="str">
        <f t="shared" si="54"/>
        <v/>
      </c>
      <c r="G1200" s="59" t="str">
        <f t="shared" si="55"/>
        <v/>
      </c>
      <c r="H1200" s="59" t="str">
        <f t="shared" si="56"/>
        <v/>
      </c>
      <c r="I1200" s="26"/>
    </row>
    <row r="1201" spans="1:9" x14ac:dyDescent="0.3">
      <c r="A1201" s="23" t="s">
        <v>1227</v>
      </c>
      <c r="B1201" s="24" t="s">
        <v>1285</v>
      </c>
      <c r="C1201" s="41">
        <v>39137</v>
      </c>
      <c r="D1201" s="25"/>
      <c r="E1201" s="50">
        <v>6084</v>
      </c>
      <c r="F1201" s="39" t="str">
        <f t="shared" si="54"/>
        <v/>
      </c>
      <c r="G1201" s="59" t="str">
        <f t="shared" si="55"/>
        <v/>
      </c>
      <c r="H1201" s="59" t="str">
        <f t="shared" si="56"/>
        <v/>
      </c>
      <c r="I1201" s="26"/>
    </row>
    <row r="1202" spans="1:9" x14ac:dyDescent="0.3">
      <c r="A1202" s="23" t="s">
        <v>1227</v>
      </c>
      <c r="B1202" s="24" t="s">
        <v>1286</v>
      </c>
      <c r="C1202" s="41">
        <v>39940</v>
      </c>
      <c r="D1202" s="25"/>
      <c r="E1202" s="50">
        <v>5518</v>
      </c>
      <c r="F1202" s="39" t="str">
        <f t="shared" si="54"/>
        <v/>
      </c>
      <c r="G1202" s="59" t="str">
        <f t="shared" si="55"/>
        <v/>
      </c>
      <c r="H1202" s="59" t="str">
        <f t="shared" si="56"/>
        <v/>
      </c>
      <c r="I1202" s="26"/>
    </row>
    <row r="1203" spans="1:9" x14ac:dyDescent="0.3">
      <c r="A1203" s="23" t="s">
        <v>1227</v>
      </c>
      <c r="B1203" s="24" t="s">
        <v>1287</v>
      </c>
      <c r="C1203" s="41">
        <v>33663</v>
      </c>
      <c r="D1203" s="25"/>
      <c r="E1203" s="50">
        <v>5922</v>
      </c>
      <c r="F1203" s="39" t="str">
        <f t="shared" si="54"/>
        <v/>
      </c>
      <c r="G1203" s="59" t="str">
        <f t="shared" si="55"/>
        <v/>
      </c>
      <c r="H1203" s="59" t="str">
        <f t="shared" si="56"/>
        <v/>
      </c>
      <c r="I1203" s="26"/>
    </row>
    <row r="1204" spans="1:9" x14ac:dyDescent="0.3">
      <c r="A1204" s="23" t="s">
        <v>1227</v>
      </c>
      <c r="B1204" s="24" t="s">
        <v>1288</v>
      </c>
      <c r="C1204" s="41">
        <v>24432</v>
      </c>
      <c r="D1204" s="25"/>
      <c r="E1204" s="50">
        <v>1778</v>
      </c>
      <c r="F1204" s="39" t="str">
        <f t="shared" si="54"/>
        <v/>
      </c>
      <c r="G1204" s="59" t="str">
        <f t="shared" si="55"/>
        <v/>
      </c>
      <c r="H1204" s="59" t="str">
        <f t="shared" si="56"/>
        <v/>
      </c>
      <c r="I1204" s="26"/>
    </row>
    <row r="1205" spans="1:9" x14ac:dyDescent="0.3">
      <c r="A1205" s="23" t="s">
        <v>1227</v>
      </c>
      <c r="B1205" s="24" t="s">
        <v>1289</v>
      </c>
      <c r="C1205" s="41">
        <v>8925</v>
      </c>
      <c r="D1205" s="25"/>
      <c r="E1205" s="50">
        <v>1668</v>
      </c>
      <c r="F1205" s="39" t="str">
        <f t="shared" si="54"/>
        <v/>
      </c>
      <c r="G1205" s="59" t="str">
        <f t="shared" si="55"/>
        <v/>
      </c>
      <c r="H1205" s="59" t="str">
        <f t="shared" si="56"/>
        <v/>
      </c>
      <c r="I1205" s="26"/>
    </row>
    <row r="1206" spans="1:9" x14ac:dyDescent="0.3">
      <c r="A1206" s="23" t="s">
        <v>1227</v>
      </c>
      <c r="B1206" s="24" t="s">
        <v>1290</v>
      </c>
      <c r="C1206" s="41">
        <v>10953</v>
      </c>
      <c r="D1206" s="25"/>
      <c r="E1206" s="50">
        <v>1192</v>
      </c>
      <c r="F1206" s="39" t="str">
        <f t="shared" si="54"/>
        <v/>
      </c>
      <c r="G1206" s="59" t="str">
        <f t="shared" si="55"/>
        <v/>
      </c>
      <c r="H1206" s="59" t="str">
        <f t="shared" si="56"/>
        <v/>
      </c>
      <c r="I1206" s="26"/>
    </row>
    <row r="1207" spans="1:9" x14ac:dyDescent="0.3">
      <c r="A1207" s="23" t="s">
        <v>1227</v>
      </c>
      <c r="B1207" s="24" t="s">
        <v>1291</v>
      </c>
      <c r="C1207" s="41">
        <v>10990</v>
      </c>
      <c r="D1207" s="25"/>
      <c r="E1207" s="50">
        <v>2055</v>
      </c>
      <c r="F1207" s="39" t="str">
        <f t="shared" si="54"/>
        <v/>
      </c>
      <c r="G1207" s="59" t="str">
        <f t="shared" si="55"/>
        <v/>
      </c>
      <c r="H1207" s="59" t="str">
        <f t="shared" si="56"/>
        <v/>
      </c>
      <c r="I1207" s="26"/>
    </row>
    <row r="1208" spans="1:9" x14ac:dyDescent="0.3">
      <c r="A1208" s="23" t="s">
        <v>1227</v>
      </c>
      <c r="B1208" s="24" t="s">
        <v>1292</v>
      </c>
      <c r="C1208" s="48" t="s">
        <v>137</v>
      </c>
      <c r="D1208" s="25"/>
      <c r="E1208" s="50" t="s">
        <v>137</v>
      </c>
      <c r="F1208" s="39" t="str">
        <f t="shared" si="54"/>
        <v/>
      </c>
      <c r="G1208" s="59" t="str">
        <f t="shared" si="55"/>
        <v/>
      </c>
      <c r="H1208" s="59" t="str">
        <f t="shared" si="56"/>
        <v/>
      </c>
      <c r="I1208" s="26"/>
    </row>
    <row r="1209" spans="1:9" x14ac:dyDescent="0.3">
      <c r="A1209" s="23" t="s">
        <v>1227</v>
      </c>
      <c r="B1209" s="24" t="s">
        <v>1293</v>
      </c>
      <c r="C1209" s="41">
        <v>4177953</v>
      </c>
      <c r="D1209" s="25"/>
      <c r="E1209" s="50">
        <v>473575</v>
      </c>
      <c r="F1209" s="39" t="str">
        <f t="shared" si="54"/>
        <v/>
      </c>
      <c r="G1209" s="59" t="str">
        <f t="shared" si="55"/>
        <v/>
      </c>
      <c r="H1209" s="59" t="str">
        <f t="shared" si="56"/>
        <v/>
      </c>
      <c r="I1209" s="26"/>
    </row>
    <row r="1210" spans="1:9" x14ac:dyDescent="0.3">
      <c r="A1210" s="23" t="s">
        <v>1294</v>
      </c>
      <c r="B1210" s="24" t="s">
        <v>1295</v>
      </c>
      <c r="C1210" s="41">
        <v>100869</v>
      </c>
      <c r="D1210" s="25"/>
      <c r="E1210" s="50">
        <v>11287</v>
      </c>
      <c r="F1210" s="39" t="str">
        <f t="shared" si="54"/>
        <v/>
      </c>
      <c r="G1210" s="59" t="str">
        <f t="shared" si="55"/>
        <v/>
      </c>
      <c r="H1210" s="59" t="str">
        <f t="shared" si="56"/>
        <v/>
      </c>
      <c r="I1210" s="26"/>
    </row>
    <row r="1211" spans="1:9" x14ac:dyDescent="0.3">
      <c r="A1211" s="23" t="s">
        <v>1294</v>
      </c>
      <c r="B1211" s="24" t="s">
        <v>1296</v>
      </c>
      <c r="C1211" s="41">
        <v>60391</v>
      </c>
      <c r="D1211" s="25"/>
      <c r="E1211" s="50">
        <v>12891</v>
      </c>
      <c r="F1211" s="39" t="str">
        <f t="shared" ref="F1211:F1274" si="57">IF($D1211="","",$D1211+$E1211)</f>
        <v/>
      </c>
      <c r="G1211" s="59" t="str">
        <f t="shared" ref="G1211:G1274" si="58">IF($D1211="","",$D1211/$C1211)</f>
        <v/>
      </c>
      <c r="H1211" s="59" t="str">
        <f t="shared" ref="H1211:H1274" si="59">IF($F1211="","",$F1211/$C1211)</f>
        <v/>
      </c>
      <c r="I1211" s="26"/>
    </row>
    <row r="1212" spans="1:9" x14ac:dyDescent="0.3">
      <c r="A1212" s="23" t="s">
        <v>1294</v>
      </c>
      <c r="B1212" s="24" t="s">
        <v>1297</v>
      </c>
      <c r="C1212" s="41">
        <v>281085</v>
      </c>
      <c r="D1212" s="25"/>
      <c r="E1212" s="50">
        <v>32562</v>
      </c>
      <c r="F1212" s="39" t="str">
        <f t="shared" si="57"/>
        <v/>
      </c>
      <c r="G1212" s="59" t="str">
        <f t="shared" si="58"/>
        <v/>
      </c>
      <c r="H1212" s="59" t="str">
        <f t="shared" si="59"/>
        <v/>
      </c>
      <c r="I1212" s="26"/>
    </row>
    <row r="1213" spans="1:9" x14ac:dyDescent="0.3">
      <c r="A1213" s="23" t="s">
        <v>1294</v>
      </c>
      <c r="B1213" s="24" t="s">
        <v>1298</v>
      </c>
      <c r="C1213" s="41">
        <v>26370</v>
      </c>
      <c r="D1213" s="25"/>
      <c r="E1213" s="50">
        <v>3574</v>
      </c>
      <c r="F1213" s="39" t="str">
        <f t="shared" si="57"/>
        <v/>
      </c>
      <c r="G1213" s="59" t="str">
        <f t="shared" si="58"/>
        <v/>
      </c>
      <c r="H1213" s="59" t="str">
        <f t="shared" si="59"/>
        <v/>
      </c>
      <c r="I1213" s="26"/>
    </row>
    <row r="1214" spans="1:9" x14ac:dyDescent="0.3">
      <c r="A1214" s="23" t="s">
        <v>1294</v>
      </c>
      <c r="B1214" s="24" t="s">
        <v>1299</v>
      </c>
      <c r="C1214" s="41">
        <v>49521</v>
      </c>
      <c r="D1214" s="25"/>
      <c r="E1214" s="50">
        <v>9754</v>
      </c>
      <c r="F1214" s="39" t="str">
        <f t="shared" si="57"/>
        <v/>
      </c>
      <c r="G1214" s="59" t="str">
        <f t="shared" si="58"/>
        <v/>
      </c>
      <c r="H1214" s="59" t="str">
        <f t="shared" si="59"/>
        <v/>
      </c>
      <c r="I1214" s="26"/>
    </row>
    <row r="1215" spans="1:9" x14ac:dyDescent="0.3">
      <c r="A1215" s="23" t="s">
        <v>1294</v>
      </c>
      <c r="B1215" s="24" t="s">
        <v>1300</v>
      </c>
      <c r="C1215" s="41">
        <v>112542</v>
      </c>
      <c r="D1215" s="25"/>
      <c r="E1215" s="50">
        <v>15647</v>
      </c>
      <c r="F1215" s="39" t="str">
        <f t="shared" si="57"/>
        <v/>
      </c>
      <c r="G1215" s="59" t="str">
        <f t="shared" si="58"/>
        <v/>
      </c>
      <c r="H1215" s="59" t="str">
        <f t="shared" si="59"/>
        <v/>
      </c>
      <c r="I1215" s="26"/>
    </row>
    <row r="1216" spans="1:9" x14ac:dyDescent="0.3">
      <c r="A1216" s="23" t="s">
        <v>1294</v>
      </c>
      <c r="B1216" s="24" t="s">
        <v>1301</v>
      </c>
      <c r="C1216" s="41">
        <v>36096</v>
      </c>
      <c r="D1216" s="25"/>
      <c r="E1216" s="50">
        <v>6828</v>
      </c>
      <c r="F1216" s="39" t="str">
        <f t="shared" si="57"/>
        <v/>
      </c>
      <c r="G1216" s="59" t="str">
        <f t="shared" si="58"/>
        <v/>
      </c>
      <c r="H1216" s="59" t="str">
        <f t="shared" si="59"/>
        <v/>
      </c>
      <c r="I1216" s="26"/>
    </row>
    <row r="1217" spans="1:9" x14ac:dyDescent="0.3">
      <c r="A1217" s="23" t="s">
        <v>1294</v>
      </c>
      <c r="B1217" s="24" t="s">
        <v>1302</v>
      </c>
      <c r="C1217" s="41">
        <v>31355</v>
      </c>
      <c r="D1217" s="25"/>
      <c r="E1217" s="50">
        <v>5816</v>
      </c>
      <c r="F1217" s="39" t="str">
        <f t="shared" si="57"/>
        <v/>
      </c>
      <c r="G1217" s="59" t="str">
        <f t="shared" si="58"/>
        <v/>
      </c>
      <c r="H1217" s="59" t="str">
        <f t="shared" si="59"/>
        <v/>
      </c>
      <c r="I1217" s="26"/>
    </row>
    <row r="1218" spans="1:9" x14ac:dyDescent="0.3">
      <c r="A1218" s="23" t="s">
        <v>1294</v>
      </c>
      <c r="B1218" s="24" t="s">
        <v>1303</v>
      </c>
      <c r="C1218" s="41">
        <v>52577</v>
      </c>
      <c r="D1218" s="25"/>
      <c r="E1218" s="50">
        <v>8253</v>
      </c>
      <c r="F1218" s="39" t="str">
        <f t="shared" si="57"/>
        <v/>
      </c>
      <c r="G1218" s="59" t="str">
        <f t="shared" si="58"/>
        <v/>
      </c>
      <c r="H1218" s="59" t="str">
        <f t="shared" si="59"/>
        <v/>
      </c>
      <c r="I1218" s="26"/>
    </row>
    <row r="1219" spans="1:9" x14ac:dyDescent="0.3">
      <c r="A1219" s="23" t="s">
        <v>1294</v>
      </c>
      <c r="B1219" s="24" t="s">
        <v>1304</v>
      </c>
      <c r="C1219" s="41">
        <v>138409</v>
      </c>
      <c r="D1219" s="25"/>
      <c r="E1219" s="50">
        <v>21310</v>
      </c>
      <c r="F1219" s="39" t="str">
        <f t="shared" si="57"/>
        <v/>
      </c>
      <c r="G1219" s="59" t="str">
        <f t="shared" si="58"/>
        <v/>
      </c>
      <c r="H1219" s="59" t="str">
        <f t="shared" si="59"/>
        <v/>
      </c>
      <c r="I1219" s="26"/>
    </row>
    <row r="1220" spans="1:9" x14ac:dyDescent="0.3">
      <c r="A1220" s="23" t="s">
        <v>1294</v>
      </c>
      <c r="B1220" s="24" t="s">
        <v>1305</v>
      </c>
      <c r="C1220" s="41">
        <v>14604</v>
      </c>
      <c r="D1220" s="25"/>
      <c r="E1220" s="50">
        <v>3307</v>
      </c>
      <c r="F1220" s="39" t="str">
        <f t="shared" si="57"/>
        <v/>
      </c>
      <c r="G1220" s="59" t="str">
        <f t="shared" si="58"/>
        <v/>
      </c>
      <c r="H1220" s="59" t="str">
        <f t="shared" si="59"/>
        <v/>
      </c>
      <c r="I1220" s="26"/>
    </row>
    <row r="1221" spans="1:9" x14ac:dyDescent="0.3">
      <c r="A1221" s="23" t="s">
        <v>1294</v>
      </c>
      <c r="B1221" s="24" t="s">
        <v>1306</v>
      </c>
      <c r="C1221" s="41">
        <v>33938</v>
      </c>
      <c r="D1221" s="25"/>
      <c r="E1221" s="50">
        <v>5145</v>
      </c>
      <c r="F1221" s="39" t="str">
        <f t="shared" si="57"/>
        <v/>
      </c>
      <c r="G1221" s="59" t="str">
        <f t="shared" si="58"/>
        <v/>
      </c>
      <c r="H1221" s="59" t="str">
        <f t="shared" si="59"/>
        <v/>
      </c>
      <c r="I1221" s="26"/>
    </row>
    <row r="1222" spans="1:9" x14ac:dyDescent="0.3">
      <c r="A1222" s="23" t="s">
        <v>1294</v>
      </c>
      <c r="B1222" s="24" t="s">
        <v>1307</v>
      </c>
      <c r="C1222" s="41">
        <v>45577</v>
      </c>
      <c r="D1222" s="25"/>
      <c r="E1222" s="50">
        <v>8125</v>
      </c>
      <c r="F1222" s="39" t="str">
        <f t="shared" si="57"/>
        <v/>
      </c>
      <c r="G1222" s="59" t="str">
        <f t="shared" si="58"/>
        <v/>
      </c>
      <c r="H1222" s="59" t="str">
        <f t="shared" si="59"/>
        <v/>
      </c>
      <c r="I1222" s="26"/>
    </row>
    <row r="1223" spans="1:9" x14ac:dyDescent="0.3">
      <c r="A1223" s="23" t="s">
        <v>1294</v>
      </c>
      <c r="B1223" s="24" t="s">
        <v>1308</v>
      </c>
      <c r="C1223" s="41">
        <v>35000</v>
      </c>
      <c r="D1223" s="25"/>
      <c r="E1223" s="50">
        <v>6189</v>
      </c>
      <c r="F1223" s="39" t="str">
        <f t="shared" si="57"/>
        <v/>
      </c>
      <c r="G1223" s="59" t="str">
        <f t="shared" si="58"/>
        <v/>
      </c>
      <c r="H1223" s="59" t="str">
        <f t="shared" si="59"/>
        <v/>
      </c>
      <c r="I1223" s="26"/>
    </row>
    <row r="1224" spans="1:9" x14ac:dyDescent="0.3">
      <c r="A1224" s="23" t="s">
        <v>1294</v>
      </c>
      <c r="B1224" s="24" t="s">
        <v>1309</v>
      </c>
      <c r="C1224" s="41">
        <v>27111</v>
      </c>
      <c r="D1224" s="25"/>
      <c r="E1224" s="50">
        <v>6795</v>
      </c>
      <c r="F1224" s="39" t="str">
        <f t="shared" si="57"/>
        <v/>
      </c>
      <c r="G1224" s="59" t="str">
        <f t="shared" si="58"/>
        <v/>
      </c>
      <c r="H1224" s="59" t="str">
        <f t="shared" si="59"/>
        <v/>
      </c>
      <c r="I1224" s="26"/>
    </row>
    <row r="1225" spans="1:9" x14ac:dyDescent="0.3">
      <c r="A1225" s="23" t="s">
        <v>1294</v>
      </c>
      <c r="B1225" s="24" t="s">
        <v>1310</v>
      </c>
      <c r="C1225" s="41">
        <v>197632</v>
      </c>
      <c r="D1225" s="25"/>
      <c r="E1225" s="50">
        <v>29937</v>
      </c>
      <c r="F1225" s="39" t="str">
        <f t="shared" si="57"/>
        <v/>
      </c>
      <c r="G1225" s="59" t="str">
        <f t="shared" si="58"/>
        <v/>
      </c>
      <c r="H1225" s="59" t="str">
        <f t="shared" si="59"/>
        <v/>
      </c>
      <c r="I1225" s="26"/>
    </row>
    <row r="1226" spans="1:9" x14ac:dyDescent="0.3">
      <c r="A1226" s="23" t="s">
        <v>1294</v>
      </c>
      <c r="B1226" s="24" t="s">
        <v>1311</v>
      </c>
      <c r="C1226" s="48" t="s">
        <v>137</v>
      </c>
      <c r="D1226" s="25"/>
      <c r="E1226" s="50" t="s">
        <v>137</v>
      </c>
      <c r="F1226" s="39" t="str">
        <f t="shared" si="57"/>
        <v/>
      </c>
      <c r="G1226" s="59" t="str">
        <f t="shared" si="58"/>
        <v/>
      </c>
      <c r="H1226" s="59" t="str">
        <f t="shared" si="59"/>
        <v/>
      </c>
      <c r="I1226" s="26"/>
    </row>
    <row r="1227" spans="1:9" x14ac:dyDescent="0.3">
      <c r="A1227" s="23" t="s">
        <v>1294</v>
      </c>
      <c r="B1227" s="24" t="s">
        <v>1312</v>
      </c>
      <c r="C1227" s="41">
        <v>1243077</v>
      </c>
      <c r="D1227" s="25"/>
      <c r="E1227" s="50">
        <v>187420</v>
      </c>
      <c r="F1227" s="39" t="str">
        <f t="shared" si="57"/>
        <v/>
      </c>
      <c r="G1227" s="59" t="str">
        <f t="shared" si="58"/>
        <v/>
      </c>
      <c r="H1227" s="59" t="str">
        <f t="shared" si="59"/>
        <v/>
      </c>
      <c r="I1227" s="26"/>
    </row>
    <row r="1228" spans="1:9" x14ac:dyDescent="0.3">
      <c r="A1228" s="23" t="s">
        <v>1313</v>
      </c>
      <c r="B1228" s="24" t="s">
        <v>1314</v>
      </c>
      <c r="C1228" s="41">
        <v>60276</v>
      </c>
      <c r="D1228" s="25"/>
      <c r="E1228" s="50">
        <v>15579</v>
      </c>
      <c r="F1228" s="39" t="str">
        <f t="shared" si="57"/>
        <v/>
      </c>
      <c r="G1228" s="59" t="str">
        <f t="shared" si="58"/>
        <v/>
      </c>
      <c r="H1228" s="59" t="str">
        <f t="shared" si="59"/>
        <v/>
      </c>
      <c r="I1228" s="26"/>
    </row>
    <row r="1229" spans="1:9" x14ac:dyDescent="0.3">
      <c r="A1229" s="23" t="s">
        <v>1313</v>
      </c>
      <c r="B1229" s="24" t="s">
        <v>1315</v>
      </c>
      <c r="C1229" s="41">
        <v>535609</v>
      </c>
      <c r="D1229" s="25"/>
      <c r="E1229" s="50">
        <v>85351</v>
      </c>
      <c r="F1229" s="39" t="str">
        <f t="shared" si="57"/>
        <v/>
      </c>
      <c r="G1229" s="59" t="str">
        <f t="shared" si="58"/>
        <v/>
      </c>
      <c r="H1229" s="59" t="str">
        <f t="shared" si="59"/>
        <v/>
      </c>
      <c r="I1229" s="26"/>
    </row>
    <row r="1230" spans="1:9" x14ac:dyDescent="0.3">
      <c r="A1230" s="23" t="s">
        <v>1313</v>
      </c>
      <c r="B1230" s="24" t="s">
        <v>1316</v>
      </c>
      <c r="C1230" s="41">
        <v>799181</v>
      </c>
      <c r="D1230" s="25"/>
      <c r="E1230" s="50">
        <v>131820</v>
      </c>
      <c r="F1230" s="39" t="str">
        <f t="shared" si="57"/>
        <v/>
      </c>
      <c r="G1230" s="59" t="str">
        <f t="shared" si="58"/>
        <v/>
      </c>
      <c r="H1230" s="59" t="str">
        <f t="shared" si="59"/>
        <v/>
      </c>
      <c r="I1230" s="26"/>
    </row>
    <row r="1231" spans="1:9" x14ac:dyDescent="0.3">
      <c r="A1231" s="23" t="s">
        <v>1313</v>
      </c>
      <c r="B1231" s="24" t="s">
        <v>1317</v>
      </c>
      <c r="C1231" s="41">
        <v>549481</v>
      </c>
      <c r="D1231" s="25"/>
      <c r="E1231" s="50">
        <v>71481</v>
      </c>
      <c r="F1231" s="39" t="str">
        <f t="shared" si="57"/>
        <v/>
      </c>
      <c r="G1231" s="59" t="str">
        <f t="shared" si="58"/>
        <v/>
      </c>
      <c r="H1231" s="59" t="str">
        <f t="shared" si="59"/>
        <v/>
      </c>
      <c r="I1231" s="26"/>
    </row>
    <row r="1232" spans="1:9" x14ac:dyDescent="0.3">
      <c r="A1232" s="23" t="s">
        <v>1313</v>
      </c>
      <c r="B1232" s="24" t="s">
        <v>1318</v>
      </c>
      <c r="C1232" s="41">
        <v>88390</v>
      </c>
      <c r="D1232" s="25"/>
      <c r="E1232" s="50">
        <v>15508</v>
      </c>
      <c r="F1232" s="39" t="str">
        <f t="shared" si="57"/>
        <v/>
      </c>
      <c r="G1232" s="59" t="str">
        <f t="shared" si="58"/>
        <v/>
      </c>
      <c r="H1232" s="59" t="str">
        <f t="shared" si="59"/>
        <v/>
      </c>
      <c r="I1232" s="26"/>
    </row>
    <row r="1233" spans="1:9" x14ac:dyDescent="0.3">
      <c r="A1233" s="23" t="s">
        <v>1313</v>
      </c>
      <c r="B1233" s="24" t="s">
        <v>1319</v>
      </c>
      <c r="C1233" s="41">
        <v>30675</v>
      </c>
      <c r="D1233" s="25"/>
      <c r="E1233" s="50">
        <v>6356</v>
      </c>
      <c r="F1233" s="39" t="str">
        <f t="shared" si="57"/>
        <v/>
      </c>
      <c r="G1233" s="59" t="str">
        <f t="shared" si="58"/>
        <v/>
      </c>
      <c r="H1233" s="59" t="str">
        <f t="shared" si="59"/>
        <v/>
      </c>
      <c r="I1233" s="26"/>
    </row>
    <row r="1234" spans="1:9" x14ac:dyDescent="0.3">
      <c r="A1234" s="23" t="s">
        <v>1313</v>
      </c>
      <c r="B1234" s="24" t="s">
        <v>1320</v>
      </c>
      <c r="C1234" s="41">
        <v>164677</v>
      </c>
      <c r="D1234" s="25"/>
      <c r="E1234" s="50">
        <v>29714</v>
      </c>
      <c r="F1234" s="39" t="str">
        <f t="shared" si="57"/>
        <v/>
      </c>
      <c r="G1234" s="59" t="str">
        <f t="shared" si="58"/>
        <v/>
      </c>
      <c r="H1234" s="59" t="str">
        <f t="shared" si="59"/>
        <v/>
      </c>
      <c r="I1234" s="26"/>
    </row>
    <row r="1235" spans="1:9" x14ac:dyDescent="0.3">
      <c r="A1235" s="23" t="s">
        <v>1313</v>
      </c>
      <c r="B1235" s="24" t="s">
        <v>1321</v>
      </c>
      <c r="C1235" s="41">
        <v>98222</v>
      </c>
      <c r="D1235" s="25"/>
      <c r="E1235" s="50">
        <v>17977</v>
      </c>
      <c r="F1235" s="39" t="str">
        <f t="shared" si="57"/>
        <v/>
      </c>
      <c r="G1235" s="59" t="str">
        <f t="shared" si="58"/>
        <v/>
      </c>
      <c r="H1235" s="59" t="str">
        <f t="shared" si="59"/>
        <v/>
      </c>
      <c r="I1235" s="26"/>
    </row>
    <row r="1236" spans="1:9" x14ac:dyDescent="0.3">
      <c r="A1236" s="23" t="s">
        <v>1313</v>
      </c>
      <c r="B1236" s="24" t="s">
        <v>1322</v>
      </c>
      <c r="C1236" s="41">
        <v>154689</v>
      </c>
      <c r="D1236" s="25"/>
      <c r="E1236" s="50">
        <v>22567</v>
      </c>
      <c r="F1236" s="39" t="str">
        <f t="shared" si="57"/>
        <v/>
      </c>
      <c r="G1236" s="59" t="str">
        <f t="shared" si="58"/>
        <v/>
      </c>
      <c r="H1236" s="59" t="str">
        <f t="shared" si="59"/>
        <v/>
      </c>
      <c r="I1236" s="26"/>
    </row>
    <row r="1237" spans="1:9" x14ac:dyDescent="0.3">
      <c r="A1237" s="23" t="s">
        <v>1313</v>
      </c>
      <c r="B1237" s="24" t="s">
        <v>1323</v>
      </c>
      <c r="C1237" s="41">
        <v>30382</v>
      </c>
      <c r="D1237" s="25"/>
      <c r="E1237" s="50">
        <v>7882</v>
      </c>
      <c r="F1237" s="39" t="str">
        <f t="shared" si="57"/>
        <v/>
      </c>
      <c r="G1237" s="59" t="str">
        <f t="shared" si="58"/>
        <v/>
      </c>
      <c r="H1237" s="59" t="str">
        <f t="shared" si="59"/>
        <v/>
      </c>
      <c r="I1237" s="26"/>
    </row>
    <row r="1238" spans="1:9" x14ac:dyDescent="0.3">
      <c r="A1238" s="23" t="s">
        <v>1313</v>
      </c>
      <c r="B1238" s="24" t="s">
        <v>1324</v>
      </c>
      <c r="C1238" s="41">
        <v>252696</v>
      </c>
      <c r="D1238" s="25"/>
      <c r="E1238" s="50">
        <v>39523</v>
      </c>
      <c r="F1238" s="39" t="str">
        <f t="shared" si="57"/>
        <v/>
      </c>
      <c r="G1238" s="59" t="str">
        <f t="shared" si="58"/>
        <v/>
      </c>
      <c r="H1238" s="59" t="str">
        <f t="shared" si="59"/>
        <v/>
      </c>
      <c r="I1238" s="26"/>
    </row>
    <row r="1239" spans="1:9" x14ac:dyDescent="0.3">
      <c r="A1239" s="23" t="s">
        <v>1313</v>
      </c>
      <c r="B1239" s="24" t="s">
        <v>1325</v>
      </c>
      <c r="C1239" s="41">
        <v>26934</v>
      </c>
      <c r="D1239" s="25"/>
      <c r="E1239" s="50">
        <v>6332</v>
      </c>
      <c r="F1239" s="39" t="str">
        <f t="shared" si="57"/>
        <v/>
      </c>
      <c r="G1239" s="59" t="str">
        <f t="shared" si="58"/>
        <v/>
      </c>
      <c r="H1239" s="59" t="str">
        <f t="shared" si="59"/>
        <v/>
      </c>
      <c r="I1239" s="26"/>
    </row>
    <row r="1240" spans="1:9" x14ac:dyDescent="0.3">
      <c r="A1240" s="23" t="s">
        <v>1313</v>
      </c>
      <c r="B1240" s="24" t="s">
        <v>1326</v>
      </c>
      <c r="C1240" s="41">
        <v>247869</v>
      </c>
      <c r="D1240" s="25"/>
      <c r="E1240" s="50">
        <v>40553</v>
      </c>
      <c r="F1240" s="39" t="str">
        <f t="shared" si="57"/>
        <v/>
      </c>
      <c r="G1240" s="59" t="str">
        <f t="shared" si="58"/>
        <v/>
      </c>
      <c r="H1240" s="59" t="str">
        <f t="shared" si="59"/>
        <v/>
      </c>
      <c r="I1240" s="26"/>
    </row>
    <row r="1241" spans="1:9" x14ac:dyDescent="0.3">
      <c r="A1241" s="23" t="s">
        <v>1313</v>
      </c>
      <c r="B1241" s="24" t="s">
        <v>1327</v>
      </c>
      <c r="C1241" s="41">
        <v>312794</v>
      </c>
      <c r="D1241" s="25"/>
      <c r="E1241" s="50">
        <v>43913</v>
      </c>
      <c r="F1241" s="39" t="str">
        <f t="shared" si="57"/>
        <v/>
      </c>
      <c r="G1241" s="59" t="str">
        <f t="shared" si="58"/>
        <v/>
      </c>
      <c r="H1241" s="59" t="str">
        <f t="shared" si="59"/>
        <v/>
      </c>
      <c r="I1241" s="26"/>
    </row>
    <row r="1242" spans="1:9" x14ac:dyDescent="0.3">
      <c r="A1242" s="23" t="s">
        <v>1313</v>
      </c>
      <c r="B1242" s="24" t="s">
        <v>1328</v>
      </c>
      <c r="C1242" s="41">
        <v>18154</v>
      </c>
      <c r="D1242" s="25"/>
      <c r="E1242" s="50">
        <v>5371</v>
      </c>
      <c r="F1242" s="39" t="str">
        <f t="shared" si="57"/>
        <v/>
      </c>
      <c r="G1242" s="59" t="str">
        <f t="shared" si="58"/>
        <v/>
      </c>
      <c r="H1242" s="59" t="str">
        <f t="shared" si="59"/>
        <v/>
      </c>
      <c r="I1242" s="26"/>
    </row>
    <row r="1243" spans="1:9" x14ac:dyDescent="0.3">
      <c r="A1243" s="23" t="s">
        <v>1313</v>
      </c>
      <c r="B1243" s="24" t="s">
        <v>1329</v>
      </c>
      <c r="C1243" s="41">
        <v>978331</v>
      </c>
      <c r="D1243" s="25"/>
      <c r="E1243" s="50">
        <v>146765</v>
      </c>
      <c r="F1243" s="39" t="str">
        <f t="shared" si="57"/>
        <v/>
      </c>
      <c r="G1243" s="59" t="str">
        <f t="shared" si="58"/>
        <v/>
      </c>
      <c r="H1243" s="59" t="str">
        <f t="shared" si="59"/>
        <v/>
      </c>
      <c r="I1243" s="26"/>
    </row>
    <row r="1244" spans="1:9" x14ac:dyDescent="0.3">
      <c r="A1244" s="23" t="s">
        <v>1313</v>
      </c>
      <c r="B1244" s="24" t="s">
        <v>1330</v>
      </c>
      <c r="C1244" s="41">
        <v>852081</v>
      </c>
      <c r="D1244" s="25"/>
      <c r="E1244" s="50">
        <v>109286</v>
      </c>
      <c r="F1244" s="39" t="str">
        <f t="shared" si="57"/>
        <v/>
      </c>
      <c r="G1244" s="59" t="str">
        <f t="shared" si="58"/>
        <v/>
      </c>
      <c r="H1244" s="59" t="str">
        <f t="shared" si="59"/>
        <v/>
      </c>
      <c r="I1244" s="26"/>
    </row>
    <row r="1245" spans="1:9" x14ac:dyDescent="0.3">
      <c r="A1245" s="23" t="s">
        <v>1313</v>
      </c>
      <c r="B1245" s="24" t="s">
        <v>1331</v>
      </c>
      <c r="C1245" s="41">
        <v>47026</v>
      </c>
      <c r="D1245" s="25"/>
      <c r="E1245" s="50">
        <v>10132</v>
      </c>
      <c r="F1245" s="39" t="str">
        <f t="shared" si="57"/>
        <v/>
      </c>
      <c r="G1245" s="59" t="str">
        <f t="shared" si="58"/>
        <v/>
      </c>
      <c r="H1245" s="59" t="str">
        <f t="shared" si="59"/>
        <v/>
      </c>
      <c r="I1245" s="26"/>
    </row>
    <row r="1246" spans="1:9" x14ac:dyDescent="0.3">
      <c r="A1246" s="23" t="s">
        <v>1313</v>
      </c>
      <c r="B1246" s="24" t="s">
        <v>1332</v>
      </c>
      <c r="C1246" s="41">
        <v>105241</v>
      </c>
      <c r="D1246" s="25"/>
      <c r="E1246" s="50">
        <v>16877</v>
      </c>
      <c r="F1246" s="39" t="str">
        <f t="shared" si="57"/>
        <v/>
      </c>
      <c r="G1246" s="59" t="str">
        <f t="shared" si="58"/>
        <v/>
      </c>
      <c r="H1246" s="59" t="str">
        <f t="shared" si="59"/>
        <v/>
      </c>
      <c r="I1246" s="26"/>
    </row>
    <row r="1247" spans="1:9" x14ac:dyDescent="0.3">
      <c r="A1247" s="23" t="s">
        <v>1313</v>
      </c>
      <c r="B1247" s="24" t="s">
        <v>1333</v>
      </c>
      <c r="C1247" s="41">
        <v>19788</v>
      </c>
      <c r="D1247" s="25"/>
      <c r="E1247" s="50">
        <v>4801</v>
      </c>
      <c r="F1247" s="39" t="str">
        <f t="shared" si="57"/>
        <v/>
      </c>
      <c r="G1247" s="59" t="str">
        <f t="shared" si="58"/>
        <v/>
      </c>
      <c r="H1247" s="59" t="str">
        <f t="shared" si="59"/>
        <v/>
      </c>
      <c r="I1247" s="26"/>
    </row>
    <row r="1248" spans="1:9" x14ac:dyDescent="0.3">
      <c r="A1248" s="23" t="s">
        <v>1313</v>
      </c>
      <c r="B1248" s="24" t="s">
        <v>1334</v>
      </c>
      <c r="C1248" s="41">
        <v>35528</v>
      </c>
      <c r="D1248" s="25"/>
      <c r="E1248" s="50">
        <v>10897</v>
      </c>
      <c r="F1248" s="39" t="str">
        <f t="shared" si="57"/>
        <v/>
      </c>
      <c r="G1248" s="59" t="str">
        <f t="shared" si="58"/>
        <v/>
      </c>
      <c r="H1248" s="59" t="str">
        <f t="shared" si="59"/>
        <v/>
      </c>
      <c r="I1248" s="26"/>
    </row>
    <row r="1249" spans="1:9" x14ac:dyDescent="0.3">
      <c r="A1249" s="23" t="s">
        <v>1313</v>
      </c>
      <c r="B1249" s="24" t="s">
        <v>1335</v>
      </c>
      <c r="C1249" s="41">
        <v>138146</v>
      </c>
      <c r="D1249" s="25"/>
      <c r="E1249" s="50">
        <v>27305</v>
      </c>
      <c r="F1249" s="39" t="str">
        <f t="shared" si="57"/>
        <v/>
      </c>
      <c r="G1249" s="59" t="str">
        <f t="shared" si="58"/>
        <v/>
      </c>
      <c r="H1249" s="59" t="str">
        <f t="shared" si="59"/>
        <v/>
      </c>
      <c r="I1249" s="26"/>
    </row>
    <row r="1250" spans="1:9" x14ac:dyDescent="0.3">
      <c r="A1250" s="23" t="s">
        <v>1313</v>
      </c>
      <c r="B1250" s="24" t="s">
        <v>1336</v>
      </c>
      <c r="C1250" s="41">
        <v>95117</v>
      </c>
      <c r="D1250" s="25"/>
      <c r="E1250" s="50">
        <v>18926</v>
      </c>
      <c r="F1250" s="39" t="str">
        <f t="shared" si="57"/>
        <v/>
      </c>
      <c r="G1250" s="59" t="str">
        <f t="shared" si="58"/>
        <v/>
      </c>
      <c r="H1250" s="59" t="str">
        <f t="shared" si="59"/>
        <v/>
      </c>
      <c r="I1250" s="26"/>
    </row>
    <row r="1251" spans="1:9" x14ac:dyDescent="0.3">
      <c r="A1251" s="23" t="s">
        <v>1313</v>
      </c>
      <c r="B1251" s="24" t="s">
        <v>1337</v>
      </c>
      <c r="C1251" s="41">
        <v>48290</v>
      </c>
      <c r="D1251" s="25"/>
      <c r="E1251" s="50">
        <v>14014</v>
      </c>
      <c r="F1251" s="39" t="str">
        <f t="shared" si="57"/>
        <v/>
      </c>
      <c r="G1251" s="59" t="str">
        <f t="shared" si="58"/>
        <v/>
      </c>
      <c r="H1251" s="59" t="str">
        <f t="shared" si="59"/>
        <v/>
      </c>
      <c r="I1251" s="26"/>
    </row>
    <row r="1252" spans="1:9" x14ac:dyDescent="0.3">
      <c r="A1252" s="23" t="s">
        <v>1313</v>
      </c>
      <c r="B1252" s="24" t="s">
        <v>1338</v>
      </c>
      <c r="C1252" s="48" t="s">
        <v>137</v>
      </c>
      <c r="D1252" s="25"/>
      <c r="E1252" s="50" t="s">
        <v>137</v>
      </c>
      <c r="F1252" s="39" t="str">
        <f t="shared" si="57"/>
        <v/>
      </c>
      <c r="G1252" s="59" t="str">
        <f t="shared" si="58"/>
        <v/>
      </c>
      <c r="H1252" s="59" t="str">
        <f t="shared" si="59"/>
        <v/>
      </c>
      <c r="I1252" s="26"/>
    </row>
    <row r="1253" spans="1:9" x14ac:dyDescent="0.3">
      <c r="A1253" s="23" t="s">
        <v>1313</v>
      </c>
      <c r="B1253" s="24" t="s">
        <v>1339</v>
      </c>
      <c r="C1253" s="41">
        <v>5689577</v>
      </c>
      <c r="D1253" s="25"/>
      <c r="E1253" s="50">
        <v>898929</v>
      </c>
      <c r="F1253" s="39" t="str">
        <f t="shared" si="57"/>
        <v/>
      </c>
      <c r="G1253" s="59" t="str">
        <f t="shared" si="58"/>
        <v/>
      </c>
      <c r="H1253" s="59" t="str">
        <f t="shared" si="59"/>
        <v/>
      </c>
      <c r="I1253" s="26"/>
    </row>
    <row r="1254" spans="1:9" x14ac:dyDescent="0.3">
      <c r="A1254" s="23" t="s">
        <v>1340</v>
      </c>
      <c r="B1254" s="24" t="s">
        <v>1341</v>
      </c>
      <c r="C1254" s="41">
        <v>218240</v>
      </c>
      <c r="D1254" s="25"/>
      <c r="E1254" s="50">
        <v>64460</v>
      </c>
      <c r="F1254" s="39" t="str">
        <f t="shared" si="57"/>
        <v/>
      </c>
      <c r="G1254" s="59" t="str">
        <f t="shared" si="58"/>
        <v/>
      </c>
      <c r="H1254" s="59" t="str">
        <f t="shared" si="59"/>
        <v/>
      </c>
      <c r="I1254" s="26"/>
    </row>
    <row r="1255" spans="1:9" x14ac:dyDescent="0.3">
      <c r="A1255" s="23" t="s">
        <v>1340</v>
      </c>
      <c r="B1255" s="24" t="s">
        <v>1342</v>
      </c>
      <c r="C1255" s="41">
        <v>124097</v>
      </c>
      <c r="D1255" s="25"/>
      <c r="E1255" s="50">
        <v>31488</v>
      </c>
      <c r="F1255" s="39" t="str">
        <f t="shared" si="57"/>
        <v/>
      </c>
      <c r="G1255" s="59" t="str">
        <f t="shared" si="58"/>
        <v/>
      </c>
      <c r="H1255" s="59" t="str">
        <f t="shared" si="59"/>
        <v/>
      </c>
      <c r="I1255" s="26"/>
    </row>
    <row r="1256" spans="1:9" x14ac:dyDescent="0.3">
      <c r="A1256" s="23" t="s">
        <v>1340</v>
      </c>
      <c r="B1256" s="24" t="s">
        <v>1343</v>
      </c>
      <c r="C1256" s="41">
        <v>552980</v>
      </c>
      <c r="D1256" s="25"/>
      <c r="E1256" s="50">
        <v>92007</v>
      </c>
      <c r="F1256" s="39" t="str">
        <f t="shared" si="57"/>
        <v/>
      </c>
      <c r="G1256" s="59" t="str">
        <f t="shared" si="58"/>
        <v/>
      </c>
      <c r="H1256" s="59" t="str">
        <f t="shared" si="59"/>
        <v/>
      </c>
      <c r="I1256" s="26"/>
    </row>
    <row r="1257" spans="1:9" x14ac:dyDescent="0.3">
      <c r="A1257" s="23" t="s">
        <v>1340</v>
      </c>
      <c r="B1257" s="24" t="s">
        <v>1344</v>
      </c>
      <c r="C1257" s="41">
        <v>18928</v>
      </c>
      <c r="D1257" s="25"/>
      <c r="E1257" s="50">
        <v>4982</v>
      </c>
      <c r="F1257" s="39" t="str">
        <f t="shared" si="57"/>
        <v/>
      </c>
      <c r="G1257" s="59" t="str">
        <f t="shared" si="58"/>
        <v/>
      </c>
      <c r="H1257" s="59" t="str">
        <f t="shared" si="59"/>
        <v/>
      </c>
      <c r="I1257" s="26"/>
    </row>
    <row r="1258" spans="1:9" x14ac:dyDescent="0.3">
      <c r="A1258" s="23" t="s">
        <v>1340</v>
      </c>
      <c r="B1258" s="24" t="s">
        <v>1345</v>
      </c>
      <c r="C1258" s="41">
        <v>773931</v>
      </c>
      <c r="D1258" s="25"/>
      <c r="E1258" s="50">
        <v>116868</v>
      </c>
      <c r="F1258" s="39" t="str">
        <f t="shared" si="57"/>
        <v/>
      </c>
      <c r="G1258" s="59" t="str">
        <f t="shared" si="58"/>
        <v/>
      </c>
      <c r="H1258" s="59" t="str">
        <f t="shared" si="59"/>
        <v/>
      </c>
      <c r="I1258" s="26"/>
    </row>
    <row r="1259" spans="1:9" x14ac:dyDescent="0.3">
      <c r="A1259" s="23" t="s">
        <v>1340</v>
      </c>
      <c r="B1259" s="24" t="s">
        <v>1346</v>
      </c>
      <c r="C1259" s="41">
        <v>68771</v>
      </c>
      <c r="D1259" s="25"/>
      <c r="E1259" s="50">
        <v>14449</v>
      </c>
      <c r="F1259" s="39" t="str">
        <f t="shared" si="57"/>
        <v/>
      </c>
      <c r="G1259" s="59" t="str">
        <f t="shared" si="58"/>
        <v/>
      </c>
      <c r="H1259" s="59" t="str">
        <f t="shared" si="59"/>
        <v/>
      </c>
      <c r="I1259" s="26"/>
    </row>
    <row r="1260" spans="1:9" x14ac:dyDescent="0.3">
      <c r="A1260" s="23" t="s">
        <v>1340</v>
      </c>
      <c r="B1260" s="24" t="s">
        <v>1347</v>
      </c>
      <c r="C1260" s="41">
        <v>447034</v>
      </c>
      <c r="D1260" s="25"/>
      <c r="E1260" s="50">
        <v>63379</v>
      </c>
      <c r="F1260" s="39" t="str">
        <f t="shared" si="57"/>
        <v/>
      </c>
      <c r="G1260" s="59" t="str">
        <f t="shared" si="58"/>
        <v/>
      </c>
      <c r="H1260" s="59" t="str">
        <f t="shared" si="59"/>
        <v/>
      </c>
      <c r="I1260" s="26"/>
    </row>
    <row r="1261" spans="1:9" x14ac:dyDescent="0.3">
      <c r="A1261" s="23" t="s">
        <v>1340</v>
      </c>
      <c r="B1261" s="24" t="s">
        <v>1348</v>
      </c>
      <c r="C1261" s="41">
        <v>156779</v>
      </c>
      <c r="D1261" s="25"/>
      <c r="E1261" s="50">
        <v>26507</v>
      </c>
      <c r="F1261" s="39" t="str">
        <f t="shared" si="57"/>
        <v/>
      </c>
      <c r="G1261" s="59" t="str">
        <f t="shared" si="58"/>
        <v/>
      </c>
      <c r="H1261" s="59" t="str">
        <f t="shared" si="59"/>
        <v/>
      </c>
      <c r="I1261" s="26"/>
    </row>
    <row r="1262" spans="1:9" x14ac:dyDescent="0.3">
      <c r="A1262" s="23" t="s">
        <v>1340</v>
      </c>
      <c r="B1262" s="24" t="s">
        <v>1349</v>
      </c>
      <c r="C1262" s="41">
        <v>1566522</v>
      </c>
      <c r="D1262" s="25"/>
      <c r="E1262" s="50">
        <v>196414</v>
      </c>
      <c r="F1262" s="39" t="str">
        <f t="shared" si="57"/>
        <v/>
      </c>
      <c r="G1262" s="59" t="str">
        <f t="shared" si="58"/>
        <v/>
      </c>
      <c r="H1262" s="59" t="str">
        <f t="shared" si="59"/>
        <v/>
      </c>
      <c r="I1262" s="26"/>
    </row>
    <row r="1263" spans="1:9" x14ac:dyDescent="0.3">
      <c r="A1263" s="23" t="s">
        <v>1340</v>
      </c>
      <c r="B1263" s="24" t="s">
        <v>1350</v>
      </c>
      <c r="C1263" s="41">
        <v>12927</v>
      </c>
      <c r="D1263" s="25"/>
      <c r="E1263" s="50">
        <v>2008</v>
      </c>
      <c r="F1263" s="39" t="str">
        <f t="shared" si="57"/>
        <v/>
      </c>
      <c r="G1263" s="59" t="str">
        <f t="shared" si="58"/>
        <v/>
      </c>
      <c r="H1263" s="59" t="str">
        <f t="shared" si="59"/>
        <v/>
      </c>
      <c r="I1263" s="26"/>
    </row>
    <row r="1264" spans="1:9" x14ac:dyDescent="0.3">
      <c r="A1264" s="23" t="s">
        <v>1340</v>
      </c>
      <c r="B1264" s="24" t="s">
        <v>1351</v>
      </c>
      <c r="C1264" s="41">
        <v>698740</v>
      </c>
      <c r="D1264" s="25"/>
      <c r="E1264" s="50">
        <v>100445</v>
      </c>
      <c r="F1264" s="39" t="str">
        <f t="shared" si="57"/>
        <v/>
      </c>
      <c r="G1264" s="59" t="str">
        <f t="shared" si="58"/>
        <v/>
      </c>
      <c r="H1264" s="59" t="str">
        <f t="shared" si="59"/>
        <v/>
      </c>
      <c r="I1264" s="26"/>
    </row>
    <row r="1265" spans="1:9" x14ac:dyDescent="0.3">
      <c r="A1265" s="23" t="s">
        <v>1340</v>
      </c>
      <c r="B1265" s="24" t="s">
        <v>1352</v>
      </c>
      <c r="C1265" s="41">
        <v>507022</v>
      </c>
      <c r="D1265" s="25"/>
      <c r="E1265" s="50">
        <v>89448</v>
      </c>
      <c r="F1265" s="39" t="str">
        <f t="shared" si="57"/>
        <v/>
      </c>
      <c r="G1265" s="59" t="str">
        <f t="shared" si="58"/>
        <v/>
      </c>
      <c r="H1265" s="59" t="str">
        <f t="shared" si="59"/>
        <v/>
      </c>
      <c r="I1265" s="26"/>
    </row>
    <row r="1266" spans="1:9" x14ac:dyDescent="0.3">
      <c r="A1266" s="23" t="s">
        <v>1340</v>
      </c>
      <c r="B1266" s="24" t="s">
        <v>1353</v>
      </c>
      <c r="C1266" s="41">
        <v>758259</v>
      </c>
      <c r="D1266" s="25"/>
      <c r="E1266" s="50">
        <v>70345</v>
      </c>
      <c r="F1266" s="39" t="str">
        <f t="shared" si="57"/>
        <v/>
      </c>
      <c r="G1266" s="59" t="str">
        <f t="shared" si="58"/>
        <v/>
      </c>
      <c r="H1266" s="59" t="str">
        <f t="shared" si="59"/>
        <v/>
      </c>
      <c r="I1266" s="26"/>
    </row>
    <row r="1267" spans="1:9" x14ac:dyDescent="0.3">
      <c r="A1267" s="23" t="s">
        <v>1340</v>
      </c>
      <c r="B1267" s="24" t="s">
        <v>1354</v>
      </c>
      <c r="C1267" s="41">
        <v>825749</v>
      </c>
      <c r="D1267" s="25"/>
      <c r="E1267" s="50">
        <v>100293</v>
      </c>
      <c r="F1267" s="39" t="str">
        <f t="shared" si="57"/>
        <v/>
      </c>
      <c r="G1267" s="59" t="str">
        <f t="shared" si="58"/>
        <v/>
      </c>
      <c r="H1267" s="59" t="str">
        <f t="shared" si="59"/>
        <v/>
      </c>
      <c r="I1267" s="26"/>
    </row>
    <row r="1268" spans="1:9" x14ac:dyDescent="0.3">
      <c r="A1268" s="23" t="s">
        <v>1340</v>
      </c>
      <c r="B1268" s="24" t="s">
        <v>1355</v>
      </c>
      <c r="C1268" s="48" t="s">
        <v>137</v>
      </c>
      <c r="D1268" s="25"/>
      <c r="E1268" s="50" t="s">
        <v>137</v>
      </c>
      <c r="F1268" s="39" t="str">
        <f t="shared" si="57"/>
        <v/>
      </c>
      <c r="G1268" s="59" t="str">
        <f t="shared" si="58"/>
        <v/>
      </c>
      <c r="H1268" s="59" t="str">
        <f t="shared" si="59"/>
        <v/>
      </c>
      <c r="I1268" s="26"/>
    </row>
    <row r="1269" spans="1:9" x14ac:dyDescent="0.3">
      <c r="A1269" s="23" t="s">
        <v>1340</v>
      </c>
      <c r="B1269" s="24" t="s">
        <v>1356</v>
      </c>
      <c r="C1269" s="76">
        <v>6729979</v>
      </c>
      <c r="D1269" s="25"/>
      <c r="E1269" s="50">
        <v>973092</v>
      </c>
      <c r="F1269" s="39" t="str">
        <f t="shared" si="57"/>
        <v/>
      </c>
      <c r="G1269" s="59" t="str">
        <f t="shared" si="58"/>
        <v/>
      </c>
      <c r="H1269" s="59" t="str">
        <f t="shared" si="59"/>
        <v/>
      </c>
      <c r="I1269" s="26"/>
    </row>
    <row r="1270" spans="1:9" x14ac:dyDescent="0.3">
      <c r="A1270" s="23" t="s">
        <v>1357</v>
      </c>
      <c r="B1270" s="24" t="s">
        <v>1358</v>
      </c>
      <c r="C1270" s="41">
        <v>9567</v>
      </c>
      <c r="D1270" s="25"/>
      <c r="E1270" s="50">
        <v>2394</v>
      </c>
      <c r="F1270" s="39" t="str">
        <f t="shared" si="57"/>
        <v/>
      </c>
      <c r="G1270" s="59" t="str">
        <f t="shared" si="58"/>
        <v/>
      </c>
      <c r="H1270" s="59" t="str">
        <f t="shared" si="59"/>
        <v/>
      </c>
      <c r="I1270" s="26"/>
    </row>
    <row r="1271" spans="1:9" x14ac:dyDescent="0.3">
      <c r="A1271" s="23" t="s">
        <v>1357</v>
      </c>
      <c r="B1271" s="24" t="s">
        <v>1359</v>
      </c>
      <c r="C1271" s="41">
        <v>7526</v>
      </c>
      <c r="D1271" s="25"/>
      <c r="E1271" s="50">
        <v>1515</v>
      </c>
      <c r="F1271" s="39" t="str">
        <f t="shared" si="57"/>
        <v/>
      </c>
      <c r="G1271" s="59" t="str">
        <f t="shared" si="58"/>
        <v/>
      </c>
      <c r="H1271" s="59" t="str">
        <f t="shared" si="59"/>
        <v/>
      </c>
      <c r="I1271" s="26"/>
    </row>
    <row r="1272" spans="1:9" x14ac:dyDescent="0.3">
      <c r="A1272" s="23" t="s">
        <v>1357</v>
      </c>
      <c r="B1272" s="24" t="s">
        <v>1360</v>
      </c>
      <c r="C1272" s="41">
        <v>112668</v>
      </c>
      <c r="D1272" s="25"/>
      <c r="E1272" s="50">
        <v>9027</v>
      </c>
      <c r="F1272" s="39" t="str">
        <f t="shared" si="57"/>
        <v/>
      </c>
      <c r="G1272" s="59" t="str">
        <f t="shared" si="58"/>
        <v/>
      </c>
      <c r="H1272" s="59" t="str">
        <f t="shared" si="59"/>
        <v/>
      </c>
      <c r="I1272" s="26"/>
    </row>
    <row r="1273" spans="1:9" x14ac:dyDescent="0.3">
      <c r="A1273" s="23" t="s">
        <v>1357</v>
      </c>
      <c r="B1273" s="24" t="s">
        <v>1361</v>
      </c>
      <c r="C1273" s="41">
        <v>27094</v>
      </c>
      <c r="D1273" s="25"/>
      <c r="E1273" s="50">
        <v>5680</v>
      </c>
      <c r="F1273" s="39" t="str">
        <f t="shared" si="57"/>
        <v/>
      </c>
      <c r="G1273" s="59" t="str">
        <f t="shared" si="58"/>
        <v/>
      </c>
      <c r="H1273" s="59" t="str">
        <f t="shared" si="59"/>
        <v/>
      </c>
      <c r="I1273" s="26"/>
    </row>
    <row r="1274" spans="1:9" x14ac:dyDescent="0.3">
      <c r="A1274" s="23" t="s">
        <v>1357</v>
      </c>
      <c r="B1274" s="24" t="s">
        <v>1362</v>
      </c>
      <c r="C1274" s="41">
        <v>21827</v>
      </c>
      <c r="D1274" s="25"/>
      <c r="E1274" s="50">
        <v>4029</v>
      </c>
      <c r="F1274" s="39" t="str">
        <f t="shared" si="57"/>
        <v/>
      </c>
      <c r="G1274" s="59" t="str">
        <f t="shared" si="58"/>
        <v/>
      </c>
      <c r="H1274" s="59" t="str">
        <f t="shared" si="59"/>
        <v/>
      </c>
      <c r="I1274" s="26"/>
    </row>
    <row r="1275" spans="1:9" x14ac:dyDescent="0.3">
      <c r="A1275" s="23" t="s">
        <v>1357</v>
      </c>
      <c r="B1275" s="24" t="s">
        <v>1363</v>
      </c>
      <c r="C1275" s="41">
        <v>13959</v>
      </c>
      <c r="D1275" s="25"/>
      <c r="E1275" s="50">
        <v>2472</v>
      </c>
      <c r="F1275" s="39" t="str">
        <f t="shared" ref="F1275:F1338" si="60">IF($D1275="","",$D1275+$E1275)</f>
        <v/>
      </c>
      <c r="G1275" s="59" t="str">
        <f t="shared" ref="G1275:G1338" si="61">IF($D1275="","",$D1275/$C1275)</f>
        <v/>
      </c>
      <c r="H1275" s="59" t="str">
        <f t="shared" ref="H1275:H1338" si="62">IF($F1275="","",$F1275/$C1275)</f>
        <v/>
      </c>
      <c r="I1275" s="26"/>
    </row>
    <row r="1276" spans="1:9" x14ac:dyDescent="0.3">
      <c r="A1276" s="23" t="s">
        <v>1357</v>
      </c>
      <c r="B1276" s="24" t="s">
        <v>1364</v>
      </c>
      <c r="C1276" s="41">
        <v>6909</v>
      </c>
      <c r="D1276" s="25"/>
      <c r="E1276" s="50">
        <v>1349</v>
      </c>
      <c r="F1276" s="39" t="str">
        <f t="shared" si="60"/>
        <v/>
      </c>
      <c r="G1276" s="59" t="str">
        <f t="shared" si="61"/>
        <v/>
      </c>
      <c r="H1276" s="59" t="str">
        <f t="shared" si="62"/>
        <v/>
      </c>
      <c r="I1276" s="26"/>
    </row>
    <row r="1277" spans="1:9" x14ac:dyDescent="0.3">
      <c r="A1277" s="23" t="s">
        <v>1357</v>
      </c>
      <c r="B1277" s="24" t="s">
        <v>1365</v>
      </c>
      <c r="C1277" s="41">
        <v>58783</v>
      </c>
      <c r="D1277" s="25"/>
      <c r="E1277" s="50">
        <v>5758</v>
      </c>
      <c r="F1277" s="39" t="str">
        <f t="shared" si="60"/>
        <v/>
      </c>
      <c r="G1277" s="59" t="str">
        <f t="shared" si="61"/>
        <v/>
      </c>
      <c r="H1277" s="59" t="str">
        <f t="shared" si="62"/>
        <v/>
      </c>
      <c r="I1277" s="26"/>
    </row>
    <row r="1278" spans="1:9" x14ac:dyDescent="0.3">
      <c r="A1278" s="23" t="s">
        <v>1357</v>
      </c>
      <c r="B1278" s="24" t="s">
        <v>1366</v>
      </c>
      <c r="C1278" s="41">
        <v>97144</v>
      </c>
      <c r="D1278" s="25"/>
      <c r="E1278" s="50">
        <v>13589</v>
      </c>
      <c r="F1278" s="39" t="str">
        <f t="shared" si="60"/>
        <v/>
      </c>
      <c r="G1278" s="59" t="str">
        <f t="shared" si="61"/>
        <v/>
      </c>
      <c r="H1278" s="59" t="str">
        <f t="shared" si="62"/>
        <v/>
      </c>
      <c r="I1278" s="26"/>
    </row>
    <row r="1279" spans="1:9" x14ac:dyDescent="0.3">
      <c r="A1279" s="23" t="s">
        <v>1357</v>
      </c>
      <c r="B1279" s="24" t="s">
        <v>1367</v>
      </c>
      <c r="C1279" s="41">
        <v>16632</v>
      </c>
      <c r="D1279" s="25"/>
      <c r="E1279" s="50">
        <v>2919</v>
      </c>
      <c r="F1279" s="39" t="str">
        <f t="shared" si="60"/>
        <v/>
      </c>
      <c r="G1279" s="59" t="str">
        <f t="shared" si="61"/>
        <v/>
      </c>
      <c r="H1279" s="59" t="str">
        <f t="shared" si="62"/>
        <v/>
      </c>
      <c r="I1279" s="26"/>
    </row>
    <row r="1280" spans="1:9" x14ac:dyDescent="0.3">
      <c r="A1280" s="23" t="s">
        <v>1357</v>
      </c>
      <c r="B1280" s="24" t="s">
        <v>1368</v>
      </c>
      <c r="C1280" s="41">
        <v>143480</v>
      </c>
      <c r="D1280" s="25"/>
      <c r="E1280" s="50">
        <v>20392</v>
      </c>
      <c r="F1280" s="39" t="str">
        <f t="shared" si="60"/>
        <v/>
      </c>
      <c r="G1280" s="59" t="str">
        <f t="shared" si="61"/>
        <v/>
      </c>
      <c r="H1280" s="59" t="str">
        <f t="shared" si="62"/>
        <v/>
      </c>
      <c r="I1280" s="26"/>
    </row>
    <row r="1281" spans="1:9" x14ac:dyDescent="0.3">
      <c r="A1281" s="23" t="s">
        <v>1357</v>
      </c>
      <c r="B1281" s="24" t="s">
        <v>1369</v>
      </c>
      <c r="C1281" s="41">
        <v>38028</v>
      </c>
      <c r="D1281" s="25"/>
      <c r="E1281" s="50">
        <v>5365</v>
      </c>
      <c r="F1281" s="39" t="str">
        <f t="shared" si="60"/>
        <v/>
      </c>
      <c r="G1281" s="59" t="str">
        <f t="shared" si="61"/>
        <v/>
      </c>
      <c r="H1281" s="59" t="str">
        <f t="shared" si="62"/>
        <v/>
      </c>
      <c r="I1281" s="26"/>
    </row>
    <row r="1282" spans="1:9" x14ac:dyDescent="0.3">
      <c r="A1282" s="23" t="s">
        <v>1357</v>
      </c>
      <c r="B1282" s="24" t="s">
        <v>1370</v>
      </c>
      <c r="C1282" s="41">
        <v>125367</v>
      </c>
      <c r="D1282" s="25"/>
      <c r="E1282" s="50">
        <v>17731</v>
      </c>
      <c r="F1282" s="39" t="str">
        <f t="shared" si="60"/>
        <v/>
      </c>
      <c r="G1282" s="59" t="str">
        <f t="shared" si="61"/>
        <v/>
      </c>
      <c r="H1282" s="59" t="str">
        <f t="shared" si="62"/>
        <v/>
      </c>
      <c r="I1282" s="26"/>
    </row>
    <row r="1283" spans="1:9" x14ac:dyDescent="0.3">
      <c r="A1283" s="23" t="s">
        <v>1357</v>
      </c>
      <c r="B1283" s="24" t="s">
        <v>1371</v>
      </c>
      <c r="C1283" s="41">
        <v>48593</v>
      </c>
      <c r="D1283" s="25"/>
      <c r="E1283" s="50">
        <v>7502</v>
      </c>
      <c r="F1283" s="39" t="str">
        <f t="shared" si="60"/>
        <v/>
      </c>
      <c r="G1283" s="59" t="str">
        <f t="shared" si="61"/>
        <v/>
      </c>
      <c r="H1283" s="59" t="str">
        <f t="shared" si="62"/>
        <v/>
      </c>
      <c r="I1283" s="26"/>
    </row>
    <row r="1284" spans="1:9" x14ac:dyDescent="0.3">
      <c r="A1284" s="23" t="s">
        <v>1357</v>
      </c>
      <c r="B1284" s="24" t="s">
        <v>1372</v>
      </c>
      <c r="C1284" s="41">
        <v>24091</v>
      </c>
      <c r="D1284" s="25"/>
      <c r="E1284" s="50">
        <v>4323</v>
      </c>
      <c r="F1284" s="39" t="str">
        <f t="shared" si="60"/>
        <v/>
      </c>
      <c r="G1284" s="59" t="str">
        <f t="shared" si="61"/>
        <v/>
      </c>
      <c r="H1284" s="59" t="str">
        <f t="shared" si="62"/>
        <v/>
      </c>
      <c r="I1284" s="26"/>
    </row>
    <row r="1285" spans="1:9" x14ac:dyDescent="0.3">
      <c r="A1285" s="23" t="s">
        <v>1357</v>
      </c>
      <c r="B1285" s="24" t="s">
        <v>1373</v>
      </c>
      <c r="C1285" s="41">
        <v>23698</v>
      </c>
      <c r="D1285" s="25"/>
      <c r="E1285" s="50">
        <v>4597</v>
      </c>
      <c r="F1285" s="39" t="str">
        <f t="shared" si="60"/>
        <v/>
      </c>
      <c r="G1285" s="59" t="str">
        <f t="shared" si="61"/>
        <v/>
      </c>
      <c r="H1285" s="59" t="str">
        <f t="shared" si="62"/>
        <v/>
      </c>
      <c r="I1285" s="26"/>
    </row>
    <row r="1286" spans="1:9" x14ac:dyDescent="0.3">
      <c r="A1286" s="23" t="s">
        <v>1357</v>
      </c>
      <c r="B1286" s="24" t="s">
        <v>1374</v>
      </c>
      <c r="C1286" s="41">
        <v>32273</v>
      </c>
      <c r="D1286" s="25"/>
      <c r="E1286" s="50">
        <v>4425</v>
      </c>
      <c r="F1286" s="39" t="str">
        <f t="shared" si="60"/>
        <v/>
      </c>
      <c r="G1286" s="59" t="str">
        <f t="shared" si="61"/>
        <v/>
      </c>
      <c r="H1286" s="59" t="str">
        <f t="shared" si="62"/>
        <v/>
      </c>
      <c r="I1286" s="26"/>
    </row>
    <row r="1287" spans="1:9" x14ac:dyDescent="0.3">
      <c r="A1287" s="23" t="s">
        <v>1357</v>
      </c>
      <c r="B1287" s="24" t="s">
        <v>1375</v>
      </c>
      <c r="C1287" s="41">
        <v>26968</v>
      </c>
      <c r="D1287" s="25"/>
      <c r="E1287" s="50">
        <v>4817</v>
      </c>
      <c r="F1287" s="39" t="str">
        <f t="shared" si="60"/>
        <v/>
      </c>
      <c r="G1287" s="59" t="str">
        <f t="shared" si="61"/>
        <v/>
      </c>
      <c r="H1287" s="59" t="str">
        <f t="shared" si="62"/>
        <v/>
      </c>
      <c r="I1287" s="26"/>
    </row>
    <row r="1288" spans="1:9" x14ac:dyDescent="0.3">
      <c r="A1288" s="23" t="s">
        <v>1357</v>
      </c>
      <c r="B1288" s="24" t="s">
        <v>1376</v>
      </c>
      <c r="C1288" s="41">
        <v>75450</v>
      </c>
      <c r="D1288" s="25"/>
      <c r="E1288" s="50">
        <v>5940</v>
      </c>
      <c r="F1288" s="39" t="str">
        <f t="shared" si="60"/>
        <v/>
      </c>
      <c r="G1288" s="59" t="str">
        <f t="shared" si="61"/>
        <v/>
      </c>
      <c r="H1288" s="59" t="str">
        <f t="shared" si="62"/>
        <v/>
      </c>
      <c r="I1288" s="26"/>
    </row>
    <row r="1289" spans="1:9" x14ac:dyDescent="0.3">
      <c r="A1289" s="23" t="s">
        <v>1357</v>
      </c>
      <c r="B1289" s="24" t="s">
        <v>1377</v>
      </c>
      <c r="C1289" s="41">
        <v>12262</v>
      </c>
      <c r="D1289" s="25"/>
      <c r="E1289" s="50">
        <v>2138</v>
      </c>
      <c r="F1289" s="39" t="str">
        <f t="shared" si="60"/>
        <v/>
      </c>
      <c r="G1289" s="59" t="str">
        <f t="shared" si="61"/>
        <v/>
      </c>
      <c r="H1289" s="59" t="str">
        <f t="shared" si="62"/>
        <v/>
      </c>
      <c r="I1289" s="26"/>
    </row>
    <row r="1290" spans="1:9" x14ac:dyDescent="0.3">
      <c r="A1290" s="23" t="s">
        <v>1357</v>
      </c>
      <c r="B1290" s="24" t="s">
        <v>1378</v>
      </c>
      <c r="C1290" s="41">
        <v>34439</v>
      </c>
      <c r="D1290" s="25"/>
      <c r="E1290" s="50">
        <v>6189</v>
      </c>
      <c r="F1290" s="39" t="str">
        <f t="shared" si="60"/>
        <v/>
      </c>
      <c r="G1290" s="59" t="str">
        <f t="shared" si="61"/>
        <v/>
      </c>
      <c r="H1290" s="59" t="str">
        <f t="shared" si="62"/>
        <v/>
      </c>
      <c r="I1290" s="26"/>
    </row>
    <row r="1291" spans="1:9" x14ac:dyDescent="0.3">
      <c r="A1291" s="23" t="s">
        <v>1357</v>
      </c>
      <c r="B1291" s="24" t="s">
        <v>1379</v>
      </c>
      <c r="C1291" s="41">
        <v>24395</v>
      </c>
      <c r="D1291" s="25"/>
      <c r="E1291" s="50">
        <v>4330</v>
      </c>
      <c r="F1291" s="39" t="str">
        <f t="shared" si="60"/>
        <v/>
      </c>
      <c r="G1291" s="59" t="str">
        <f t="shared" si="61"/>
        <v/>
      </c>
      <c r="H1291" s="59" t="str">
        <f t="shared" si="62"/>
        <v/>
      </c>
      <c r="I1291" s="26"/>
    </row>
    <row r="1292" spans="1:9" x14ac:dyDescent="0.3">
      <c r="A1292" s="23" t="s">
        <v>1357</v>
      </c>
      <c r="B1292" s="24" t="s">
        <v>1380</v>
      </c>
      <c r="C1292" s="41">
        <v>103445</v>
      </c>
      <c r="D1292" s="25"/>
      <c r="E1292" s="50">
        <v>9607</v>
      </c>
      <c r="F1292" s="39" t="str">
        <f t="shared" si="60"/>
        <v/>
      </c>
      <c r="G1292" s="59" t="str">
        <f t="shared" si="61"/>
        <v/>
      </c>
      <c r="H1292" s="59" t="str">
        <f t="shared" si="62"/>
        <v/>
      </c>
      <c r="I1292" s="26"/>
    </row>
    <row r="1293" spans="1:9" x14ac:dyDescent="0.3">
      <c r="A1293" s="23" t="s">
        <v>1357</v>
      </c>
      <c r="B1293" s="24" t="s">
        <v>1381</v>
      </c>
      <c r="C1293" s="41">
        <v>31301</v>
      </c>
      <c r="D1293" s="25"/>
      <c r="E1293" s="50">
        <v>5513</v>
      </c>
      <c r="F1293" s="39" t="str">
        <f t="shared" si="60"/>
        <v/>
      </c>
      <c r="G1293" s="59" t="str">
        <f t="shared" si="61"/>
        <v/>
      </c>
      <c r="H1293" s="59" t="str">
        <f t="shared" si="62"/>
        <v/>
      </c>
      <c r="I1293" s="26"/>
    </row>
    <row r="1294" spans="1:9" x14ac:dyDescent="0.3">
      <c r="A1294" s="23" t="s">
        <v>1357</v>
      </c>
      <c r="B1294" s="24" t="s">
        <v>1382</v>
      </c>
      <c r="C1294" s="41">
        <v>382668</v>
      </c>
      <c r="D1294" s="25"/>
      <c r="E1294" s="50">
        <v>38042</v>
      </c>
      <c r="F1294" s="39" t="str">
        <f t="shared" si="60"/>
        <v/>
      </c>
      <c r="G1294" s="59" t="str">
        <f t="shared" si="61"/>
        <v/>
      </c>
      <c r="H1294" s="59" t="str">
        <f t="shared" si="62"/>
        <v/>
      </c>
      <c r="I1294" s="26"/>
    </row>
    <row r="1295" spans="1:9" x14ac:dyDescent="0.3">
      <c r="A1295" s="23" t="s">
        <v>1357</v>
      </c>
      <c r="B1295" s="24" t="s">
        <v>1383</v>
      </c>
      <c r="C1295" s="41">
        <v>23198</v>
      </c>
      <c r="D1295" s="25"/>
      <c r="E1295" s="50">
        <v>4080</v>
      </c>
      <c r="F1295" s="39" t="str">
        <f t="shared" si="60"/>
        <v/>
      </c>
      <c r="G1295" s="59" t="str">
        <f t="shared" si="61"/>
        <v/>
      </c>
      <c r="H1295" s="59" t="str">
        <f t="shared" si="62"/>
        <v/>
      </c>
      <c r="I1295" s="26"/>
    </row>
    <row r="1296" spans="1:9" x14ac:dyDescent="0.3">
      <c r="A1296" s="23" t="s">
        <v>1357</v>
      </c>
      <c r="B1296" s="24" t="s">
        <v>1384</v>
      </c>
      <c r="C1296" s="41">
        <v>13227</v>
      </c>
      <c r="D1296" s="25"/>
      <c r="E1296" s="50">
        <v>2693</v>
      </c>
      <c r="F1296" s="39" t="str">
        <f t="shared" si="60"/>
        <v/>
      </c>
      <c r="G1296" s="59" t="str">
        <f t="shared" si="61"/>
        <v/>
      </c>
      <c r="H1296" s="59" t="str">
        <f t="shared" si="62"/>
        <v/>
      </c>
      <c r="I1296" s="26"/>
    </row>
    <row r="1297" spans="1:9" x14ac:dyDescent="0.3">
      <c r="A1297" s="23" t="s">
        <v>1357</v>
      </c>
      <c r="B1297" s="24" t="s">
        <v>1385</v>
      </c>
      <c r="C1297" s="41">
        <v>88359</v>
      </c>
      <c r="D1297" s="25"/>
      <c r="E1297" s="50">
        <v>10842</v>
      </c>
      <c r="F1297" s="39" t="str">
        <f t="shared" si="60"/>
        <v/>
      </c>
      <c r="G1297" s="59" t="str">
        <f t="shared" si="61"/>
        <v/>
      </c>
      <c r="H1297" s="59" t="str">
        <f t="shared" si="62"/>
        <v/>
      </c>
      <c r="I1297" s="26"/>
    </row>
    <row r="1298" spans="1:9" x14ac:dyDescent="0.3">
      <c r="A1298" s="23" t="s">
        <v>1357</v>
      </c>
      <c r="B1298" s="24" t="s">
        <v>1386</v>
      </c>
      <c r="C1298" s="41">
        <v>35618</v>
      </c>
      <c r="D1298" s="25"/>
      <c r="E1298" s="50">
        <v>4478</v>
      </c>
      <c r="F1298" s="39" t="str">
        <f t="shared" si="60"/>
        <v/>
      </c>
      <c r="G1298" s="59" t="str">
        <f t="shared" si="61"/>
        <v/>
      </c>
      <c r="H1298" s="59" t="str">
        <f t="shared" si="62"/>
        <v/>
      </c>
      <c r="I1298" s="26"/>
    </row>
    <row r="1299" spans="1:9" x14ac:dyDescent="0.3">
      <c r="A1299" s="23" t="s">
        <v>1357</v>
      </c>
      <c r="B1299" s="24" t="s">
        <v>1387</v>
      </c>
      <c r="C1299" s="41">
        <v>42033</v>
      </c>
      <c r="D1299" s="25"/>
      <c r="E1299" s="50">
        <v>5942</v>
      </c>
      <c r="F1299" s="39" t="str">
        <f t="shared" si="60"/>
        <v/>
      </c>
      <c r="G1299" s="59" t="str">
        <f t="shared" si="61"/>
        <v/>
      </c>
      <c r="H1299" s="59" t="str">
        <f t="shared" si="62"/>
        <v/>
      </c>
      <c r="I1299" s="26"/>
    </row>
    <row r="1300" spans="1:9" x14ac:dyDescent="0.3">
      <c r="A1300" s="23" t="s">
        <v>1357</v>
      </c>
      <c r="B1300" s="24" t="s">
        <v>1388</v>
      </c>
      <c r="C1300" s="41">
        <v>34290</v>
      </c>
      <c r="D1300" s="25"/>
      <c r="E1300" s="50">
        <v>4133</v>
      </c>
      <c r="F1300" s="39" t="str">
        <f t="shared" si="60"/>
        <v/>
      </c>
      <c r="G1300" s="59" t="str">
        <f t="shared" si="61"/>
        <v/>
      </c>
      <c r="H1300" s="59" t="str">
        <f t="shared" si="62"/>
        <v/>
      </c>
      <c r="I1300" s="26"/>
    </row>
    <row r="1301" spans="1:9" x14ac:dyDescent="0.3">
      <c r="A1301" s="23" t="s">
        <v>1357</v>
      </c>
      <c r="B1301" s="24" t="s">
        <v>1389</v>
      </c>
      <c r="C1301" s="41">
        <v>29307</v>
      </c>
      <c r="D1301" s="25"/>
      <c r="E1301" s="50">
        <v>5879</v>
      </c>
      <c r="F1301" s="39" t="str">
        <f t="shared" si="60"/>
        <v/>
      </c>
      <c r="G1301" s="59" t="str">
        <f t="shared" si="61"/>
        <v/>
      </c>
      <c r="H1301" s="59" t="str">
        <f t="shared" si="62"/>
        <v/>
      </c>
      <c r="I1301" s="26"/>
    </row>
    <row r="1302" spans="1:9" x14ac:dyDescent="0.3">
      <c r="A1302" s="23" t="s">
        <v>1357</v>
      </c>
      <c r="B1302" s="24" t="s">
        <v>1390</v>
      </c>
      <c r="C1302" s="41">
        <v>270299</v>
      </c>
      <c r="D1302" s="25"/>
      <c r="E1302" s="50">
        <v>21066</v>
      </c>
      <c r="F1302" s="39" t="str">
        <f t="shared" si="60"/>
        <v/>
      </c>
      <c r="G1302" s="59" t="str">
        <f t="shared" si="61"/>
        <v/>
      </c>
      <c r="H1302" s="59" t="str">
        <f t="shared" si="62"/>
        <v/>
      </c>
      <c r="I1302" s="26"/>
    </row>
    <row r="1303" spans="1:9" x14ac:dyDescent="0.3">
      <c r="A1303" s="23" t="s">
        <v>1357</v>
      </c>
      <c r="B1303" s="24" t="s">
        <v>1391</v>
      </c>
      <c r="C1303" s="41">
        <v>59345</v>
      </c>
      <c r="D1303" s="25"/>
      <c r="E1303" s="50">
        <v>4717</v>
      </c>
      <c r="F1303" s="39" t="str">
        <f t="shared" si="60"/>
        <v/>
      </c>
      <c r="G1303" s="59" t="str">
        <f t="shared" si="61"/>
        <v/>
      </c>
      <c r="H1303" s="59" t="str">
        <f t="shared" si="62"/>
        <v/>
      </c>
      <c r="I1303" s="26"/>
    </row>
    <row r="1304" spans="1:9" x14ac:dyDescent="0.3">
      <c r="A1304" s="23" t="s">
        <v>1357</v>
      </c>
      <c r="B1304" s="24" t="s">
        <v>1392</v>
      </c>
      <c r="C1304" s="41">
        <v>23278</v>
      </c>
      <c r="D1304" s="25"/>
      <c r="E1304" s="50">
        <v>5010</v>
      </c>
      <c r="F1304" s="39" t="str">
        <f t="shared" si="60"/>
        <v/>
      </c>
      <c r="G1304" s="59" t="str">
        <f t="shared" si="61"/>
        <v/>
      </c>
      <c r="H1304" s="59" t="str">
        <f t="shared" si="62"/>
        <v/>
      </c>
      <c r="I1304" s="26"/>
    </row>
    <row r="1305" spans="1:9" x14ac:dyDescent="0.3">
      <c r="A1305" s="23" t="s">
        <v>1357</v>
      </c>
      <c r="B1305" s="24" t="s">
        <v>1393</v>
      </c>
      <c r="C1305" s="41">
        <v>10524</v>
      </c>
      <c r="D1305" s="25"/>
      <c r="E1305" s="50">
        <v>2337</v>
      </c>
      <c r="F1305" s="39" t="str">
        <f t="shared" si="60"/>
        <v/>
      </c>
      <c r="G1305" s="59" t="str">
        <f t="shared" si="61"/>
        <v/>
      </c>
      <c r="H1305" s="59" t="str">
        <f t="shared" si="62"/>
        <v/>
      </c>
      <c r="I1305" s="26"/>
    </row>
    <row r="1306" spans="1:9" x14ac:dyDescent="0.3">
      <c r="A1306" s="23" t="s">
        <v>1357</v>
      </c>
      <c r="B1306" s="24" t="s">
        <v>1394</v>
      </c>
      <c r="C1306" s="41">
        <v>59864</v>
      </c>
      <c r="D1306" s="25"/>
      <c r="E1306" s="50">
        <v>6238</v>
      </c>
      <c r="F1306" s="39" t="str">
        <f t="shared" si="60"/>
        <v/>
      </c>
      <c r="G1306" s="59" t="str">
        <f t="shared" si="61"/>
        <v/>
      </c>
      <c r="H1306" s="59" t="str">
        <f t="shared" si="62"/>
        <v/>
      </c>
      <c r="I1306" s="26"/>
    </row>
    <row r="1307" spans="1:9" x14ac:dyDescent="0.3">
      <c r="A1307" s="23" t="s">
        <v>1357</v>
      </c>
      <c r="B1307" s="24" t="s">
        <v>1395</v>
      </c>
      <c r="C1307" s="41">
        <v>144200</v>
      </c>
      <c r="D1307" s="25"/>
      <c r="E1307" s="50">
        <v>19513</v>
      </c>
      <c r="F1307" s="39" t="str">
        <f t="shared" si="60"/>
        <v/>
      </c>
      <c r="G1307" s="59" t="str">
        <f t="shared" si="61"/>
        <v/>
      </c>
      <c r="H1307" s="59" t="str">
        <f t="shared" si="62"/>
        <v/>
      </c>
      <c r="I1307" s="26"/>
    </row>
    <row r="1308" spans="1:9" x14ac:dyDescent="0.3">
      <c r="A1308" s="23" t="s">
        <v>1357</v>
      </c>
      <c r="B1308" s="24" t="s">
        <v>1396</v>
      </c>
      <c r="C1308" s="41">
        <v>245890</v>
      </c>
      <c r="D1308" s="25"/>
      <c r="E1308" s="50">
        <v>21768</v>
      </c>
      <c r="F1308" s="39" t="str">
        <f t="shared" si="60"/>
        <v/>
      </c>
      <c r="G1308" s="59" t="str">
        <f t="shared" si="61"/>
        <v/>
      </c>
      <c r="H1308" s="59" t="str">
        <f t="shared" si="62"/>
        <v/>
      </c>
      <c r="I1308" s="26"/>
    </row>
    <row r="1309" spans="1:9" x14ac:dyDescent="0.3">
      <c r="A1309" s="23" t="s">
        <v>1357</v>
      </c>
      <c r="B1309" s="24" t="s">
        <v>1397</v>
      </c>
      <c r="C1309" s="41">
        <v>16217</v>
      </c>
      <c r="D1309" s="25"/>
      <c r="E1309" s="50">
        <v>2527</v>
      </c>
      <c r="F1309" s="39" t="str">
        <f t="shared" si="60"/>
        <v/>
      </c>
      <c r="G1309" s="59" t="str">
        <f t="shared" si="61"/>
        <v/>
      </c>
      <c r="H1309" s="59" t="str">
        <f t="shared" si="62"/>
        <v/>
      </c>
      <c r="I1309" s="26"/>
    </row>
    <row r="1310" spans="1:9" x14ac:dyDescent="0.3">
      <c r="A1310" s="23" t="s">
        <v>1357</v>
      </c>
      <c r="B1310" s="24" t="s">
        <v>1398</v>
      </c>
      <c r="C1310" s="41">
        <v>616552</v>
      </c>
      <c r="D1310" s="25"/>
      <c r="E1310" s="50">
        <v>39923</v>
      </c>
      <c r="F1310" s="39" t="str">
        <f t="shared" si="60"/>
        <v/>
      </c>
      <c r="G1310" s="59" t="str">
        <f t="shared" si="61"/>
        <v/>
      </c>
      <c r="H1310" s="59" t="str">
        <f t="shared" si="62"/>
        <v/>
      </c>
      <c r="I1310" s="26"/>
    </row>
    <row r="1311" spans="1:9" x14ac:dyDescent="0.3">
      <c r="A1311" s="23" t="s">
        <v>1357</v>
      </c>
      <c r="B1311" s="24" t="s">
        <v>1399</v>
      </c>
      <c r="C1311" s="41">
        <v>1884</v>
      </c>
      <c r="D1311" s="25"/>
      <c r="E1311" s="50">
        <v>476</v>
      </c>
      <c r="F1311" s="39" t="str">
        <f t="shared" si="60"/>
        <v/>
      </c>
      <c r="G1311" s="59" t="str">
        <f t="shared" si="61"/>
        <v/>
      </c>
      <c r="H1311" s="59" t="str">
        <f t="shared" si="62"/>
        <v/>
      </c>
      <c r="I1311" s="26"/>
    </row>
    <row r="1312" spans="1:9" x14ac:dyDescent="0.3">
      <c r="A1312" s="23" t="s">
        <v>1357</v>
      </c>
      <c r="B1312" s="24" t="s">
        <v>1400</v>
      </c>
      <c r="C1312" s="41">
        <v>11163</v>
      </c>
      <c r="D1312" s="25"/>
      <c r="E1312" s="50">
        <v>1997</v>
      </c>
      <c r="F1312" s="39" t="str">
        <f t="shared" si="60"/>
        <v/>
      </c>
      <c r="G1312" s="59" t="str">
        <f t="shared" si="61"/>
        <v/>
      </c>
      <c r="H1312" s="59" t="str">
        <f t="shared" si="62"/>
        <v/>
      </c>
      <c r="I1312" s="26"/>
    </row>
    <row r="1313" spans="1:9" x14ac:dyDescent="0.3">
      <c r="A1313" s="23" t="s">
        <v>1357</v>
      </c>
      <c r="B1313" s="24" t="s">
        <v>1401</v>
      </c>
      <c r="C1313" s="41">
        <v>80707</v>
      </c>
      <c r="D1313" s="25"/>
      <c r="E1313" s="50">
        <v>9646</v>
      </c>
      <c r="F1313" s="39" t="str">
        <f t="shared" si="60"/>
        <v/>
      </c>
      <c r="G1313" s="59" t="str">
        <f t="shared" si="61"/>
        <v/>
      </c>
      <c r="H1313" s="59" t="str">
        <f t="shared" si="62"/>
        <v/>
      </c>
      <c r="I1313" s="26"/>
    </row>
    <row r="1314" spans="1:9" x14ac:dyDescent="0.3">
      <c r="A1314" s="23" t="s">
        <v>1357</v>
      </c>
      <c r="B1314" s="24" t="s">
        <v>1402</v>
      </c>
      <c r="C1314" s="41">
        <v>20936</v>
      </c>
      <c r="D1314" s="25"/>
      <c r="E1314" s="50">
        <v>3725</v>
      </c>
      <c r="F1314" s="39" t="str">
        <f t="shared" si="60"/>
        <v/>
      </c>
      <c r="G1314" s="59" t="str">
        <f t="shared" si="61"/>
        <v/>
      </c>
      <c r="H1314" s="59" t="str">
        <f t="shared" si="62"/>
        <v/>
      </c>
      <c r="I1314" s="26"/>
    </row>
    <row r="1315" spans="1:9" x14ac:dyDescent="0.3">
      <c r="A1315" s="23" t="s">
        <v>1357</v>
      </c>
      <c r="B1315" s="24" t="s">
        <v>1403</v>
      </c>
      <c r="C1315" s="41">
        <v>90727</v>
      </c>
      <c r="D1315" s="25"/>
      <c r="E1315" s="50">
        <v>12277</v>
      </c>
      <c r="F1315" s="39" t="str">
        <f t="shared" si="60"/>
        <v/>
      </c>
      <c r="G1315" s="59" t="str">
        <f t="shared" si="61"/>
        <v/>
      </c>
      <c r="H1315" s="59" t="str">
        <f t="shared" si="62"/>
        <v/>
      </c>
      <c r="I1315" s="26"/>
    </row>
    <row r="1316" spans="1:9" x14ac:dyDescent="0.3">
      <c r="A1316" s="23" t="s">
        <v>1357</v>
      </c>
      <c r="B1316" s="24" t="s">
        <v>1404</v>
      </c>
      <c r="C1316" s="41">
        <v>185812</v>
      </c>
      <c r="D1316" s="25"/>
      <c r="E1316" s="50">
        <v>21327</v>
      </c>
      <c r="F1316" s="39" t="str">
        <f t="shared" si="60"/>
        <v/>
      </c>
      <c r="G1316" s="59" t="str">
        <f t="shared" si="61"/>
        <v/>
      </c>
      <c r="H1316" s="59" t="str">
        <f t="shared" si="62"/>
        <v/>
      </c>
      <c r="I1316" s="26"/>
    </row>
    <row r="1317" spans="1:9" x14ac:dyDescent="0.3">
      <c r="A1317" s="23" t="s">
        <v>1357</v>
      </c>
      <c r="B1317" s="24" t="s">
        <v>1405</v>
      </c>
      <c r="C1317" s="41">
        <v>4326</v>
      </c>
      <c r="D1317" s="25"/>
      <c r="E1317" s="50">
        <v>748</v>
      </c>
      <c r="F1317" s="39" t="str">
        <f t="shared" si="60"/>
        <v/>
      </c>
      <c r="G1317" s="59" t="str">
        <f t="shared" si="61"/>
        <v/>
      </c>
      <c r="H1317" s="59" t="str">
        <f t="shared" si="62"/>
        <v/>
      </c>
      <c r="I1317" s="26"/>
    </row>
    <row r="1318" spans="1:9" x14ac:dyDescent="0.3">
      <c r="A1318" s="23" t="s">
        <v>1357</v>
      </c>
      <c r="B1318" s="24" t="s">
        <v>1406</v>
      </c>
      <c r="C1318" s="41">
        <v>9554</v>
      </c>
      <c r="D1318" s="25"/>
      <c r="E1318" s="50">
        <v>1850</v>
      </c>
      <c r="F1318" s="39" t="str">
        <f t="shared" si="60"/>
        <v/>
      </c>
      <c r="G1318" s="59" t="str">
        <f t="shared" si="61"/>
        <v/>
      </c>
      <c r="H1318" s="59" t="str">
        <f t="shared" si="62"/>
        <v/>
      </c>
      <c r="I1318" s="26"/>
    </row>
    <row r="1319" spans="1:9" x14ac:dyDescent="0.3">
      <c r="A1319" s="23" t="s">
        <v>1357</v>
      </c>
      <c r="B1319" s="24" t="s">
        <v>1407</v>
      </c>
      <c r="C1319" s="41">
        <v>826572</v>
      </c>
      <c r="D1319" s="25"/>
      <c r="E1319" s="50">
        <v>92550</v>
      </c>
      <c r="F1319" s="39" t="str">
        <f t="shared" si="60"/>
        <v/>
      </c>
      <c r="G1319" s="59" t="str">
        <f t="shared" si="61"/>
        <v/>
      </c>
      <c r="H1319" s="59" t="str">
        <f t="shared" si="62"/>
        <v/>
      </c>
      <c r="I1319" s="26"/>
    </row>
    <row r="1320" spans="1:9" x14ac:dyDescent="0.3">
      <c r="A1320" s="23" t="s">
        <v>1357</v>
      </c>
      <c r="B1320" s="24" t="s">
        <v>1408</v>
      </c>
      <c r="C1320" s="41">
        <v>22478</v>
      </c>
      <c r="D1320" s="25"/>
      <c r="E1320" s="50">
        <v>4085</v>
      </c>
      <c r="F1320" s="39" t="str">
        <f t="shared" si="60"/>
        <v/>
      </c>
      <c r="G1320" s="59" t="str">
        <f t="shared" si="61"/>
        <v/>
      </c>
      <c r="H1320" s="59" t="str">
        <f t="shared" si="62"/>
        <v/>
      </c>
      <c r="I1320" s="26"/>
    </row>
    <row r="1321" spans="1:9" x14ac:dyDescent="0.3">
      <c r="A1321" s="23" t="s">
        <v>1357</v>
      </c>
      <c r="B1321" s="24" t="s">
        <v>1409</v>
      </c>
      <c r="C1321" s="41">
        <v>62039</v>
      </c>
      <c r="D1321" s="25"/>
      <c r="E1321" s="50">
        <v>8820</v>
      </c>
      <c r="F1321" s="39" t="str">
        <f t="shared" si="60"/>
        <v/>
      </c>
      <c r="G1321" s="59" t="str">
        <f t="shared" si="61"/>
        <v/>
      </c>
      <c r="H1321" s="59" t="str">
        <f t="shared" si="62"/>
        <v/>
      </c>
      <c r="I1321" s="26"/>
    </row>
    <row r="1322" spans="1:9" x14ac:dyDescent="0.3">
      <c r="A1322" s="23" t="s">
        <v>1357</v>
      </c>
      <c r="B1322" s="24" t="s">
        <v>1410</v>
      </c>
      <c r="C1322" s="41">
        <v>27129</v>
      </c>
      <c r="D1322" s="25"/>
      <c r="E1322" s="50">
        <v>4222</v>
      </c>
      <c r="F1322" s="39" t="str">
        <f t="shared" si="60"/>
        <v/>
      </c>
      <c r="G1322" s="59" t="str">
        <f t="shared" si="61"/>
        <v/>
      </c>
      <c r="H1322" s="59" t="str">
        <f t="shared" si="62"/>
        <v/>
      </c>
      <c r="I1322" s="26"/>
    </row>
    <row r="1323" spans="1:9" x14ac:dyDescent="0.3">
      <c r="A1323" s="23" t="s">
        <v>1357</v>
      </c>
      <c r="B1323" s="24" t="s">
        <v>1411</v>
      </c>
      <c r="C1323" s="41">
        <v>37077</v>
      </c>
      <c r="D1323" s="25"/>
      <c r="E1323" s="50">
        <v>4510</v>
      </c>
      <c r="F1323" s="39" t="str">
        <f t="shared" si="60"/>
        <v/>
      </c>
      <c r="G1323" s="59" t="str">
        <f t="shared" si="61"/>
        <v/>
      </c>
      <c r="H1323" s="59" t="str">
        <f t="shared" si="62"/>
        <v/>
      </c>
      <c r="I1323" s="26"/>
    </row>
    <row r="1324" spans="1:9" x14ac:dyDescent="0.3">
      <c r="A1324" s="23" t="s">
        <v>1357</v>
      </c>
      <c r="B1324" s="24" t="s">
        <v>1412</v>
      </c>
      <c r="C1324" s="41">
        <v>22083</v>
      </c>
      <c r="D1324" s="25"/>
      <c r="E1324" s="50">
        <v>3729</v>
      </c>
      <c r="F1324" s="39" t="str">
        <f t="shared" si="60"/>
        <v/>
      </c>
      <c r="G1324" s="59" t="str">
        <f t="shared" si="61"/>
        <v/>
      </c>
      <c r="H1324" s="59" t="str">
        <f t="shared" si="62"/>
        <v/>
      </c>
      <c r="I1324" s="26"/>
    </row>
    <row r="1325" spans="1:9" x14ac:dyDescent="0.3">
      <c r="A1325" s="23" t="s">
        <v>1357</v>
      </c>
      <c r="B1325" s="24" t="s">
        <v>1413</v>
      </c>
      <c r="C1325" s="41">
        <v>79739</v>
      </c>
      <c r="D1325" s="25"/>
      <c r="E1325" s="50">
        <v>9581</v>
      </c>
      <c r="F1325" s="39" t="str">
        <f t="shared" si="60"/>
        <v/>
      </c>
      <c r="G1325" s="59" t="str">
        <f t="shared" si="61"/>
        <v/>
      </c>
      <c r="H1325" s="59" t="str">
        <f t="shared" si="62"/>
        <v/>
      </c>
      <c r="I1325" s="26"/>
    </row>
    <row r="1326" spans="1:9" x14ac:dyDescent="0.3">
      <c r="A1326" s="23" t="s">
        <v>1357</v>
      </c>
      <c r="B1326" s="24" t="s">
        <v>1414</v>
      </c>
      <c r="C1326" s="41">
        <v>13581</v>
      </c>
      <c r="D1326" s="25"/>
      <c r="E1326" s="50">
        <v>2058</v>
      </c>
      <c r="F1326" s="39" t="str">
        <f t="shared" si="60"/>
        <v/>
      </c>
      <c r="G1326" s="59" t="str">
        <f t="shared" si="61"/>
        <v/>
      </c>
      <c r="H1326" s="59" t="str">
        <f t="shared" si="62"/>
        <v/>
      </c>
      <c r="I1326" s="26"/>
    </row>
    <row r="1327" spans="1:9" x14ac:dyDescent="0.3">
      <c r="A1327" s="23" t="s">
        <v>1357</v>
      </c>
      <c r="B1327" s="24" t="s">
        <v>1415</v>
      </c>
      <c r="C1327" s="41">
        <v>147216</v>
      </c>
      <c r="D1327" s="25"/>
      <c r="E1327" s="50">
        <v>17578</v>
      </c>
      <c r="F1327" s="39" t="str">
        <f t="shared" si="60"/>
        <v/>
      </c>
      <c r="G1327" s="59" t="str">
        <f t="shared" si="61"/>
        <v/>
      </c>
      <c r="H1327" s="59" t="str">
        <f t="shared" si="62"/>
        <v/>
      </c>
      <c r="I1327" s="26"/>
    </row>
    <row r="1328" spans="1:9" x14ac:dyDescent="0.3">
      <c r="A1328" s="23" t="s">
        <v>1357</v>
      </c>
      <c r="B1328" s="24" t="s">
        <v>1416</v>
      </c>
      <c r="C1328" s="41">
        <v>59247</v>
      </c>
      <c r="D1328" s="25"/>
      <c r="E1328" s="50">
        <v>6583</v>
      </c>
      <c r="F1328" s="39" t="str">
        <f t="shared" si="60"/>
        <v/>
      </c>
      <c r="G1328" s="59" t="str">
        <f t="shared" si="61"/>
        <v/>
      </c>
      <c r="H1328" s="59" t="str">
        <f t="shared" si="62"/>
        <v/>
      </c>
      <c r="I1328" s="26"/>
    </row>
    <row r="1329" spans="1:9" x14ac:dyDescent="0.3">
      <c r="A1329" s="23" t="s">
        <v>1357</v>
      </c>
      <c r="B1329" s="24" t="s">
        <v>1417</v>
      </c>
      <c r="C1329" s="41">
        <v>8441</v>
      </c>
      <c r="D1329" s="25"/>
      <c r="E1329" s="50">
        <v>2185</v>
      </c>
      <c r="F1329" s="39" t="str">
        <f t="shared" si="60"/>
        <v/>
      </c>
      <c r="G1329" s="59" t="str">
        <f t="shared" si="61"/>
        <v/>
      </c>
      <c r="H1329" s="59" t="str">
        <f t="shared" si="62"/>
        <v/>
      </c>
      <c r="I1329" s="26"/>
    </row>
    <row r="1330" spans="1:9" x14ac:dyDescent="0.3">
      <c r="A1330" s="23" t="s">
        <v>1357</v>
      </c>
      <c r="B1330" s="24" t="s">
        <v>1418</v>
      </c>
      <c r="C1330" s="41">
        <v>162894</v>
      </c>
      <c r="D1330" s="25"/>
      <c r="E1330" s="50">
        <v>14787</v>
      </c>
      <c r="F1330" s="39" t="str">
        <f t="shared" si="60"/>
        <v/>
      </c>
      <c r="G1330" s="59" t="str">
        <f t="shared" si="61"/>
        <v/>
      </c>
      <c r="H1330" s="59" t="str">
        <f t="shared" si="62"/>
        <v/>
      </c>
      <c r="I1330" s="26"/>
    </row>
    <row r="1331" spans="1:9" x14ac:dyDescent="0.3">
      <c r="A1331" s="23" t="s">
        <v>1357</v>
      </c>
      <c r="B1331" s="24" t="s">
        <v>1419</v>
      </c>
      <c r="C1331" s="41">
        <v>45694</v>
      </c>
      <c r="D1331" s="25"/>
      <c r="E1331" s="50">
        <v>4558</v>
      </c>
      <c r="F1331" s="39" t="str">
        <f t="shared" si="60"/>
        <v/>
      </c>
      <c r="G1331" s="59" t="str">
        <f t="shared" si="61"/>
        <v/>
      </c>
      <c r="H1331" s="59" t="str">
        <f t="shared" si="62"/>
        <v/>
      </c>
      <c r="I1331" s="26"/>
    </row>
    <row r="1332" spans="1:9" x14ac:dyDescent="0.3">
      <c r="A1332" s="23" t="s">
        <v>1357</v>
      </c>
      <c r="B1332" s="24" t="s">
        <v>1420</v>
      </c>
      <c r="C1332" s="41">
        <v>1213649</v>
      </c>
      <c r="D1332" s="25"/>
      <c r="E1332" s="50">
        <v>135736</v>
      </c>
      <c r="F1332" s="39" t="str">
        <f t="shared" si="60"/>
        <v/>
      </c>
      <c r="G1332" s="59" t="str">
        <f t="shared" si="61"/>
        <v/>
      </c>
      <c r="H1332" s="59" t="str">
        <f t="shared" si="62"/>
        <v/>
      </c>
      <c r="I1332" s="26"/>
    </row>
    <row r="1333" spans="1:9" x14ac:dyDescent="0.3">
      <c r="A1333" s="23" t="s">
        <v>1357</v>
      </c>
      <c r="B1333" s="24" t="s">
        <v>1421</v>
      </c>
      <c r="C1333" s="41">
        <v>23827</v>
      </c>
      <c r="D1333" s="25"/>
      <c r="E1333" s="50">
        <v>3224</v>
      </c>
      <c r="F1333" s="39" t="str">
        <f t="shared" si="60"/>
        <v/>
      </c>
      <c r="G1333" s="59" t="str">
        <f t="shared" si="61"/>
        <v/>
      </c>
      <c r="H1333" s="59" t="str">
        <f t="shared" si="62"/>
        <v/>
      </c>
      <c r="I1333" s="26"/>
    </row>
    <row r="1334" spans="1:9" x14ac:dyDescent="0.3">
      <c r="A1334" s="23" t="s">
        <v>1357</v>
      </c>
      <c r="B1334" s="24" t="s">
        <v>1422</v>
      </c>
      <c r="C1334" s="41">
        <v>19431</v>
      </c>
      <c r="D1334" s="25"/>
      <c r="E1334" s="50">
        <v>3934</v>
      </c>
      <c r="F1334" s="39" t="str">
        <f t="shared" si="60"/>
        <v/>
      </c>
      <c r="G1334" s="59" t="str">
        <f t="shared" si="61"/>
        <v/>
      </c>
      <c r="H1334" s="59" t="str">
        <f t="shared" si="62"/>
        <v/>
      </c>
      <c r="I1334" s="26"/>
    </row>
    <row r="1335" spans="1:9" x14ac:dyDescent="0.3">
      <c r="A1335" s="23" t="s">
        <v>1357</v>
      </c>
      <c r="B1335" s="24" t="s">
        <v>1423</v>
      </c>
      <c r="C1335" s="41">
        <v>5526</v>
      </c>
      <c r="D1335" s="25"/>
      <c r="E1335" s="50">
        <v>1558</v>
      </c>
      <c r="F1335" s="39" t="str">
        <f t="shared" si="60"/>
        <v/>
      </c>
      <c r="G1335" s="59" t="str">
        <f t="shared" si="61"/>
        <v/>
      </c>
      <c r="H1335" s="59" t="str">
        <f t="shared" si="62"/>
        <v/>
      </c>
      <c r="I1335" s="26"/>
    </row>
    <row r="1336" spans="1:9" x14ac:dyDescent="0.3">
      <c r="A1336" s="23" t="s">
        <v>1357</v>
      </c>
      <c r="B1336" s="24" t="s">
        <v>1424</v>
      </c>
      <c r="C1336" s="41">
        <v>20128</v>
      </c>
      <c r="D1336" s="25"/>
      <c r="E1336" s="50">
        <v>3114</v>
      </c>
      <c r="F1336" s="39" t="str">
        <f t="shared" si="60"/>
        <v/>
      </c>
      <c r="G1336" s="59" t="str">
        <f t="shared" si="61"/>
        <v/>
      </c>
      <c r="H1336" s="59" t="str">
        <f t="shared" si="62"/>
        <v/>
      </c>
      <c r="I1336" s="26"/>
    </row>
    <row r="1337" spans="1:9" x14ac:dyDescent="0.3">
      <c r="A1337" s="23" t="s">
        <v>1357</v>
      </c>
      <c r="B1337" s="24" t="s">
        <v>1425</v>
      </c>
      <c r="C1337" s="41">
        <v>6900</v>
      </c>
      <c r="D1337" s="25"/>
      <c r="E1337" s="50">
        <v>1705</v>
      </c>
      <c r="F1337" s="39" t="str">
        <f t="shared" si="60"/>
        <v/>
      </c>
      <c r="G1337" s="59" t="str">
        <f t="shared" si="61"/>
        <v/>
      </c>
      <c r="H1337" s="59" t="str">
        <f t="shared" si="62"/>
        <v/>
      </c>
      <c r="I1337" s="26"/>
    </row>
    <row r="1338" spans="1:9" x14ac:dyDescent="0.3">
      <c r="A1338" s="23" t="s">
        <v>1357</v>
      </c>
      <c r="B1338" s="24" t="s">
        <v>1426</v>
      </c>
      <c r="C1338" s="41">
        <v>22993</v>
      </c>
      <c r="D1338" s="25"/>
      <c r="E1338" s="50">
        <v>3812</v>
      </c>
      <c r="F1338" s="39" t="str">
        <f t="shared" si="60"/>
        <v/>
      </c>
      <c r="G1338" s="59" t="str">
        <f t="shared" si="61"/>
        <v/>
      </c>
      <c r="H1338" s="59" t="str">
        <f t="shared" si="62"/>
        <v/>
      </c>
      <c r="I1338" s="26"/>
    </row>
    <row r="1339" spans="1:9" x14ac:dyDescent="0.3">
      <c r="A1339" s="23" t="s">
        <v>1357</v>
      </c>
      <c r="B1339" s="24" t="s">
        <v>1427</v>
      </c>
      <c r="C1339" s="41">
        <v>282046</v>
      </c>
      <c r="D1339" s="25"/>
      <c r="E1339" s="50">
        <v>16186</v>
      </c>
      <c r="F1339" s="39" t="str">
        <f t="shared" ref="F1339:F1402" si="63">IF($D1339="","",$D1339+$E1339)</f>
        <v/>
      </c>
      <c r="G1339" s="59" t="str">
        <f t="shared" ref="G1339:G1402" si="64">IF($D1339="","",$D1339/$C1339)</f>
        <v/>
      </c>
      <c r="H1339" s="59" t="str">
        <f t="shared" ref="H1339:H1402" si="65">IF($F1339="","",$F1339/$C1339)</f>
        <v/>
      </c>
      <c r="I1339" s="26"/>
    </row>
    <row r="1340" spans="1:9" x14ac:dyDescent="0.3">
      <c r="A1340" s="23" t="s">
        <v>1357</v>
      </c>
      <c r="B1340" s="24" t="s">
        <v>1428</v>
      </c>
      <c r="C1340" s="41">
        <v>12027</v>
      </c>
      <c r="D1340" s="25"/>
      <c r="E1340" s="50">
        <v>2785</v>
      </c>
      <c r="F1340" s="39" t="str">
        <f t="shared" si="63"/>
        <v/>
      </c>
      <c r="G1340" s="59" t="str">
        <f t="shared" si="64"/>
        <v/>
      </c>
      <c r="H1340" s="59" t="str">
        <f t="shared" si="65"/>
        <v/>
      </c>
      <c r="I1340" s="26"/>
    </row>
    <row r="1341" spans="1:9" x14ac:dyDescent="0.3">
      <c r="A1341" s="23" t="s">
        <v>1357</v>
      </c>
      <c r="B1341" s="24" t="s">
        <v>1429</v>
      </c>
      <c r="C1341" s="41">
        <v>21873</v>
      </c>
      <c r="D1341" s="25"/>
      <c r="E1341" s="50">
        <v>4841</v>
      </c>
      <c r="F1341" s="39" t="str">
        <f t="shared" si="63"/>
        <v/>
      </c>
      <c r="G1341" s="59" t="str">
        <f t="shared" si="64"/>
        <v/>
      </c>
      <c r="H1341" s="59" t="str">
        <f t="shared" si="65"/>
        <v/>
      </c>
      <c r="I1341" s="26"/>
    </row>
    <row r="1342" spans="1:9" x14ac:dyDescent="0.3">
      <c r="A1342" s="23" t="s">
        <v>1357</v>
      </c>
      <c r="B1342" s="24" t="s">
        <v>1430</v>
      </c>
      <c r="C1342" s="41">
        <v>179354</v>
      </c>
      <c r="D1342" s="25"/>
      <c r="E1342" s="50">
        <v>19972</v>
      </c>
      <c r="F1342" s="39" t="str">
        <f t="shared" si="63"/>
        <v/>
      </c>
      <c r="G1342" s="59" t="str">
        <f t="shared" si="64"/>
        <v/>
      </c>
      <c r="H1342" s="59" t="str">
        <f t="shared" si="65"/>
        <v/>
      </c>
      <c r="I1342" s="26"/>
    </row>
    <row r="1343" spans="1:9" x14ac:dyDescent="0.3">
      <c r="A1343" s="23" t="s">
        <v>1357</v>
      </c>
      <c r="B1343" s="24" t="s">
        <v>1431</v>
      </c>
      <c r="C1343" s="41">
        <v>150677</v>
      </c>
      <c r="D1343" s="25"/>
      <c r="E1343" s="50">
        <v>19479</v>
      </c>
      <c r="F1343" s="39" t="str">
        <f t="shared" si="63"/>
        <v/>
      </c>
      <c r="G1343" s="59" t="str">
        <f t="shared" si="64"/>
        <v/>
      </c>
      <c r="H1343" s="59" t="str">
        <f t="shared" si="65"/>
        <v/>
      </c>
      <c r="I1343" s="26"/>
    </row>
    <row r="1344" spans="1:9" x14ac:dyDescent="0.3">
      <c r="A1344" s="23" t="s">
        <v>1357</v>
      </c>
      <c r="B1344" s="24" t="s">
        <v>1432</v>
      </c>
      <c r="C1344" s="41">
        <v>54817</v>
      </c>
      <c r="D1344" s="25"/>
      <c r="E1344" s="50">
        <v>7379</v>
      </c>
      <c r="F1344" s="39" t="str">
        <f t="shared" si="63"/>
        <v/>
      </c>
      <c r="G1344" s="59" t="str">
        <f t="shared" si="64"/>
        <v/>
      </c>
      <c r="H1344" s="59" t="str">
        <f t="shared" si="65"/>
        <v/>
      </c>
      <c r="I1344" s="26"/>
    </row>
    <row r="1345" spans="1:9" x14ac:dyDescent="0.3">
      <c r="A1345" s="23" t="s">
        <v>1357</v>
      </c>
      <c r="B1345" s="24" t="s">
        <v>1433</v>
      </c>
      <c r="C1345" s="41">
        <v>37232</v>
      </c>
      <c r="D1345" s="25"/>
      <c r="E1345" s="50">
        <v>6206</v>
      </c>
      <c r="F1345" s="39" t="str">
        <f t="shared" si="63"/>
        <v/>
      </c>
      <c r="G1345" s="59" t="str">
        <f t="shared" si="64"/>
        <v/>
      </c>
      <c r="H1345" s="59" t="str">
        <f t="shared" si="65"/>
        <v/>
      </c>
      <c r="I1345" s="26"/>
    </row>
    <row r="1346" spans="1:9" x14ac:dyDescent="0.3">
      <c r="A1346" s="23" t="s">
        <v>1357</v>
      </c>
      <c r="B1346" s="24" t="s">
        <v>1434</v>
      </c>
      <c r="C1346" s="41">
        <v>7342</v>
      </c>
      <c r="D1346" s="25"/>
      <c r="E1346" s="50">
        <v>1538</v>
      </c>
      <c r="F1346" s="39" t="str">
        <f t="shared" si="63"/>
        <v/>
      </c>
      <c r="G1346" s="59" t="str">
        <f t="shared" si="64"/>
        <v/>
      </c>
      <c r="H1346" s="59" t="str">
        <f t="shared" si="65"/>
        <v/>
      </c>
      <c r="I1346" s="26"/>
    </row>
    <row r="1347" spans="1:9" x14ac:dyDescent="0.3">
      <c r="A1347" s="23" t="s">
        <v>1357</v>
      </c>
      <c r="B1347" s="24" t="s">
        <v>1435</v>
      </c>
      <c r="C1347" s="41">
        <v>64563</v>
      </c>
      <c r="D1347" s="25"/>
      <c r="E1347" s="50">
        <v>7450</v>
      </c>
      <c r="F1347" s="39" t="str">
        <f t="shared" si="63"/>
        <v/>
      </c>
      <c r="G1347" s="59" t="str">
        <f t="shared" si="64"/>
        <v/>
      </c>
      <c r="H1347" s="59" t="str">
        <f t="shared" si="65"/>
        <v/>
      </c>
      <c r="I1347" s="26"/>
    </row>
    <row r="1348" spans="1:9" x14ac:dyDescent="0.3">
      <c r="A1348" s="23" t="s">
        <v>1357</v>
      </c>
      <c r="B1348" s="24" t="s">
        <v>1436</v>
      </c>
      <c r="C1348" s="41">
        <v>49875</v>
      </c>
      <c r="D1348" s="25"/>
      <c r="E1348" s="50">
        <v>6472</v>
      </c>
      <c r="F1348" s="39" t="str">
        <f t="shared" si="63"/>
        <v/>
      </c>
      <c r="G1348" s="59" t="str">
        <f t="shared" si="64"/>
        <v/>
      </c>
      <c r="H1348" s="59" t="str">
        <f t="shared" si="65"/>
        <v/>
      </c>
      <c r="I1348" s="26"/>
    </row>
    <row r="1349" spans="1:9" x14ac:dyDescent="0.3">
      <c r="A1349" s="23" t="s">
        <v>1357</v>
      </c>
      <c r="B1349" s="24" t="s">
        <v>1437</v>
      </c>
      <c r="C1349" s="41">
        <v>68949</v>
      </c>
      <c r="D1349" s="25"/>
      <c r="E1349" s="50">
        <v>8390</v>
      </c>
      <c r="F1349" s="39" t="str">
        <f t="shared" si="63"/>
        <v/>
      </c>
      <c r="G1349" s="59" t="str">
        <f t="shared" si="64"/>
        <v/>
      </c>
      <c r="H1349" s="59" t="str">
        <f t="shared" si="65"/>
        <v/>
      </c>
      <c r="I1349" s="26"/>
    </row>
    <row r="1350" spans="1:9" x14ac:dyDescent="0.3">
      <c r="A1350" s="23" t="s">
        <v>1357</v>
      </c>
      <c r="B1350" s="24" t="s">
        <v>1438</v>
      </c>
      <c r="C1350" s="41">
        <v>355515</v>
      </c>
      <c r="D1350" s="25"/>
      <c r="E1350" s="50">
        <v>36407</v>
      </c>
      <c r="F1350" s="39" t="str">
        <f t="shared" si="63"/>
        <v/>
      </c>
      <c r="G1350" s="59" t="str">
        <f t="shared" si="64"/>
        <v/>
      </c>
      <c r="H1350" s="59" t="str">
        <f t="shared" si="65"/>
        <v/>
      </c>
      <c r="I1350" s="26"/>
    </row>
    <row r="1351" spans="1:9" x14ac:dyDescent="0.3">
      <c r="A1351" s="23" t="s">
        <v>1357</v>
      </c>
      <c r="B1351" s="24" t="s">
        <v>1439</v>
      </c>
      <c r="C1351" s="41">
        <v>1672075</v>
      </c>
      <c r="D1351" s="25"/>
      <c r="E1351" s="50">
        <v>151421</v>
      </c>
      <c r="F1351" s="39" t="str">
        <f t="shared" si="63"/>
        <v/>
      </c>
      <c r="G1351" s="59" t="str">
        <f t="shared" si="64"/>
        <v/>
      </c>
      <c r="H1351" s="59" t="str">
        <f t="shared" si="65"/>
        <v/>
      </c>
      <c r="I1351" s="26"/>
    </row>
    <row r="1352" spans="1:9" x14ac:dyDescent="0.3">
      <c r="A1352" s="23" t="s">
        <v>1357</v>
      </c>
      <c r="B1352" s="24" t="s">
        <v>1440</v>
      </c>
      <c r="C1352" s="41">
        <v>31172</v>
      </c>
      <c r="D1352" s="25"/>
      <c r="E1352" s="50">
        <v>4442</v>
      </c>
      <c r="F1352" s="39" t="str">
        <f t="shared" si="63"/>
        <v/>
      </c>
      <c r="G1352" s="59" t="str">
        <f t="shared" si="64"/>
        <v/>
      </c>
      <c r="H1352" s="59" t="str">
        <f t="shared" si="65"/>
        <v/>
      </c>
      <c r="I1352" s="26"/>
    </row>
    <row r="1353" spans="1:9" x14ac:dyDescent="0.3">
      <c r="A1353" s="23" t="s">
        <v>1357</v>
      </c>
      <c r="B1353" s="24" t="s">
        <v>1441</v>
      </c>
      <c r="C1353" s="48" t="s">
        <v>137</v>
      </c>
      <c r="D1353" s="25"/>
      <c r="E1353" s="50" t="s">
        <v>137</v>
      </c>
      <c r="F1353" s="39" t="str">
        <f t="shared" si="63"/>
        <v/>
      </c>
      <c r="G1353" s="59" t="str">
        <f t="shared" si="64"/>
        <v/>
      </c>
      <c r="H1353" s="59" t="str">
        <f t="shared" si="65"/>
        <v/>
      </c>
      <c r="I1353" s="26"/>
    </row>
    <row r="1354" spans="1:9" x14ac:dyDescent="0.3">
      <c r="A1354" s="23" t="s">
        <v>1357</v>
      </c>
      <c r="B1354" s="24" t="s">
        <v>1442</v>
      </c>
      <c r="C1354" s="76">
        <v>9430038</v>
      </c>
      <c r="D1354" s="25"/>
      <c r="E1354" s="50">
        <v>1024125</v>
      </c>
      <c r="F1354" s="39" t="str">
        <f t="shared" si="63"/>
        <v/>
      </c>
      <c r="G1354" s="59" t="str">
        <f t="shared" si="64"/>
        <v/>
      </c>
      <c r="H1354" s="59" t="str">
        <f t="shared" si="65"/>
        <v/>
      </c>
      <c r="I1354" s="26"/>
    </row>
    <row r="1355" spans="1:9" x14ac:dyDescent="0.3">
      <c r="A1355" s="23" t="s">
        <v>1443</v>
      </c>
      <c r="B1355" s="24" t="s">
        <v>1444</v>
      </c>
      <c r="C1355" s="41">
        <v>14721</v>
      </c>
      <c r="D1355" s="25"/>
      <c r="E1355" s="50">
        <v>2048</v>
      </c>
      <c r="F1355" s="39" t="str">
        <f t="shared" si="63"/>
        <v/>
      </c>
      <c r="G1355" s="59" t="str">
        <f t="shared" si="64"/>
        <v/>
      </c>
      <c r="H1355" s="59" t="str">
        <f t="shared" si="65"/>
        <v/>
      </c>
      <c r="I1355" s="26"/>
    </row>
    <row r="1356" spans="1:9" x14ac:dyDescent="0.3">
      <c r="A1356" s="23" t="s">
        <v>1443</v>
      </c>
      <c r="B1356" s="24" t="s">
        <v>1445</v>
      </c>
      <c r="C1356" s="41">
        <v>343111</v>
      </c>
      <c r="D1356" s="25"/>
      <c r="E1356" s="50">
        <v>25333</v>
      </c>
      <c r="F1356" s="39" t="str">
        <f t="shared" si="63"/>
        <v/>
      </c>
      <c r="G1356" s="59" t="str">
        <f t="shared" si="64"/>
        <v/>
      </c>
      <c r="H1356" s="59" t="str">
        <f t="shared" si="65"/>
        <v/>
      </c>
      <c r="I1356" s="26"/>
    </row>
    <row r="1357" spans="1:9" x14ac:dyDescent="0.3">
      <c r="A1357" s="23" t="s">
        <v>1443</v>
      </c>
      <c r="B1357" s="24" t="s">
        <v>1446</v>
      </c>
      <c r="C1357" s="41">
        <v>32374</v>
      </c>
      <c r="D1357" s="25"/>
      <c r="E1357" s="50">
        <v>4712</v>
      </c>
      <c r="F1357" s="39" t="str">
        <f t="shared" si="63"/>
        <v/>
      </c>
      <c r="G1357" s="59" t="str">
        <f t="shared" si="64"/>
        <v/>
      </c>
      <c r="H1357" s="59" t="str">
        <f t="shared" si="65"/>
        <v/>
      </c>
      <c r="I1357" s="26"/>
    </row>
    <row r="1358" spans="1:9" x14ac:dyDescent="0.3">
      <c r="A1358" s="23" t="s">
        <v>1443</v>
      </c>
      <c r="B1358" s="24" t="s">
        <v>1447</v>
      </c>
      <c r="C1358" s="41">
        <v>41568</v>
      </c>
      <c r="D1358" s="25"/>
      <c r="E1358" s="50">
        <v>5950</v>
      </c>
      <c r="F1358" s="39" t="str">
        <f t="shared" si="63"/>
        <v/>
      </c>
      <c r="G1358" s="59" t="str">
        <f t="shared" si="64"/>
        <v/>
      </c>
      <c r="H1358" s="59" t="str">
        <f t="shared" si="65"/>
        <v/>
      </c>
      <c r="I1358" s="26"/>
    </row>
    <row r="1359" spans="1:9" x14ac:dyDescent="0.3">
      <c r="A1359" s="23" t="s">
        <v>1443</v>
      </c>
      <c r="B1359" s="24" t="s">
        <v>1448</v>
      </c>
      <c r="C1359" s="41">
        <v>39044</v>
      </c>
      <c r="D1359" s="25"/>
      <c r="E1359" s="50">
        <v>3944</v>
      </c>
      <c r="F1359" s="39" t="str">
        <f t="shared" si="63"/>
        <v/>
      </c>
      <c r="G1359" s="59" t="str">
        <f t="shared" si="64"/>
        <v/>
      </c>
      <c r="H1359" s="59" t="str">
        <f t="shared" si="65"/>
        <v/>
      </c>
      <c r="I1359" s="26"/>
    </row>
    <row r="1360" spans="1:9" x14ac:dyDescent="0.3">
      <c r="A1360" s="23" t="s">
        <v>1443</v>
      </c>
      <c r="B1360" s="24" t="s">
        <v>1449</v>
      </c>
      <c r="C1360" s="41">
        <v>4736</v>
      </c>
      <c r="D1360" s="25"/>
      <c r="E1360" s="50">
        <v>930</v>
      </c>
      <c r="F1360" s="39" t="str">
        <f t="shared" si="63"/>
        <v/>
      </c>
      <c r="G1360" s="59" t="str">
        <f t="shared" si="64"/>
        <v/>
      </c>
      <c r="H1360" s="59" t="str">
        <f t="shared" si="65"/>
        <v/>
      </c>
      <c r="I1360" s="26"/>
    </row>
    <row r="1361" spans="1:9" x14ac:dyDescent="0.3">
      <c r="A1361" s="23" t="s">
        <v>1443</v>
      </c>
      <c r="B1361" s="24" t="s">
        <v>1450</v>
      </c>
      <c r="C1361" s="41">
        <v>65452</v>
      </c>
      <c r="D1361" s="25"/>
      <c r="E1361" s="50">
        <v>7487</v>
      </c>
      <c r="F1361" s="39" t="str">
        <f t="shared" si="63"/>
        <v/>
      </c>
      <c r="G1361" s="59" t="str">
        <f t="shared" si="64"/>
        <v/>
      </c>
      <c r="H1361" s="59" t="str">
        <f t="shared" si="65"/>
        <v/>
      </c>
      <c r="I1361" s="26"/>
    </row>
    <row r="1362" spans="1:9" x14ac:dyDescent="0.3">
      <c r="A1362" s="23" t="s">
        <v>1443</v>
      </c>
      <c r="B1362" s="24" t="s">
        <v>1451</v>
      </c>
      <c r="C1362" s="41">
        <v>24538</v>
      </c>
      <c r="D1362" s="25"/>
      <c r="E1362" s="50">
        <v>4113</v>
      </c>
      <c r="F1362" s="39" t="str">
        <f t="shared" si="63"/>
        <v/>
      </c>
      <c r="G1362" s="59" t="str">
        <f t="shared" si="64"/>
        <v/>
      </c>
      <c r="H1362" s="59" t="str">
        <f t="shared" si="65"/>
        <v/>
      </c>
      <c r="I1362" s="26"/>
    </row>
    <row r="1363" spans="1:9" x14ac:dyDescent="0.3">
      <c r="A1363" s="23" t="s">
        <v>1443</v>
      </c>
      <c r="B1363" s="24" t="s">
        <v>1452</v>
      </c>
      <c r="C1363" s="41">
        <v>32864</v>
      </c>
      <c r="D1363" s="25"/>
      <c r="E1363" s="50">
        <v>3271</v>
      </c>
      <c r="F1363" s="39" t="str">
        <f t="shared" si="63"/>
        <v/>
      </c>
      <c r="G1363" s="59" t="str">
        <f t="shared" si="64"/>
        <v/>
      </c>
      <c r="H1363" s="59" t="str">
        <f t="shared" si="65"/>
        <v/>
      </c>
      <c r="I1363" s="26"/>
    </row>
    <row r="1364" spans="1:9" x14ac:dyDescent="0.3">
      <c r="A1364" s="23" t="s">
        <v>1443</v>
      </c>
      <c r="B1364" s="24" t="s">
        <v>1453</v>
      </c>
      <c r="C1364" s="41">
        <v>102451</v>
      </c>
      <c r="D1364" s="25"/>
      <c r="E1364" s="50">
        <v>7010</v>
      </c>
      <c r="F1364" s="39" t="str">
        <f t="shared" si="63"/>
        <v/>
      </c>
      <c r="G1364" s="59" t="str">
        <f t="shared" si="64"/>
        <v/>
      </c>
      <c r="H1364" s="59" t="str">
        <f t="shared" si="65"/>
        <v/>
      </c>
      <c r="I1364" s="26"/>
    </row>
    <row r="1365" spans="1:9" x14ac:dyDescent="0.3">
      <c r="A1365" s="23" t="s">
        <v>1443</v>
      </c>
      <c r="B1365" s="24" t="s">
        <v>1454</v>
      </c>
      <c r="C1365" s="41">
        <v>27395</v>
      </c>
      <c r="D1365" s="25"/>
      <c r="E1365" s="50">
        <v>4848</v>
      </c>
      <c r="F1365" s="39" t="str">
        <f t="shared" si="63"/>
        <v/>
      </c>
      <c r="G1365" s="59" t="str">
        <f t="shared" si="64"/>
        <v/>
      </c>
      <c r="H1365" s="59" t="str">
        <f t="shared" si="65"/>
        <v/>
      </c>
      <c r="I1365" s="26"/>
    </row>
    <row r="1366" spans="1:9" x14ac:dyDescent="0.3">
      <c r="A1366" s="23" t="s">
        <v>1443</v>
      </c>
      <c r="B1366" s="24" t="s">
        <v>1455</v>
      </c>
      <c r="C1366" s="41">
        <v>11305</v>
      </c>
      <c r="D1366" s="25"/>
      <c r="E1366" s="50">
        <v>1771</v>
      </c>
      <c r="F1366" s="39" t="str">
        <f t="shared" si="63"/>
        <v/>
      </c>
      <c r="G1366" s="59" t="str">
        <f t="shared" si="64"/>
        <v/>
      </c>
      <c r="H1366" s="59" t="str">
        <f t="shared" si="65"/>
        <v/>
      </c>
      <c r="I1366" s="26"/>
    </row>
    <row r="1367" spans="1:9" x14ac:dyDescent="0.3">
      <c r="A1367" s="23" t="s">
        <v>1443</v>
      </c>
      <c r="B1367" s="24" t="s">
        <v>1456</v>
      </c>
      <c r="C1367" s="41">
        <v>53003</v>
      </c>
      <c r="D1367" s="25"/>
      <c r="E1367" s="50">
        <v>4519</v>
      </c>
      <c r="F1367" s="39" t="str">
        <f t="shared" si="63"/>
        <v/>
      </c>
      <c r="G1367" s="59" t="str">
        <f t="shared" si="64"/>
        <v/>
      </c>
      <c r="H1367" s="59" t="str">
        <f t="shared" si="65"/>
        <v/>
      </c>
      <c r="I1367" s="26"/>
    </row>
    <row r="1368" spans="1:9" x14ac:dyDescent="0.3">
      <c r="A1368" s="23" t="s">
        <v>1443</v>
      </c>
      <c r="B1368" s="24" t="s">
        <v>1457</v>
      </c>
      <c r="C1368" s="41">
        <v>61694</v>
      </c>
      <c r="D1368" s="25"/>
      <c r="E1368" s="50">
        <v>6487</v>
      </c>
      <c r="F1368" s="39" t="str">
        <f t="shared" si="63"/>
        <v/>
      </c>
      <c r="G1368" s="59" t="str">
        <f t="shared" si="64"/>
        <v/>
      </c>
      <c r="H1368" s="59" t="str">
        <f t="shared" si="65"/>
        <v/>
      </c>
      <c r="I1368" s="26"/>
    </row>
    <row r="1369" spans="1:9" x14ac:dyDescent="0.3">
      <c r="A1369" s="23" t="s">
        <v>1443</v>
      </c>
      <c r="B1369" s="24" t="s">
        <v>1458</v>
      </c>
      <c r="C1369" s="41">
        <v>7488</v>
      </c>
      <c r="D1369" s="25"/>
      <c r="E1369" s="50">
        <v>1076</v>
      </c>
      <c r="F1369" s="39" t="str">
        <f t="shared" si="63"/>
        <v/>
      </c>
      <c r="G1369" s="59" t="str">
        <f t="shared" si="64"/>
        <v/>
      </c>
      <c r="H1369" s="59" t="str">
        <f t="shared" si="65"/>
        <v/>
      </c>
      <c r="I1369" s="26"/>
    </row>
    <row r="1370" spans="1:9" x14ac:dyDescent="0.3">
      <c r="A1370" s="23" t="s">
        <v>1443</v>
      </c>
      <c r="B1370" s="24" t="s">
        <v>1459</v>
      </c>
      <c r="C1370" s="41">
        <v>5224</v>
      </c>
      <c r="D1370" s="25"/>
      <c r="E1370" s="50">
        <v>713</v>
      </c>
      <c r="F1370" s="39" t="str">
        <f t="shared" si="63"/>
        <v/>
      </c>
      <c r="G1370" s="59" t="str">
        <f t="shared" si="64"/>
        <v/>
      </c>
      <c r="H1370" s="59" t="str">
        <f t="shared" si="65"/>
        <v/>
      </c>
      <c r="I1370" s="26"/>
    </row>
    <row r="1371" spans="1:9" x14ac:dyDescent="0.3">
      <c r="A1371" s="23" t="s">
        <v>1443</v>
      </c>
      <c r="B1371" s="24" t="s">
        <v>1460</v>
      </c>
      <c r="C1371" s="41">
        <v>10843</v>
      </c>
      <c r="D1371" s="25"/>
      <c r="E1371" s="50">
        <v>1869</v>
      </c>
      <c r="F1371" s="39" t="str">
        <f t="shared" si="63"/>
        <v/>
      </c>
      <c r="G1371" s="59" t="str">
        <f t="shared" si="64"/>
        <v/>
      </c>
      <c r="H1371" s="59" t="str">
        <f t="shared" si="65"/>
        <v/>
      </c>
      <c r="I1371" s="26"/>
    </row>
    <row r="1372" spans="1:9" x14ac:dyDescent="0.3">
      <c r="A1372" s="23" t="s">
        <v>1443</v>
      </c>
      <c r="B1372" s="24" t="s">
        <v>1461</v>
      </c>
      <c r="C1372" s="41">
        <v>61357</v>
      </c>
      <c r="D1372" s="25"/>
      <c r="E1372" s="50">
        <v>9024</v>
      </c>
      <c r="F1372" s="39" t="str">
        <f t="shared" si="63"/>
        <v/>
      </c>
      <c r="G1372" s="59" t="str">
        <f t="shared" si="64"/>
        <v/>
      </c>
      <c r="H1372" s="59" t="str">
        <f t="shared" si="65"/>
        <v/>
      </c>
      <c r="I1372" s="26"/>
    </row>
    <row r="1373" spans="1:9" x14ac:dyDescent="0.3">
      <c r="A1373" s="23" t="s">
        <v>1443</v>
      </c>
      <c r="B1373" s="24" t="s">
        <v>1462</v>
      </c>
      <c r="C1373" s="41">
        <v>418332</v>
      </c>
      <c r="D1373" s="25"/>
      <c r="E1373" s="50">
        <v>34097</v>
      </c>
      <c r="F1373" s="39" t="str">
        <f t="shared" si="63"/>
        <v/>
      </c>
      <c r="G1373" s="59" t="str">
        <f t="shared" si="64"/>
        <v/>
      </c>
      <c r="H1373" s="59" t="str">
        <f t="shared" si="65"/>
        <v/>
      </c>
      <c r="I1373" s="26"/>
    </row>
    <row r="1374" spans="1:9" x14ac:dyDescent="0.3">
      <c r="A1374" s="23" t="s">
        <v>1443</v>
      </c>
      <c r="B1374" s="24" t="s">
        <v>1463</v>
      </c>
      <c r="C1374" s="41">
        <v>19802</v>
      </c>
      <c r="D1374" s="25"/>
      <c r="E1374" s="50">
        <v>2143</v>
      </c>
      <c r="F1374" s="39" t="str">
        <f t="shared" si="63"/>
        <v/>
      </c>
      <c r="G1374" s="59" t="str">
        <f t="shared" si="64"/>
        <v/>
      </c>
      <c r="H1374" s="59" t="str">
        <f t="shared" si="65"/>
        <v/>
      </c>
      <c r="I1374" s="26"/>
    </row>
    <row r="1375" spans="1:9" x14ac:dyDescent="0.3">
      <c r="A1375" s="23" t="s">
        <v>1443</v>
      </c>
      <c r="B1375" s="24" t="s">
        <v>1464</v>
      </c>
      <c r="C1375" s="41">
        <v>37077</v>
      </c>
      <c r="D1375" s="25"/>
      <c r="E1375" s="50">
        <v>5547</v>
      </c>
      <c r="F1375" s="39" t="str">
        <f t="shared" si="63"/>
        <v/>
      </c>
      <c r="G1375" s="59" t="str">
        <f t="shared" si="64"/>
        <v/>
      </c>
      <c r="H1375" s="59" t="str">
        <f t="shared" si="65"/>
        <v/>
      </c>
      <c r="I1375" s="26"/>
    </row>
    <row r="1376" spans="1:9" x14ac:dyDescent="0.3">
      <c r="A1376" s="23" t="s">
        <v>1443</v>
      </c>
      <c r="B1376" s="24" t="s">
        <v>1465</v>
      </c>
      <c r="C1376" s="41">
        <v>12966</v>
      </c>
      <c r="D1376" s="25"/>
      <c r="E1376" s="50">
        <v>2274</v>
      </c>
      <c r="F1376" s="39" t="str">
        <f t="shared" si="63"/>
        <v/>
      </c>
      <c r="G1376" s="59" t="str">
        <f t="shared" si="64"/>
        <v/>
      </c>
      <c r="H1376" s="59" t="str">
        <f t="shared" si="65"/>
        <v/>
      </c>
      <c r="I1376" s="26"/>
    </row>
    <row r="1377" spans="1:9" x14ac:dyDescent="0.3">
      <c r="A1377" s="23" t="s">
        <v>1443</v>
      </c>
      <c r="B1377" s="24" t="s">
        <v>1466</v>
      </c>
      <c r="C1377" s="41">
        <v>19065</v>
      </c>
      <c r="D1377" s="25"/>
      <c r="E1377" s="50">
        <v>3068</v>
      </c>
      <c r="F1377" s="39" t="str">
        <f t="shared" si="63"/>
        <v/>
      </c>
      <c r="G1377" s="59" t="str">
        <f t="shared" si="64"/>
        <v/>
      </c>
      <c r="H1377" s="59" t="str">
        <f t="shared" si="65"/>
        <v/>
      </c>
      <c r="I1377" s="26"/>
    </row>
    <row r="1378" spans="1:9" x14ac:dyDescent="0.3">
      <c r="A1378" s="23" t="s">
        <v>1443</v>
      </c>
      <c r="B1378" s="24" t="s">
        <v>1467</v>
      </c>
      <c r="C1378" s="41">
        <v>28809</v>
      </c>
      <c r="D1378" s="25"/>
      <c r="E1378" s="50">
        <v>4097</v>
      </c>
      <c r="F1378" s="39" t="str">
        <f t="shared" si="63"/>
        <v/>
      </c>
      <c r="G1378" s="59" t="str">
        <f t="shared" si="64"/>
        <v/>
      </c>
      <c r="H1378" s="59" t="str">
        <f t="shared" si="65"/>
        <v/>
      </c>
      <c r="I1378" s="26"/>
    </row>
    <row r="1379" spans="1:9" x14ac:dyDescent="0.3">
      <c r="A1379" s="23" t="s">
        <v>1443</v>
      </c>
      <c r="B1379" s="24" t="s">
        <v>1468</v>
      </c>
      <c r="C1379" s="41">
        <v>44012</v>
      </c>
      <c r="D1379" s="25"/>
      <c r="E1379" s="50">
        <v>4069</v>
      </c>
      <c r="F1379" s="39" t="str">
        <f t="shared" si="63"/>
        <v/>
      </c>
      <c r="G1379" s="59" t="str">
        <f t="shared" si="64"/>
        <v/>
      </c>
      <c r="H1379" s="59" t="str">
        <f t="shared" si="65"/>
        <v/>
      </c>
      <c r="I1379" s="26"/>
    </row>
    <row r="1380" spans="1:9" x14ac:dyDescent="0.3">
      <c r="A1380" s="23" t="s">
        <v>1443</v>
      </c>
      <c r="B1380" s="24" t="s">
        <v>1469</v>
      </c>
      <c r="C1380" s="41">
        <v>5687</v>
      </c>
      <c r="D1380" s="25"/>
      <c r="E1380" s="50">
        <v>914</v>
      </c>
      <c r="F1380" s="39" t="str">
        <f t="shared" si="63"/>
        <v/>
      </c>
      <c r="G1380" s="59" t="str">
        <f t="shared" si="64"/>
        <v/>
      </c>
      <c r="H1380" s="59" t="str">
        <f t="shared" si="65"/>
        <v/>
      </c>
      <c r="I1380" s="26"/>
    </row>
    <row r="1381" spans="1:9" x14ac:dyDescent="0.3">
      <c r="A1381" s="23" t="s">
        <v>1443</v>
      </c>
      <c r="B1381" s="24" t="s">
        <v>1470</v>
      </c>
      <c r="C1381" s="41">
        <v>1201440</v>
      </c>
      <c r="D1381" s="25"/>
      <c r="E1381" s="50">
        <v>92467</v>
      </c>
      <c r="F1381" s="39" t="str">
        <f t="shared" si="63"/>
        <v/>
      </c>
      <c r="G1381" s="59" t="str">
        <f t="shared" si="64"/>
        <v/>
      </c>
      <c r="H1381" s="59" t="str">
        <f t="shared" si="65"/>
        <v/>
      </c>
      <c r="I1381" s="26"/>
    </row>
    <row r="1382" spans="1:9" x14ac:dyDescent="0.3">
      <c r="A1382" s="23" t="s">
        <v>1443</v>
      </c>
      <c r="B1382" s="24" t="s">
        <v>1471</v>
      </c>
      <c r="C1382" s="41">
        <v>17743</v>
      </c>
      <c r="D1382" s="25"/>
      <c r="E1382" s="50">
        <v>2638</v>
      </c>
      <c r="F1382" s="39" t="str">
        <f t="shared" si="63"/>
        <v/>
      </c>
      <c r="G1382" s="59" t="str">
        <f t="shared" si="64"/>
        <v/>
      </c>
      <c r="H1382" s="59" t="str">
        <f t="shared" si="65"/>
        <v/>
      </c>
      <c r="I1382" s="26"/>
    </row>
    <row r="1383" spans="1:9" x14ac:dyDescent="0.3">
      <c r="A1383" s="23" t="s">
        <v>1443</v>
      </c>
      <c r="B1383" s="24" t="s">
        <v>1472</v>
      </c>
      <c r="C1383" s="41">
        <v>19776</v>
      </c>
      <c r="D1383" s="25"/>
      <c r="E1383" s="50">
        <v>3690</v>
      </c>
      <c r="F1383" s="39" t="str">
        <f t="shared" si="63"/>
        <v/>
      </c>
      <c r="G1383" s="59" t="str">
        <f t="shared" si="64"/>
        <v/>
      </c>
      <c r="H1383" s="59" t="str">
        <f t="shared" si="65"/>
        <v/>
      </c>
      <c r="I1383" s="26"/>
    </row>
    <row r="1384" spans="1:9" x14ac:dyDescent="0.3">
      <c r="A1384" s="23" t="s">
        <v>1443</v>
      </c>
      <c r="B1384" s="24" t="s">
        <v>1473</v>
      </c>
      <c r="C1384" s="41">
        <v>38501</v>
      </c>
      <c r="D1384" s="25"/>
      <c r="E1384" s="50">
        <v>3672</v>
      </c>
      <c r="F1384" s="39" t="str">
        <f t="shared" si="63"/>
        <v/>
      </c>
      <c r="G1384" s="59" t="str">
        <f t="shared" si="64"/>
        <v/>
      </c>
      <c r="H1384" s="59" t="str">
        <f t="shared" si="65"/>
        <v/>
      </c>
      <c r="I1384" s="26"/>
    </row>
    <row r="1385" spans="1:9" x14ac:dyDescent="0.3">
      <c r="A1385" s="23" t="s">
        <v>1443</v>
      </c>
      <c r="B1385" s="24" t="s">
        <v>1474</v>
      </c>
      <c r="C1385" s="41">
        <v>42087</v>
      </c>
      <c r="D1385" s="25"/>
      <c r="E1385" s="50">
        <v>5267</v>
      </c>
      <c r="F1385" s="39" t="str">
        <f t="shared" si="63"/>
        <v/>
      </c>
      <c r="G1385" s="59" t="str">
        <f t="shared" si="64"/>
        <v/>
      </c>
      <c r="H1385" s="59" t="str">
        <f t="shared" si="65"/>
        <v/>
      </c>
      <c r="I1385" s="26"/>
    </row>
    <row r="1386" spans="1:9" x14ac:dyDescent="0.3">
      <c r="A1386" s="23" t="s">
        <v>1443</v>
      </c>
      <c r="B1386" s="24" t="s">
        <v>1475</v>
      </c>
      <c r="C1386" s="41">
        <v>9537</v>
      </c>
      <c r="D1386" s="25"/>
      <c r="E1386" s="50">
        <v>1644</v>
      </c>
      <c r="F1386" s="39" t="str">
        <f t="shared" si="63"/>
        <v/>
      </c>
      <c r="G1386" s="59" t="str">
        <f t="shared" si="64"/>
        <v/>
      </c>
      <c r="H1386" s="59" t="str">
        <f t="shared" si="65"/>
        <v/>
      </c>
      <c r="I1386" s="26"/>
    </row>
    <row r="1387" spans="1:9" x14ac:dyDescent="0.3">
      <c r="A1387" s="23" t="s">
        <v>1443</v>
      </c>
      <c r="B1387" s="24" t="s">
        <v>1476</v>
      </c>
      <c r="C1387" s="41">
        <v>14894</v>
      </c>
      <c r="D1387" s="25"/>
      <c r="E1387" s="50">
        <v>1666</v>
      </c>
      <c r="F1387" s="39" t="str">
        <f t="shared" si="63"/>
        <v/>
      </c>
      <c r="G1387" s="59" t="str">
        <f t="shared" si="64"/>
        <v/>
      </c>
      <c r="H1387" s="59" t="str">
        <f t="shared" si="65"/>
        <v/>
      </c>
      <c r="I1387" s="26"/>
    </row>
    <row r="1388" spans="1:9" x14ac:dyDescent="0.3">
      <c r="A1388" s="23" t="s">
        <v>1443</v>
      </c>
      <c r="B1388" s="24" t="s">
        <v>1477</v>
      </c>
      <c r="C1388" s="41">
        <v>40109</v>
      </c>
      <c r="D1388" s="25"/>
      <c r="E1388" s="50">
        <v>5232</v>
      </c>
      <c r="F1388" s="39" t="str">
        <f t="shared" si="63"/>
        <v/>
      </c>
      <c r="G1388" s="59" t="str">
        <f t="shared" si="64"/>
        <v/>
      </c>
      <c r="H1388" s="59" t="str">
        <f t="shared" si="65"/>
        <v/>
      </c>
      <c r="I1388" s="26"/>
    </row>
    <row r="1389" spans="1:9" x14ac:dyDescent="0.3">
      <c r="A1389" s="23" t="s">
        <v>1443</v>
      </c>
      <c r="B1389" s="24" t="s">
        <v>1478</v>
      </c>
      <c r="C1389" s="41">
        <v>3827</v>
      </c>
      <c r="D1389" s="25"/>
      <c r="E1389" s="50">
        <v>832</v>
      </c>
      <c r="F1389" s="39" t="str">
        <f t="shared" si="63"/>
        <v/>
      </c>
      <c r="G1389" s="59" t="str">
        <f t="shared" si="64"/>
        <v/>
      </c>
      <c r="H1389" s="59" t="str">
        <f t="shared" si="65"/>
        <v/>
      </c>
      <c r="I1389" s="26"/>
    </row>
    <row r="1390" spans="1:9" x14ac:dyDescent="0.3">
      <c r="A1390" s="23" t="s">
        <v>1443</v>
      </c>
      <c r="B1390" s="24" t="s">
        <v>1479</v>
      </c>
      <c r="C1390" s="41">
        <v>11282</v>
      </c>
      <c r="D1390" s="25"/>
      <c r="E1390" s="50">
        <v>1641</v>
      </c>
      <c r="F1390" s="39" t="str">
        <f t="shared" si="63"/>
        <v/>
      </c>
      <c r="G1390" s="59" t="str">
        <f t="shared" si="64"/>
        <v/>
      </c>
      <c r="H1390" s="59" t="str">
        <f t="shared" si="65"/>
        <v/>
      </c>
      <c r="I1390" s="26"/>
    </row>
    <row r="1391" spans="1:9" x14ac:dyDescent="0.3">
      <c r="A1391" s="23" t="s">
        <v>1443</v>
      </c>
      <c r="B1391" s="24" t="s">
        <v>1480</v>
      </c>
      <c r="C1391" s="41">
        <v>6466</v>
      </c>
      <c r="D1391" s="25"/>
      <c r="E1391" s="50">
        <v>1171</v>
      </c>
      <c r="F1391" s="39" t="str">
        <f t="shared" si="63"/>
        <v/>
      </c>
      <c r="G1391" s="59" t="str">
        <f t="shared" si="64"/>
        <v/>
      </c>
      <c r="H1391" s="59" t="str">
        <f t="shared" si="65"/>
        <v/>
      </c>
      <c r="I1391" s="26"/>
    </row>
    <row r="1392" spans="1:9" x14ac:dyDescent="0.3">
      <c r="A1392" s="23" t="s">
        <v>1443</v>
      </c>
      <c r="B1392" s="24" t="s">
        <v>1481</v>
      </c>
      <c r="C1392" s="41">
        <v>10166</v>
      </c>
      <c r="D1392" s="25"/>
      <c r="E1392" s="50">
        <v>1310</v>
      </c>
      <c r="F1392" s="39" t="str">
        <f t="shared" si="63"/>
        <v/>
      </c>
      <c r="G1392" s="59" t="str">
        <f t="shared" si="64"/>
        <v/>
      </c>
      <c r="H1392" s="59" t="str">
        <f t="shared" si="65"/>
        <v/>
      </c>
      <c r="I1392" s="26"/>
    </row>
    <row r="1393" spans="1:9" x14ac:dyDescent="0.3">
      <c r="A1393" s="23" t="s">
        <v>1443</v>
      </c>
      <c r="B1393" s="24" t="s">
        <v>1482</v>
      </c>
      <c r="C1393" s="41">
        <v>3486</v>
      </c>
      <c r="D1393" s="25"/>
      <c r="E1393" s="50">
        <v>627</v>
      </c>
      <c r="F1393" s="39" t="str">
        <f t="shared" si="63"/>
        <v/>
      </c>
      <c r="G1393" s="59" t="str">
        <f t="shared" si="64"/>
        <v/>
      </c>
      <c r="H1393" s="59" t="str">
        <f t="shared" si="65"/>
        <v/>
      </c>
      <c r="I1393" s="26"/>
    </row>
    <row r="1394" spans="1:9" x14ac:dyDescent="0.3">
      <c r="A1394" s="23" t="s">
        <v>1443</v>
      </c>
      <c r="B1394" s="24" t="s">
        <v>1483</v>
      </c>
      <c r="C1394" s="41">
        <v>26914</v>
      </c>
      <c r="D1394" s="25"/>
      <c r="E1394" s="50">
        <v>2178</v>
      </c>
      <c r="F1394" s="39" t="str">
        <f t="shared" si="63"/>
        <v/>
      </c>
      <c r="G1394" s="59" t="str">
        <f t="shared" si="64"/>
        <v/>
      </c>
      <c r="H1394" s="59" t="str">
        <f t="shared" si="65"/>
        <v/>
      </c>
      <c r="I1394" s="26"/>
    </row>
    <row r="1395" spans="1:9" x14ac:dyDescent="0.3">
      <c r="A1395" s="23" t="s">
        <v>1443</v>
      </c>
      <c r="B1395" s="24" t="s">
        <v>1484</v>
      </c>
      <c r="C1395" s="41">
        <v>5221</v>
      </c>
      <c r="D1395" s="25"/>
      <c r="E1395" s="50">
        <v>1050</v>
      </c>
      <c r="F1395" s="39" t="str">
        <f t="shared" si="63"/>
        <v/>
      </c>
      <c r="G1395" s="59" t="str">
        <f t="shared" si="64"/>
        <v/>
      </c>
      <c r="H1395" s="59" t="str">
        <f t="shared" si="65"/>
        <v/>
      </c>
      <c r="I1395" s="26"/>
    </row>
    <row r="1396" spans="1:9" x14ac:dyDescent="0.3">
      <c r="A1396" s="23" t="s">
        <v>1443</v>
      </c>
      <c r="B1396" s="24" t="s">
        <v>1485</v>
      </c>
      <c r="C1396" s="41">
        <v>23674</v>
      </c>
      <c r="D1396" s="25"/>
      <c r="E1396" s="50">
        <v>3409</v>
      </c>
      <c r="F1396" s="39" t="str">
        <f t="shared" si="63"/>
        <v/>
      </c>
      <c r="G1396" s="59" t="str">
        <f t="shared" si="64"/>
        <v/>
      </c>
      <c r="H1396" s="59" t="str">
        <f t="shared" si="65"/>
        <v/>
      </c>
      <c r="I1396" s="26"/>
    </row>
    <row r="1397" spans="1:9" x14ac:dyDescent="0.3">
      <c r="A1397" s="23" t="s">
        <v>1443</v>
      </c>
      <c r="B1397" s="24" t="s">
        <v>1486</v>
      </c>
      <c r="C1397" s="41">
        <v>34523</v>
      </c>
      <c r="D1397" s="25"/>
      <c r="E1397" s="50">
        <v>2576</v>
      </c>
      <c r="F1397" s="39" t="str">
        <f t="shared" si="63"/>
        <v/>
      </c>
      <c r="G1397" s="59" t="str">
        <f t="shared" si="64"/>
        <v/>
      </c>
      <c r="H1397" s="59" t="str">
        <f t="shared" si="65"/>
        <v/>
      </c>
      <c r="I1397" s="26"/>
    </row>
    <row r="1398" spans="1:9" x14ac:dyDescent="0.3">
      <c r="A1398" s="23" t="s">
        <v>1443</v>
      </c>
      <c r="B1398" s="24" t="s">
        <v>1487</v>
      </c>
      <c r="C1398" s="41">
        <v>4631</v>
      </c>
      <c r="D1398" s="25"/>
      <c r="E1398" s="50">
        <v>794</v>
      </c>
      <c r="F1398" s="39" t="str">
        <f t="shared" si="63"/>
        <v/>
      </c>
      <c r="G1398" s="59" t="str">
        <f t="shared" si="64"/>
        <v/>
      </c>
      <c r="H1398" s="59" t="str">
        <f t="shared" si="65"/>
        <v/>
      </c>
      <c r="I1398" s="26"/>
    </row>
    <row r="1399" spans="1:9" x14ac:dyDescent="0.3">
      <c r="A1399" s="23" t="s">
        <v>1443</v>
      </c>
      <c r="B1399" s="24" t="s">
        <v>1488</v>
      </c>
      <c r="C1399" s="41">
        <v>8648</v>
      </c>
      <c r="D1399" s="25"/>
      <c r="E1399" s="50">
        <v>1292</v>
      </c>
      <c r="F1399" s="39" t="str">
        <f t="shared" si="63"/>
        <v/>
      </c>
      <c r="G1399" s="59" t="str">
        <f t="shared" si="64"/>
        <v/>
      </c>
      <c r="H1399" s="59" t="str">
        <f t="shared" si="65"/>
        <v/>
      </c>
      <c r="I1399" s="26"/>
    </row>
    <row r="1400" spans="1:9" x14ac:dyDescent="0.3">
      <c r="A1400" s="23" t="s">
        <v>1443</v>
      </c>
      <c r="B1400" s="24" t="s">
        <v>1489</v>
      </c>
      <c r="C1400" s="41">
        <v>18650</v>
      </c>
      <c r="D1400" s="25"/>
      <c r="E1400" s="50">
        <v>3544</v>
      </c>
      <c r="F1400" s="39" t="str">
        <f t="shared" si="63"/>
        <v/>
      </c>
      <c r="G1400" s="59" t="str">
        <f t="shared" si="64"/>
        <v/>
      </c>
      <c r="H1400" s="59" t="str">
        <f t="shared" si="65"/>
        <v/>
      </c>
      <c r="I1400" s="26"/>
    </row>
    <row r="1401" spans="1:9" x14ac:dyDescent="0.3">
      <c r="A1401" s="23" t="s">
        <v>1443</v>
      </c>
      <c r="B1401" s="24" t="s">
        <v>1490</v>
      </c>
      <c r="C1401" s="41">
        <v>22000</v>
      </c>
      <c r="D1401" s="25"/>
      <c r="E1401" s="50">
        <v>1689</v>
      </c>
      <c r="F1401" s="39" t="str">
        <f t="shared" si="63"/>
        <v/>
      </c>
      <c r="G1401" s="59" t="str">
        <f t="shared" si="64"/>
        <v/>
      </c>
      <c r="H1401" s="59" t="str">
        <f t="shared" si="65"/>
        <v/>
      </c>
      <c r="I1401" s="26"/>
    </row>
    <row r="1402" spans="1:9" x14ac:dyDescent="0.3">
      <c r="A1402" s="23" t="s">
        <v>1443</v>
      </c>
      <c r="B1402" s="24" t="s">
        <v>1491</v>
      </c>
      <c r="C1402" s="41">
        <v>24462</v>
      </c>
      <c r="D1402" s="25"/>
      <c r="E1402" s="50">
        <v>2291</v>
      </c>
      <c r="F1402" s="39" t="str">
        <f t="shared" si="63"/>
        <v/>
      </c>
      <c r="G1402" s="59" t="str">
        <f t="shared" si="64"/>
        <v/>
      </c>
      <c r="H1402" s="59" t="str">
        <f t="shared" si="65"/>
        <v/>
      </c>
      <c r="I1402" s="26"/>
    </row>
    <row r="1403" spans="1:9" x14ac:dyDescent="0.3">
      <c r="A1403" s="23" t="s">
        <v>1443</v>
      </c>
      <c r="B1403" s="24" t="s">
        <v>1492</v>
      </c>
      <c r="C1403" s="41">
        <v>31938</v>
      </c>
      <c r="D1403" s="25"/>
      <c r="E1403" s="50">
        <v>4005</v>
      </c>
      <c r="F1403" s="39" t="str">
        <f t="shared" ref="F1403:F1466" si="66">IF($D1403="","",$D1403+$E1403)</f>
        <v/>
      </c>
      <c r="G1403" s="59" t="str">
        <f t="shared" ref="G1403:G1466" si="67">IF($D1403="","",$D1403/$C1403)</f>
        <v/>
      </c>
      <c r="H1403" s="59" t="str">
        <f t="shared" ref="H1403:H1466" si="68">IF($F1403="","",$F1403/$C1403)</f>
        <v/>
      </c>
      <c r="I1403" s="26"/>
    </row>
    <row r="1404" spans="1:9" x14ac:dyDescent="0.3">
      <c r="A1404" s="23" t="s">
        <v>1443</v>
      </c>
      <c r="B1404" s="24" t="s">
        <v>1493</v>
      </c>
      <c r="C1404" s="41">
        <v>37439</v>
      </c>
      <c r="D1404" s="25"/>
      <c r="E1404" s="50">
        <v>5021</v>
      </c>
      <c r="F1404" s="39" t="str">
        <f t="shared" si="66"/>
        <v/>
      </c>
      <c r="G1404" s="59" t="str">
        <f t="shared" si="67"/>
        <v/>
      </c>
      <c r="H1404" s="59" t="str">
        <f t="shared" si="68"/>
        <v/>
      </c>
      <c r="I1404" s="26"/>
    </row>
    <row r="1405" spans="1:9" x14ac:dyDescent="0.3">
      <c r="A1405" s="23" t="s">
        <v>1443</v>
      </c>
      <c r="B1405" s="24" t="s">
        <v>1494</v>
      </c>
      <c r="C1405" s="41">
        <v>7774</v>
      </c>
      <c r="D1405" s="25"/>
      <c r="E1405" s="50">
        <v>1667</v>
      </c>
      <c r="F1405" s="39" t="str">
        <f t="shared" si="66"/>
        <v/>
      </c>
      <c r="G1405" s="59" t="str">
        <f t="shared" si="67"/>
        <v/>
      </c>
      <c r="H1405" s="59" t="str">
        <f t="shared" si="68"/>
        <v/>
      </c>
      <c r="I1405" s="26"/>
    </row>
    <row r="1406" spans="1:9" x14ac:dyDescent="0.3">
      <c r="A1406" s="23" t="s">
        <v>1443</v>
      </c>
      <c r="B1406" s="24" t="s">
        <v>1495</v>
      </c>
      <c r="C1406" s="41">
        <v>32906</v>
      </c>
      <c r="D1406" s="25"/>
      <c r="E1406" s="50">
        <v>3909</v>
      </c>
      <c r="F1406" s="39" t="str">
        <f t="shared" si="66"/>
        <v/>
      </c>
      <c r="G1406" s="59" t="str">
        <f t="shared" si="67"/>
        <v/>
      </c>
      <c r="H1406" s="59" t="str">
        <f t="shared" si="68"/>
        <v/>
      </c>
      <c r="I1406" s="26"/>
    </row>
    <row r="1407" spans="1:9" x14ac:dyDescent="0.3">
      <c r="A1407" s="23" t="s">
        <v>1443</v>
      </c>
      <c r="B1407" s="24" t="s">
        <v>1496</v>
      </c>
      <c r="C1407" s="41">
        <v>19489</v>
      </c>
      <c r="D1407" s="25"/>
      <c r="E1407" s="50">
        <v>2727</v>
      </c>
      <c r="F1407" s="39" t="str">
        <f t="shared" si="66"/>
        <v/>
      </c>
      <c r="G1407" s="59" t="str">
        <f t="shared" si="67"/>
        <v/>
      </c>
      <c r="H1407" s="59" t="str">
        <f t="shared" si="68"/>
        <v/>
      </c>
      <c r="I1407" s="26"/>
    </row>
    <row r="1408" spans="1:9" x14ac:dyDescent="0.3">
      <c r="A1408" s="23" t="s">
        <v>1443</v>
      </c>
      <c r="B1408" s="24" t="s">
        <v>1497</v>
      </c>
      <c r="C1408" s="41">
        <v>5966</v>
      </c>
      <c r="D1408" s="25"/>
      <c r="E1408" s="50">
        <v>1090</v>
      </c>
      <c r="F1408" s="39" t="str">
        <f t="shared" si="66"/>
        <v/>
      </c>
      <c r="G1408" s="59" t="str">
        <f t="shared" si="67"/>
        <v/>
      </c>
      <c r="H1408" s="59" t="str">
        <f t="shared" si="68"/>
        <v/>
      </c>
      <c r="I1408" s="26"/>
    </row>
    <row r="1409" spans="1:9" x14ac:dyDescent="0.3">
      <c r="A1409" s="23" t="s">
        <v>1443</v>
      </c>
      <c r="B1409" s="24" t="s">
        <v>1498</v>
      </c>
      <c r="C1409" s="41">
        <v>153463</v>
      </c>
      <c r="D1409" s="25"/>
      <c r="E1409" s="50">
        <v>18977</v>
      </c>
      <c r="F1409" s="39" t="str">
        <f t="shared" si="66"/>
        <v/>
      </c>
      <c r="G1409" s="59" t="str">
        <f t="shared" si="67"/>
        <v/>
      </c>
      <c r="H1409" s="59" t="str">
        <f t="shared" si="68"/>
        <v/>
      </c>
      <c r="I1409" s="26"/>
    </row>
    <row r="1410" spans="1:9" x14ac:dyDescent="0.3">
      <c r="A1410" s="23" t="s">
        <v>1443</v>
      </c>
      <c r="B1410" s="24" t="s">
        <v>1499</v>
      </c>
      <c r="C1410" s="41">
        <v>56044</v>
      </c>
      <c r="D1410" s="25"/>
      <c r="E1410" s="50">
        <v>8853</v>
      </c>
      <c r="F1410" s="39" t="str">
        <f t="shared" si="66"/>
        <v/>
      </c>
      <c r="G1410" s="59" t="str">
        <f t="shared" si="67"/>
        <v/>
      </c>
      <c r="H1410" s="59" t="str">
        <f t="shared" si="68"/>
        <v/>
      </c>
      <c r="I1410" s="26"/>
    </row>
    <row r="1411" spans="1:9" x14ac:dyDescent="0.3">
      <c r="A1411" s="23" t="s">
        <v>1443</v>
      </c>
      <c r="B1411" s="24" t="s">
        <v>1500</v>
      </c>
      <c r="C1411" s="41">
        <v>13483</v>
      </c>
      <c r="D1411" s="25"/>
      <c r="E1411" s="50">
        <v>1639</v>
      </c>
      <c r="F1411" s="39" t="str">
        <f t="shared" si="66"/>
        <v/>
      </c>
      <c r="G1411" s="59" t="str">
        <f t="shared" si="67"/>
        <v/>
      </c>
      <c r="H1411" s="59" t="str">
        <f t="shared" si="68"/>
        <v/>
      </c>
      <c r="I1411" s="26"/>
    </row>
    <row r="1412" spans="1:9" x14ac:dyDescent="0.3">
      <c r="A1412" s="23" t="s">
        <v>1443</v>
      </c>
      <c r="B1412" s="24" t="s">
        <v>1501</v>
      </c>
      <c r="C1412" s="41">
        <v>25817</v>
      </c>
      <c r="D1412" s="25"/>
      <c r="E1412" s="50">
        <v>2798</v>
      </c>
      <c r="F1412" s="39" t="str">
        <f t="shared" si="66"/>
        <v/>
      </c>
      <c r="G1412" s="59" t="str">
        <f t="shared" si="67"/>
        <v/>
      </c>
      <c r="H1412" s="59" t="str">
        <f t="shared" si="68"/>
        <v/>
      </c>
      <c r="I1412" s="26"/>
    </row>
    <row r="1413" spans="1:9" x14ac:dyDescent="0.3">
      <c r="A1413" s="23" t="s">
        <v>1443</v>
      </c>
      <c r="B1413" s="24" t="s">
        <v>1502</v>
      </c>
      <c r="C1413" s="41">
        <v>8549</v>
      </c>
      <c r="D1413" s="25"/>
      <c r="E1413" s="50">
        <v>1210</v>
      </c>
      <c r="F1413" s="39" t="str">
        <f t="shared" si="66"/>
        <v/>
      </c>
      <c r="G1413" s="59" t="str">
        <f t="shared" si="67"/>
        <v/>
      </c>
      <c r="H1413" s="59" t="str">
        <f t="shared" si="68"/>
        <v/>
      </c>
      <c r="I1413" s="26"/>
    </row>
    <row r="1414" spans="1:9" x14ac:dyDescent="0.3">
      <c r="A1414" s="23" t="s">
        <v>1443</v>
      </c>
      <c r="B1414" s="24" t="s">
        <v>1503</v>
      </c>
      <c r="C1414" s="41">
        <v>29096</v>
      </c>
      <c r="D1414" s="25"/>
      <c r="E1414" s="50">
        <v>4455</v>
      </c>
      <c r="F1414" s="39" t="str">
        <f t="shared" si="66"/>
        <v/>
      </c>
      <c r="G1414" s="59" t="str">
        <f t="shared" si="67"/>
        <v/>
      </c>
      <c r="H1414" s="59" t="str">
        <f t="shared" si="68"/>
        <v/>
      </c>
      <c r="I1414" s="26"/>
    </row>
    <row r="1415" spans="1:9" x14ac:dyDescent="0.3">
      <c r="A1415" s="23" t="s">
        <v>1443</v>
      </c>
      <c r="B1415" s="24" t="s">
        <v>1504</v>
      </c>
      <c r="C1415" s="41">
        <v>10697</v>
      </c>
      <c r="D1415" s="25"/>
      <c r="E1415" s="50">
        <v>1946</v>
      </c>
      <c r="F1415" s="39" t="str">
        <f t="shared" si="66"/>
        <v/>
      </c>
      <c r="G1415" s="59" t="str">
        <f t="shared" si="67"/>
        <v/>
      </c>
      <c r="H1415" s="59" t="str">
        <f t="shared" si="68"/>
        <v/>
      </c>
      <c r="I1415" s="26"/>
    </row>
    <row r="1416" spans="1:9" x14ac:dyDescent="0.3">
      <c r="A1416" s="23" t="s">
        <v>1443</v>
      </c>
      <c r="B1416" s="24" t="s">
        <v>1505</v>
      </c>
      <c r="C1416" s="41">
        <v>518158</v>
      </c>
      <c r="D1416" s="25"/>
      <c r="E1416" s="50">
        <v>39825</v>
      </c>
      <c r="F1416" s="39" t="str">
        <f t="shared" si="66"/>
        <v/>
      </c>
      <c r="G1416" s="59" t="str">
        <f t="shared" si="67"/>
        <v/>
      </c>
      <c r="H1416" s="59" t="str">
        <f t="shared" si="68"/>
        <v/>
      </c>
      <c r="I1416" s="26"/>
    </row>
    <row r="1417" spans="1:9" x14ac:dyDescent="0.3">
      <c r="A1417" s="23" t="s">
        <v>1443</v>
      </c>
      <c r="B1417" s="24" t="s">
        <v>1506</v>
      </c>
      <c r="C1417" s="41">
        <v>3798</v>
      </c>
      <c r="D1417" s="25"/>
      <c r="E1417" s="50">
        <v>444</v>
      </c>
      <c r="F1417" s="39" t="str">
        <f t="shared" si="66"/>
        <v/>
      </c>
      <c r="G1417" s="59" t="str">
        <f t="shared" si="67"/>
        <v/>
      </c>
      <c r="H1417" s="59" t="str">
        <f t="shared" si="68"/>
        <v/>
      </c>
      <c r="I1417" s="26"/>
    </row>
    <row r="1418" spans="1:9" x14ac:dyDescent="0.3">
      <c r="A1418" s="23" t="s">
        <v>1443</v>
      </c>
      <c r="B1418" s="24" t="s">
        <v>1507</v>
      </c>
      <c r="C1418" s="41">
        <v>14182</v>
      </c>
      <c r="D1418" s="25"/>
      <c r="E1418" s="50">
        <v>2164</v>
      </c>
      <c r="F1418" s="39" t="str">
        <f t="shared" si="66"/>
        <v/>
      </c>
      <c r="G1418" s="59" t="str">
        <f t="shared" si="67"/>
        <v/>
      </c>
      <c r="H1418" s="59" t="str">
        <f t="shared" si="68"/>
        <v/>
      </c>
      <c r="I1418" s="26"/>
    </row>
    <row r="1419" spans="1:9" x14ac:dyDescent="0.3">
      <c r="A1419" s="23" t="s">
        <v>1443</v>
      </c>
      <c r="B1419" s="24" t="s">
        <v>1508</v>
      </c>
      <c r="C1419" s="41">
        <v>13779</v>
      </c>
      <c r="D1419" s="25"/>
      <c r="E1419" s="50">
        <v>2213</v>
      </c>
      <c r="F1419" s="39" t="str">
        <f t="shared" si="66"/>
        <v/>
      </c>
      <c r="G1419" s="59" t="str">
        <f t="shared" si="67"/>
        <v/>
      </c>
      <c r="H1419" s="59" t="str">
        <f t="shared" si="68"/>
        <v/>
      </c>
      <c r="I1419" s="26"/>
    </row>
    <row r="1420" spans="1:9" x14ac:dyDescent="0.3">
      <c r="A1420" s="23" t="s">
        <v>1443</v>
      </c>
      <c r="B1420" s="24" t="s">
        <v>1509</v>
      </c>
      <c r="C1420" s="41">
        <v>60675</v>
      </c>
      <c r="D1420" s="25"/>
      <c r="E1420" s="50">
        <v>4437</v>
      </c>
      <c r="F1420" s="39" t="str">
        <f t="shared" si="66"/>
        <v/>
      </c>
      <c r="G1420" s="59" t="str">
        <f t="shared" si="67"/>
        <v/>
      </c>
      <c r="H1420" s="59" t="str">
        <f t="shared" si="68"/>
        <v/>
      </c>
      <c r="I1420" s="26"/>
    </row>
    <row r="1421" spans="1:9" x14ac:dyDescent="0.3">
      <c r="A1421" s="23" t="s">
        <v>1443</v>
      </c>
      <c r="B1421" s="24" t="s">
        <v>1510</v>
      </c>
      <c r="C1421" s="41">
        <v>9138</v>
      </c>
      <c r="D1421" s="25"/>
      <c r="E1421" s="50">
        <v>1022</v>
      </c>
      <c r="F1421" s="39" t="str">
        <f t="shared" si="66"/>
        <v/>
      </c>
      <c r="G1421" s="59" t="str">
        <f t="shared" si="67"/>
        <v/>
      </c>
      <c r="H1421" s="59" t="str">
        <f t="shared" si="68"/>
        <v/>
      </c>
      <c r="I1421" s="26"/>
    </row>
    <row r="1422" spans="1:9" x14ac:dyDescent="0.3">
      <c r="A1422" s="23" t="s">
        <v>1443</v>
      </c>
      <c r="B1422" s="24" t="s">
        <v>1511</v>
      </c>
      <c r="C1422" s="41">
        <v>14406</v>
      </c>
      <c r="D1422" s="25"/>
      <c r="E1422" s="50">
        <v>1929</v>
      </c>
      <c r="F1422" s="39" t="str">
        <f t="shared" si="66"/>
        <v/>
      </c>
      <c r="G1422" s="59" t="str">
        <f t="shared" si="67"/>
        <v/>
      </c>
      <c r="H1422" s="59" t="str">
        <f t="shared" si="68"/>
        <v/>
      </c>
      <c r="I1422" s="26"/>
    </row>
    <row r="1423" spans="1:9" x14ac:dyDescent="0.3">
      <c r="A1423" s="23" t="s">
        <v>1443</v>
      </c>
      <c r="B1423" s="24" t="s">
        <v>1512</v>
      </c>
      <c r="C1423" s="41">
        <v>189771</v>
      </c>
      <c r="D1423" s="25"/>
      <c r="E1423" s="50">
        <v>18395</v>
      </c>
      <c r="F1423" s="39" t="str">
        <f t="shared" si="66"/>
        <v/>
      </c>
      <c r="G1423" s="59" t="str">
        <f t="shared" si="67"/>
        <v/>
      </c>
      <c r="H1423" s="59" t="str">
        <f t="shared" si="68"/>
        <v/>
      </c>
      <c r="I1423" s="26"/>
    </row>
    <row r="1424" spans="1:9" x14ac:dyDescent="0.3">
      <c r="A1424" s="23" t="s">
        <v>1443</v>
      </c>
      <c r="B1424" s="24" t="s">
        <v>1513</v>
      </c>
      <c r="C1424" s="41">
        <v>143023</v>
      </c>
      <c r="D1424" s="25"/>
      <c r="E1424" s="50">
        <v>9212</v>
      </c>
      <c r="F1424" s="39" t="str">
        <f t="shared" si="66"/>
        <v/>
      </c>
      <c r="G1424" s="59" t="str">
        <f t="shared" si="67"/>
        <v/>
      </c>
      <c r="H1424" s="59" t="str">
        <f t="shared" si="68"/>
        <v/>
      </c>
      <c r="I1424" s="26"/>
    </row>
    <row r="1425" spans="1:9" x14ac:dyDescent="0.3">
      <c r="A1425" s="23" t="s">
        <v>1443</v>
      </c>
      <c r="B1425" s="24" t="s">
        <v>1514</v>
      </c>
      <c r="C1425" s="41">
        <v>91430</v>
      </c>
      <c r="D1425" s="25"/>
      <c r="E1425" s="50">
        <v>6901</v>
      </c>
      <c r="F1425" s="39" t="str">
        <f t="shared" si="66"/>
        <v/>
      </c>
      <c r="G1425" s="59" t="str">
        <f t="shared" si="67"/>
        <v/>
      </c>
      <c r="H1425" s="59" t="str">
        <f t="shared" si="68"/>
        <v/>
      </c>
      <c r="I1425" s="26"/>
    </row>
    <row r="1426" spans="1:9" x14ac:dyDescent="0.3">
      <c r="A1426" s="23" t="s">
        <v>1443</v>
      </c>
      <c r="B1426" s="24" t="s">
        <v>1515</v>
      </c>
      <c r="C1426" s="41">
        <v>14028</v>
      </c>
      <c r="D1426" s="25"/>
      <c r="E1426" s="50">
        <v>1155</v>
      </c>
      <c r="F1426" s="39" t="str">
        <f t="shared" si="66"/>
        <v/>
      </c>
      <c r="G1426" s="59" t="str">
        <f t="shared" si="67"/>
        <v/>
      </c>
      <c r="H1426" s="59" t="str">
        <f t="shared" si="68"/>
        <v/>
      </c>
      <c r="I1426" s="26"/>
    </row>
    <row r="1427" spans="1:9" x14ac:dyDescent="0.3">
      <c r="A1427" s="23" t="s">
        <v>1443</v>
      </c>
      <c r="B1427" s="24" t="s">
        <v>1516</v>
      </c>
      <c r="C1427" s="41">
        <v>150314</v>
      </c>
      <c r="D1427" s="25"/>
      <c r="E1427" s="50">
        <v>15076</v>
      </c>
      <c r="F1427" s="39" t="str">
        <f t="shared" si="66"/>
        <v/>
      </c>
      <c r="G1427" s="59" t="str">
        <f t="shared" si="67"/>
        <v/>
      </c>
      <c r="H1427" s="59" t="str">
        <f t="shared" si="68"/>
        <v/>
      </c>
      <c r="I1427" s="26"/>
    </row>
    <row r="1428" spans="1:9" x14ac:dyDescent="0.3">
      <c r="A1428" s="23" t="s">
        <v>1443</v>
      </c>
      <c r="B1428" s="24" t="s">
        <v>1517</v>
      </c>
      <c r="C1428" s="41">
        <v>35583</v>
      </c>
      <c r="D1428" s="25"/>
      <c r="E1428" s="50">
        <v>4392</v>
      </c>
      <c r="F1428" s="39" t="str">
        <f t="shared" si="66"/>
        <v/>
      </c>
      <c r="G1428" s="59" t="str">
        <f t="shared" si="67"/>
        <v/>
      </c>
      <c r="H1428" s="59" t="str">
        <f t="shared" si="68"/>
        <v/>
      </c>
      <c r="I1428" s="26"/>
    </row>
    <row r="1429" spans="1:9" x14ac:dyDescent="0.3">
      <c r="A1429" s="23" t="s">
        <v>1443</v>
      </c>
      <c r="B1429" s="24" t="s">
        <v>1518</v>
      </c>
      <c r="C1429" s="41">
        <v>9207</v>
      </c>
      <c r="D1429" s="25"/>
      <c r="E1429" s="50">
        <v>1035</v>
      </c>
      <c r="F1429" s="39" t="str">
        <f t="shared" si="66"/>
        <v/>
      </c>
      <c r="G1429" s="59" t="str">
        <f t="shared" si="67"/>
        <v/>
      </c>
      <c r="H1429" s="59" t="str">
        <f t="shared" si="68"/>
        <v/>
      </c>
      <c r="I1429" s="26"/>
    </row>
    <row r="1430" spans="1:9" x14ac:dyDescent="0.3">
      <c r="A1430" s="23" t="s">
        <v>1443</v>
      </c>
      <c r="B1430" s="24" t="s">
        <v>1519</v>
      </c>
      <c r="C1430" s="41">
        <v>9165</v>
      </c>
      <c r="D1430" s="25"/>
      <c r="E1430" s="50">
        <v>1433</v>
      </c>
      <c r="F1430" s="39" t="str">
        <f t="shared" si="66"/>
        <v/>
      </c>
      <c r="G1430" s="59" t="str">
        <f t="shared" si="67"/>
        <v/>
      </c>
      <c r="H1430" s="59" t="str">
        <f t="shared" si="68"/>
        <v/>
      </c>
      <c r="I1430" s="26"/>
    </row>
    <row r="1431" spans="1:9" x14ac:dyDescent="0.3">
      <c r="A1431" s="23" t="s">
        <v>1443</v>
      </c>
      <c r="B1431" s="24" t="s">
        <v>1520</v>
      </c>
      <c r="C1431" s="41">
        <v>22301</v>
      </c>
      <c r="D1431" s="25"/>
      <c r="E1431" s="50">
        <v>2712</v>
      </c>
      <c r="F1431" s="39" t="str">
        <f t="shared" si="66"/>
        <v/>
      </c>
      <c r="G1431" s="59" t="str">
        <f t="shared" si="67"/>
        <v/>
      </c>
      <c r="H1431" s="59" t="str">
        <f t="shared" si="68"/>
        <v/>
      </c>
      <c r="I1431" s="26"/>
    </row>
    <row r="1432" spans="1:9" x14ac:dyDescent="0.3">
      <c r="A1432" s="23" t="s">
        <v>1443</v>
      </c>
      <c r="B1432" s="24" t="s">
        <v>1521</v>
      </c>
      <c r="C1432" s="41">
        <v>3200</v>
      </c>
      <c r="D1432" s="25"/>
      <c r="E1432" s="50">
        <v>504</v>
      </c>
      <c r="F1432" s="39" t="str">
        <f t="shared" si="66"/>
        <v/>
      </c>
      <c r="G1432" s="59" t="str">
        <f t="shared" si="67"/>
        <v/>
      </c>
      <c r="H1432" s="59" t="str">
        <f t="shared" si="68"/>
        <v/>
      </c>
      <c r="I1432" s="26"/>
    </row>
    <row r="1433" spans="1:9" x14ac:dyDescent="0.3">
      <c r="A1433" s="23" t="s">
        <v>1443</v>
      </c>
      <c r="B1433" s="24" t="s">
        <v>1522</v>
      </c>
      <c r="C1433" s="41">
        <v>20245</v>
      </c>
      <c r="D1433" s="25"/>
      <c r="E1433" s="50">
        <v>3009</v>
      </c>
      <c r="F1433" s="39" t="str">
        <f t="shared" si="66"/>
        <v/>
      </c>
      <c r="G1433" s="59" t="str">
        <f t="shared" si="67"/>
        <v/>
      </c>
      <c r="H1433" s="59" t="str">
        <f t="shared" si="68"/>
        <v/>
      </c>
      <c r="I1433" s="26"/>
    </row>
    <row r="1434" spans="1:9" x14ac:dyDescent="0.3">
      <c r="A1434" s="23" t="s">
        <v>1443</v>
      </c>
      <c r="B1434" s="24" t="s">
        <v>1523</v>
      </c>
      <c r="C1434" s="41">
        <v>12946</v>
      </c>
      <c r="D1434" s="25"/>
      <c r="E1434" s="50">
        <v>2002</v>
      </c>
      <c r="F1434" s="39" t="str">
        <f t="shared" si="66"/>
        <v/>
      </c>
      <c r="G1434" s="59" t="str">
        <f t="shared" si="67"/>
        <v/>
      </c>
      <c r="H1434" s="59" t="str">
        <f t="shared" si="68"/>
        <v/>
      </c>
      <c r="I1434" s="26"/>
    </row>
    <row r="1435" spans="1:9" x14ac:dyDescent="0.3">
      <c r="A1435" s="23" t="s">
        <v>1443</v>
      </c>
      <c r="B1435" s="24" t="s">
        <v>1524</v>
      </c>
      <c r="C1435" s="41">
        <v>17393</v>
      </c>
      <c r="D1435" s="25"/>
      <c r="E1435" s="50">
        <v>2300</v>
      </c>
      <c r="F1435" s="39" t="str">
        <f t="shared" si="66"/>
        <v/>
      </c>
      <c r="G1435" s="59" t="str">
        <f t="shared" si="67"/>
        <v/>
      </c>
      <c r="H1435" s="59" t="str">
        <f t="shared" si="68"/>
        <v/>
      </c>
      <c r="I1435" s="26"/>
    </row>
    <row r="1436" spans="1:9" x14ac:dyDescent="0.3">
      <c r="A1436" s="23" t="s">
        <v>1443</v>
      </c>
      <c r="B1436" s="24" t="s">
        <v>1525</v>
      </c>
      <c r="C1436" s="41">
        <v>253052</v>
      </c>
      <c r="D1436" s="25"/>
      <c r="E1436" s="50">
        <v>20303</v>
      </c>
      <c r="F1436" s="39" t="str">
        <f t="shared" si="66"/>
        <v/>
      </c>
      <c r="G1436" s="59" t="str">
        <f t="shared" si="67"/>
        <v/>
      </c>
      <c r="H1436" s="59" t="str">
        <f t="shared" si="68"/>
        <v/>
      </c>
      <c r="I1436" s="26"/>
    </row>
    <row r="1437" spans="1:9" x14ac:dyDescent="0.3">
      <c r="A1437" s="23" t="s">
        <v>1443</v>
      </c>
      <c r="B1437" s="24" t="s">
        <v>1526</v>
      </c>
      <c r="C1437" s="41">
        <v>10023</v>
      </c>
      <c r="D1437" s="25"/>
      <c r="E1437" s="50">
        <v>1594</v>
      </c>
      <c r="F1437" s="39" t="str">
        <f t="shared" si="66"/>
        <v/>
      </c>
      <c r="G1437" s="59" t="str">
        <f t="shared" si="67"/>
        <v/>
      </c>
      <c r="H1437" s="59" t="str">
        <f t="shared" si="68"/>
        <v/>
      </c>
      <c r="I1437" s="26"/>
    </row>
    <row r="1438" spans="1:9" x14ac:dyDescent="0.3">
      <c r="A1438" s="23" t="s">
        <v>1443</v>
      </c>
      <c r="B1438" s="24" t="s">
        <v>1527</v>
      </c>
      <c r="C1438" s="41">
        <v>6207</v>
      </c>
      <c r="D1438" s="25"/>
      <c r="E1438" s="50">
        <v>881</v>
      </c>
      <c r="F1438" s="39" t="str">
        <f t="shared" si="66"/>
        <v/>
      </c>
      <c r="G1438" s="59" t="str">
        <f t="shared" si="67"/>
        <v/>
      </c>
      <c r="H1438" s="59" t="str">
        <f t="shared" si="68"/>
        <v/>
      </c>
      <c r="I1438" s="26"/>
    </row>
    <row r="1439" spans="1:9" x14ac:dyDescent="0.3">
      <c r="A1439" s="23" t="s">
        <v>1443</v>
      </c>
      <c r="B1439" s="24" t="s">
        <v>1528</v>
      </c>
      <c r="C1439" s="41">
        <v>46741</v>
      </c>
      <c r="D1439" s="25"/>
      <c r="E1439" s="50">
        <v>5810</v>
      </c>
      <c r="F1439" s="39" t="str">
        <f t="shared" si="66"/>
        <v/>
      </c>
      <c r="G1439" s="59" t="str">
        <f t="shared" si="67"/>
        <v/>
      </c>
      <c r="H1439" s="59" t="str">
        <f t="shared" si="68"/>
        <v/>
      </c>
      <c r="I1439" s="26"/>
    </row>
    <row r="1440" spans="1:9" x14ac:dyDescent="0.3">
      <c r="A1440" s="23" t="s">
        <v>1443</v>
      </c>
      <c r="B1440" s="24" t="s">
        <v>1529</v>
      </c>
      <c r="C1440" s="41">
        <v>132914</v>
      </c>
      <c r="D1440" s="25"/>
      <c r="E1440" s="50">
        <v>9716</v>
      </c>
      <c r="F1440" s="39" t="str">
        <f t="shared" si="66"/>
        <v/>
      </c>
      <c r="G1440" s="59" t="str">
        <f t="shared" si="67"/>
        <v/>
      </c>
      <c r="H1440" s="59" t="str">
        <f t="shared" si="68"/>
        <v/>
      </c>
      <c r="I1440" s="26"/>
    </row>
    <row r="1441" spans="1:9" x14ac:dyDescent="0.3">
      <c r="A1441" s="23" t="s">
        <v>1443</v>
      </c>
      <c r="B1441" s="24" t="s">
        <v>1530</v>
      </c>
      <c r="C1441" s="41">
        <v>9181</v>
      </c>
      <c r="D1441" s="25"/>
      <c r="E1441" s="50">
        <v>1149</v>
      </c>
      <c r="F1441" s="39" t="str">
        <f t="shared" si="66"/>
        <v/>
      </c>
      <c r="G1441" s="59" t="str">
        <f t="shared" si="67"/>
        <v/>
      </c>
      <c r="H1441" s="59" t="str">
        <f t="shared" si="68"/>
        <v/>
      </c>
      <c r="I1441" s="26"/>
    </row>
    <row r="1442" spans="1:9" x14ac:dyDescent="0.3">
      <c r="A1442" s="23" t="s">
        <v>1443</v>
      </c>
      <c r="B1442" s="24" t="s">
        <v>1531</v>
      </c>
      <c r="C1442" s="48" t="s">
        <v>137</v>
      </c>
      <c r="D1442" s="25"/>
      <c r="E1442" s="50" t="s">
        <v>137</v>
      </c>
      <c r="F1442" s="39" t="str">
        <f t="shared" si="66"/>
        <v/>
      </c>
      <c r="G1442" s="59" t="str">
        <f t="shared" si="67"/>
        <v/>
      </c>
      <c r="H1442" s="59" t="str">
        <f t="shared" si="68"/>
        <v/>
      </c>
      <c r="I1442" s="26"/>
    </row>
    <row r="1443" spans="1:9" x14ac:dyDescent="0.3">
      <c r="A1443" s="23" t="s">
        <v>1443</v>
      </c>
      <c r="B1443" s="24" t="s">
        <v>1532</v>
      </c>
      <c r="C1443" s="41">
        <v>5356476</v>
      </c>
      <c r="D1443" s="25"/>
      <c r="E1443" s="50">
        <v>509904</v>
      </c>
      <c r="F1443" s="39" t="str">
        <f t="shared" si="66"/>
        <v/>
      </c>
      <c r="G1443" s="59" t="str">
        <f t="shared" si="67"/>
        <v/>
      </c>
      <c r="H1443" s="59" t="str">
        <f t="shared" si="68"/>
        <v/>
      </c>
      <c r="I1443" s="26"/>
    </row>
    <row r="1444" spans="1:9" x14ac:dyDescent="0.3">
      <c r="A1444" s="23" t="s">
        <v>1533</v>
      </c>
      <c r="B1444" s="24" t="s">
        <v>1534</v>
      </c>
      <c r="C1444" s="41">
        <v>23637</v>
      </c>
      <c r="D1444" s="25"/>
      <c r="E1444" s="50">
        <v>5534</v>
      </c>
      <c r="F1444" s="39" t="str">
        <f t="shared" si="66"/>
        <v/>
      </c>
      <c r="G1444" s="59" t="str">
        <f t="shared" si="67"/>
        <v/>
      </c>
      <c r="H1444" s="59" t="str">
        <f t="shared" si="68"/>
        <v/>
      </c>
      <c r="I1444" s="26"/>
    </row>
    <row r="1445" spans="1:9" x14ac:dyDescent="0.3">
      <c r="A1445" s="23" t="s">
        <v>1533</v>
      </c>
      <c r="B1445" s="24" t="s">
        <v>1535</v>
      </c>
      <c r="C1445" s="41">
        <v>29960</v>
      </c>
      <c r="D1445" s="25"/>
      <c r="E1445" s="50">
        <v>7889</v>
      </c>
      <c r="F1445" s="39" t="str">
        <f t="shared" si="66"/>
        <v/>
      </c>
      <c r="G1445" s="59" t="str">
        <f t="shared" si="67"/>
        <v/>
      </c>
      <c r="H1445" s="59" t="str">
        <f t="shared" si="68"/>
        <v/>
      </c>
      <c r="I1445" s="26"/>
    </row>
    <row r="1446" spans="1:9" x14ac:dyDescent="0.3">
      <c r="A1446" s="23" t="s">
        <v>1533</v>
      </c>
      <c r="B1446" s="24" t="s">
        <v>1536</v>
      </c>
      <c r="C1446" s="41">
        <v>11159</v>
      </c>
      <c r="D1446" s="25"/>
      <c r="E1446" s="50">
        <v>2319</v>
      </c>
      <c r="F1446" s="39" t="str">
        <f t="shared" si="66"/>
        <v/>
      </c>
      <c r="G1446" s="59" t="str">
        <f t="shared" si="67"/>
        <v/>
      </c>
      <c r="H1446" s="59" t="str">
        <f t="shared" si="68"/>
        <v/>
      </c>
      <c r="I1446" s="26"/>
    </row>
    <row r="1447" spans="1:9" x14ac:dyDescent="0.3">
      <c r="A1447" s="23" t="s">
        <v>1533</v>
      </c>
      <c r="B1447" s="24" t="s">
        <v>1537</v>
      </c>
      <c r="C1447" s="41">
        <v>16137</v>
      </c>
      <c r="D1447" s="25"/>
      <c r="E1447" s="50">
        <v>2822</v>
      </c>
      <c r="F1447" s="39" t="str">
        <f t="shared" si="66"/>
        <v/>
      </c>
      <c r="G1447" s="59" t="str">
        <f t="shared" si="67"/>
        <v/>
      </c>
      <c r="H1447" s="59" t="str">
        <f t="shared" si="68"/>
        <v/>
      </c>
      <c r="I1447" s="26"/>
    </row>
    <row r="1448" spans="1:9" x14ac:dyDescent="0.3">
      <c r="A1448" s="23" t="s">
        <v>1533</v>
      </c>
      <c r="B1448" s="24" t="s">
        <v>1538</v>
      </c>
      <c r="C1448" s="41">
        <v>6623</v>
      </c>
      <c r="D1448" s="25"/>
      <c r="E1448" s="50">
        <v>1379</v>
      </c>
      <c r="F1448" s="39" t="str">
        <f t="shared" si="66"/>
        <v/>
      </c>
      <c r="G1448" s="59" t="str">
        <f t="shared" si="67"/>
        <v/>
      </c>
      <c r="H1448" s="59" t="str">
        <f t="shared" si="68"/>
        <v/>
      </c>
      <c r="I1448" s="26"/>
    </row>
    <row r="1449" spans="1:9" x14ac:dyDescent="0.3">
      <c r="A1449" s="23" t="s">
        <v>1533</v>
      </c>
      <c r="B1449" s="24" t="s">
        <v>1539</v>
      </c>
      <c r="C1449" s="41">
        <v>25925</v>
      </c>
      <c r="D1449" s="25"/>
      <c r="E1449" s="50">
        <v>4961</v>
      </c>
      <c r="F1449" s="39" t="str">
        <f t="shared" si="66"/>
        <v/>
      </c>
      <c r="G1449" s="59" t="str">
        <f t="shared" si="67"/>
        <v/>
      </c>
      <c r="H1449" s="59" t="str">
        <f t="shared" si="68"/>
        <v/>
      </c>
      <c r="I1449" s="26"/>
    </row>
    <row r="1450" spans="1:9" x14ac:dyDescent="0.3">
      <c r="A1450" s="23" t="s">
        <v>1533</v>
      </c>
      <c r="B1450" s="24" t="s">
        <v>1540</v>
      </c>
      <c r="C1450" s="41">
        <v>11698</v>
      </c>
      <c r="D1450" s="25"/>
      <c r="E1450" s="50">
        <v>2855</v>
      </c>
      <c r="F1450" s="39" t="str">
        <f t="shared" si="66"/>
        <v/>
      </c>
      <c r="G1450" s="59" t="str">
        <f t="shared" si="67"/>
        <v/>
      </c>
      <c r="H1450" s="59" t="str">
        <f t="shared" si="68"/>
        <v/>
      </c>
      <c r="I1450" s="26"/>
    </row>
    <row r="1451" spans="1:9" x14ac:dyDescent="0.3">
      <c r="A1451" s="23" t="s">
        <v>1533</v>
      </c>
      <c r="B1451" s="24" t="s">
        <v>1541</v>
      </c>
      <c r="C1451" s="41">
        <v>9020</v>
      </c>
      <c r="D1451" s="25"/>
      <c r="E1451" s="50">
        <v>2087</v>
      </c>
      <c r="F1451" s="39" t="str">
        <f t="shared" si="66"/>
        <v/>
      </c>
      <c r="G1451" s="59" t="str">
        <f t="shared" si="67"/>
        <v/>
      </c>
      <c r="H1451" s="59" t="str">
        <f t="shared" si="68"/>
        <v/>
      </c>
      <c r="I1451" s="26"/>
    </row>
    <row r="1452" spans="1:9" x14ac:dyDescent="0.3">
      <c r="A1452" s="23" t="s">
        <v>1533</v>
      </c>
      <c r="B1452" s="24" t="s">
        <v>1542</v>
      </c>
      <c r="C1452" s="41">
        <v>14544</v>
      </c>
      <c r="D1452" s="25"/>
      <c r="E1452" s="50">
        <v>2955</v>
      </c>
      <c r="F1452" s="39" t="str">
        <f t="shared" si="66"/>
        <v/>
      </c>
      <c r="G1452" s="59" t="str">
        <f t="shared" si="67"/>
        <v/>
      </c>
      <c r="H1452" s="59" t="str">
        <f t="shared" si="68"/>
        <v/>
      </c>
      <c r="I1452" s="26"/>
    </row>
    <row r="1453" spans="1:9" x14ac:dyDescent="0.3">
      <c r="A1453" s="23" t="s">
        <v>1533</v>
      </c>
      <c r="B1453" s="24" t="s">
        <v>1543</v>
      </c>
      <c r="C1453" s="41">
        <v>7317</v>
      </c>
      <c r="D1453" s="25"/>
      <c r="E1453" s="50">
        <v>1866</v>
      </c>
      <c r="F1453" s="39" t="str">
        <f t="shared" si="66"/>
        <v/>
      </c>
      <c r="G1453" s="59" t="str">
        <f t="shared" si="67"/>
        <v/>
      </c>
      <c r="H1453" s="59" t="str">
        <f t="shared" si="68"/>
        <v/>
      </c>
      <c r="I1453" s="26"/>
    </row>
    <row r="1454" spans="1:9" x14ac:dyDescent="0.3">
      <c r="A1454" s="23" t="s">
        <v>1533</v>
      </c>
      <c r="B1454" s="24" t="s">
        <v>1544</v>
      </c>
      <c r="C1454" s="41">
        <v>7359</v>
      </c>
      <c r="D1454" s="25"/>
      <c r="E1454" s="50">
        <v>1118</v>
      </c>
      <c r="F1454" s="39" t="str">
        <f t="shared" si="66"/>
        <v/>
      </c>
      <c r="G1454" s="59" t="str">
        <f t="shared" si="67"/>
        <v/>
      </c>
      <c r="H1454" s="59" t="str">
        <f t="shared" si="68"/>
        <v/>
      </c>
      <c r="I1454" s="26"/>
    </row>
    <row r="1455" spans="1:9" x14ac:dyDescent="0.3">
      <c r="A1455" s="23" t="s">
        <v>1533</v>
      </c>
      <c r="B1455" s="24" t="s">
        <v>1545</v>
      </c>
      <c r="C1455" s="41">
        <v>13253</v>
      </c>
      <c r="D1455" s="25"/>
      <c r="E1455" s="50">
        <v>2832</v>
      </c>
      <c r="F1455" s="39" t="str">
        <f t="shared" si="66"/>
        <v/>
      </c>
      <c r="G1455" s="59" t="str">
        <f t="shared" si="67"/>
        <v/>
      </c>
      <c r="H1455" s="59" t="str">
        <f t="shared" si="68"/>
        <v/>
      </c>
      <c r="I1455" s="26"/>
    </row>
    <row r="1456" spans="1:9" x14ac:dyDescent="0.3">
      <c r="A1456" s="23" t="s">
        <v>1533</v>
      </c>
      <c r="B1456" s="24" t="s">
        <v>1546</v>
      </c>
      <c r="C1456" s="41">
        <v>16436</v>
      </c>
      <c r="D1456" s="25"/>
      <c r="E1456" s="50">
        <v>3434</v>
      </c>
      <c r="F1456" s="39" t="str">
        <f t="shared" si="66"/>
        <v/>
      </c>
      <c r="G1456" s="59" t="str">
        <f t="shared" si="67"/>
        <v/>
      </c>
      <c r="H1456" s="59" t="str">
        <f t="shared" si="68"/>
        <v/>
      </c>
      <c r="I1456" s="26"/>
    </row>
    <row r="1457" spans="1:9" x14ac:dyDescent="0.3">
      <c r="A1457" s="23" t="s">
        <v>1533</v>
      </c>
      <c r="B1457" s="24" t="s">
        <v>1547</v>
      </c>
      <c r="C1457" s="41">
        <v>18761</v>
      </c>
      <c r="D1457" s="25"/>
      <c r="E1457" s="50">
        <v>3314</v>
      </c>
      <c r="F1457" s="39" t="str">
        <f t="shared" si="66"/>
        <v/>
      </c>
      <c r="G1457" s="59" t="str">
        <f t="shared" si="67"/>
        <v/>
      </c>
      <c r="H1457" s="59" t="str">
        <f t="shared" si="68"/>
        <v/>
      </c>
      <c r="I1457" s="26"/>
    </row>
    <row r="1458" spans="1:9" x14ac:dyDescent="0.3">
      <c r="A1458" s="23" t="s">
        <v>1533</v>
      </c>
      <c r="B1458" s="24" t="s">
        <v>1548</v>
      </c>
      <c r="C1458" s="41">
        <v>24437</v>
      </c>
      <c r="D1458" s="25"/>
      <c r="E1458" s="50">
        <v>3735</v>
      </c>
      <c r="F1458" s="39" t="str">
        <f t="shared" si="66"/>
        <v/>
      </c>
      <c r="G1458" s="59" t="str">
        <f t="shared" si="67"/>
        <v/>
      </c>
      <c r="H1458" s="59" t="str">
        <f t="shared" si="68"/>
        <v/>
      </c>
      <c r="I1458" s="26"/>
    </row>
    <row r="1459" spans="1:9" x14ac:dyDescent="0.3">
      <c r="A1459" s="23" t="s">
        <v>1533</v>
      </c>
      <c r="B1459" s="24" t="s">
        <v>1549</v>
      </c>
      <c r="C1459" s="41">
        <v>16389</v>
      </c>
      <c r="D1459" s="25"/>
      <c r="E1459" s="50">
        <v>2634</v>
      </c>
      <c r="F1459" s="39" t="str">
        <f t="shared" si="66"/>
        <v/>
      </c>
      <c r="G1459" s="59" t="str">
        <f t="shared" si="67"/>
        <v/>
      </c>
      <c r="H1459" s="59" t="str">
        <f t="shared" si="68"/>
        <v/>
      </c>
      <c r="I1459" s="26"/>
    </row>
    <row r="1460" spans="1:9" x14ac:dyDescent="0.3">
      <c r="A1460" s="23" t="s">
        <v>1533</v>
      </c>
      <c r="B1460" s="24" t="s">
        <v>1550</v>
      </c>
      <c r="C1460" s="41">
        <v>166812</v>
      </c>
      <c r="D1460" s="25"/>
      <c r="E1460" s="50">
        <v>21845</v>
      </c>
      <c r="F1460" s="39" t="str">
        <f t="shared" si="66"/>
        <v/>
      </c>
      <c r="G1460" s="59" t="str">
        <f t="shared" si="67"/>
        <v/>
      </c>
      <c r="H1460" s="59" t="str">
        <f t="shared" si="68"/>
        <v/>
      </c>
      <c r="I1460" s="26"/>
    </row>
    <row r="1461" spans="1:9" x14ac:dyDescent="0.3">
      <c r="A1461" s="23" t="s">
        <v>1533</v>
      </c>
      <c r="B1461" s="24" t="s">
        <v>1551</v>
      </c>
      <c r="C1461" s="41">
        <v>67446</v>
      </c>
      <c r="D1461" s="25"/>
      <c r="E1461" s="50">
        <v>8593</v>
      </c>
      <c r="F1461" s="39" t="str">
        <f t="shared" si="66"/>
        <v/>
      </c>
      <c r="G1461" s="59" t="str">
        <f t="shared" si="67"/>
        <v/>
      </c>
      <c r="H1461" s="59" t="str">
        <f t="shared" si="68"/>
        <v/>
      </c>
      <c r="I1461" s="26"/>
    </row>
    <row r="1462" spans="1:9" x14ac:dyDescent="0.3">
      <c r="A1462" s="23" t="s">
        <v>1533</v>
      </c>
      <c r="B1462" s="24" t="s">
        <v>1552</v>
      </c>
      <c r="C1462" s="41">
        <v>6791</v>
      </c>
      <c r="D1462" s="25"/>
      <c r="E1462" s="50">
        <v>1616</v>
      </c>
      <c r="F1462" s="39" t="str">
        <f t="shared" si="66"/>
        <v/>
      </c>
      <c r="G1462" s="59" t="str">
        <f t="shared" si="67"/>
        <v/>
      </c>
      <c r="H1462" s="59" t="str">
        <f t="shared" si="68"/>
        <v/>
      </c>
      <c r="I1462" s="26"/>
    </row>
    <row r="1463" spans="1:9" x14ac:dyDescent="0.3">
      <c r="A1463" s="23" t="s">
        <v>1533</v>
      </c>
      <c r="B1463" s="24" t="s">
        <v>1553</v>
      </c>
      <c r="C1463" s="41">
        <v>20294</v>
      </c>
      <c r="D1463" s="25"/>
      <c r="E1463" s="50">
        <v>3153</v>
      </c>
      <c r="F1463" s="39" t="str">
        <f t="shared" si="66"/>
        <v/>
      </c>
      <c r="G1463" s="59" t="str">
        <f t="shared" si="67"/>
        <v/>
      </c>
      <c r="H1463" s="59" t="str">
        <f t="shared" si="68"/>
        <v/>
      </c>
      <c r="I1463" s="26"/>
    </row>
    <row r="1464" spans="1:9" x14ac:dyDescent="0.3">
      <c r="A1464" s="23" t="s">
        <v>1533</v>
      </c>
      <c r="B1464" s="24" t="s">
        <v>1554</v>
      </c>
      <c r="C1464" s="41">
        <v>8305</v>
      </c>
      <c r="D1464" s="25"/>
      <c r="E1464" s="50">
        <v>1669</v>
      </c>
      <c r="F1464" s="39" t="str">
        <f t="shared" si="66"/>
        <v/>
      </c>
      <c r="G1464" s="59" t="str">
        <f t="shared" si="67"/>
        <v/>
      </c>
      <c r="H1464" s="59" t="str">
        <f t="shared" si="68"/>
        <v/>
      </c>
      <c r="I1464" s="26"/>
    </row>
    <row r="1465" spans="1:9" x14ac:dyDescent="0.3">
      <c r="A1465" s="23" t="s">
        <v>1533</v>
      </c>
      <c r="B1465" s="24" t="s">
        <v>1555</v>
      </c>
      <c r="C1465" s="41">
        <v>18708</v>
      </c>
      <c r="D1465" s="25"/>
      <c r="E1465" s="50">
        <v>4321</v>
      </c>
      <c r="F1465" s="39" t="str">
        <f t="shared" si="66"/>
        <v/>
      </c>
      <c r="G1465" s="59" t="str">
        <f t="shared" si="67"/>
        <v/>
      </c>
      <c r="H1465" s="59" t="str">
        <f t="shared" si="68"/>
        <v/>
      </c>
      <c r="I1465" s="26"/>
    </row>
    <row r="1466" spans="1:9" x14ac:dyDescent="0.3">
      <c r="A1466" s="23" t="s">
        <v>1533</v>
      </c>
      <c r="B1466" s="24" t="s">
        <v>1556</v>
      </c>
      <c r="C1466" s="41">
        <v>40221</v>
      </c>
      <c r="D1466" s="25"/>
      <c r="E1466" s="50">
        <v>6224</v>
      </c>
      <c r="F1466" s="39" t="str">
        <f t="shared" si="66"/>
        <v/>
      </c>
      <c r="G1466" s="59" t="str">
        <f t="shared" si="67"/>
        <v/>
      </c>
      <c r="H1466" s="59" t="str">
        <f t="shared" si="68"/>
        <v/>
      </c>
      <c r="I1466" s="26"/>
    </row>
    <row r="1467" spans="1:9" x14ac:dyDescent="0.3">
      <c r="A1467" s="23" t="s">
        <v>1533</v>
      </c>
      <c r="B1467" s="24" t="s">
        <v>1557</v>
      </c>
      <c r="C1467" s="41">
        <v>171007</v>
      </c>
      <c r="D1467" s="25"/>
      <c r="E1467" s="50">
        <v>27042</v>
      </c>
      <c r="F1467" s="39" t="str">
        <f t="shared" ref="F1467:F1530" si="69">IF($D1467="","",$D1467+$E1467)</f>
        <v/>
      </c>
      <c r="G1467" s="59" t="str">
        <f t="shared" ref="G1467:G1530" si="70">IF($D1467="","",$D1467/$C1467)</f>
        <v/>
      </c>
      <c r="H1467" s="59" t="str">
        <f t="shared" ref="H1467:H1530" si="71">IF($F1467="","",$F1467/$C1467)</f>
        <v/>
      </c>
      <c r="I1467" s="26"/>
    </row>
    <row r="1468" spans="1:9" x14ac:dyDescent="0.3">
      <c r="A1468" s="23" t="s">
        <v>1533</v>
      </c>
      <c r="B1468" s="24" t="s">
        <v>1558</v>
      </c>
      <c r="C1468" s="41">
        <v>198749</v>
      </c>
      <c r="D1468" s="25"/>
      <c r="E1468" s="50">
        <v>25247</v>
      </c>
      <c r="F1468" s="39" t="str">
        <f t="shared" si="69"/>
        <v/>
      </c>
      <c r="G1468" s="59" t="str">
        <f t="shared" si="70"/>
        <v/>
      </c>
      <c r="H1468" s="59" t="str">
        <f t="shared" si="71"/>
        <v/>
      </c>
      <c r="I1468" s="26"/>
    </row>
    <row r="1469" spans="1:9" x14ac:dyDescent="0.3">
      <c r="A1469" s="23" t="s">
        <v>1533</v>
      </c>
      <c r="B1469" s="24" t="s">
        <v>1559</v>
      </c>
      <c r="C1469" s="41">
        <v>14745</v>
      </c>
      <c r="D1469" s="25"/>
      <c r="E1469" s="50">
        <v>2375</v>
      </c>
      <c r="F1469" s="39" t="str">
        <f t="shared" si="69"/>
        <v/>
      </c>
      <c r="G1469" s="59" t="str">
        <f t="shared" si="70"/>
        <v/>
      </c>
      <c r="H1469" s="59" t="str">
        <f t="shared" si="71"/>
        <v/>
      </c>
      <c r="I1469" s="26"/>
    </row>
    <row r="1470" spans="1:9" x14ac:dyDescent="0.3">
      <c r="A1470" s="23" t="s">
        <v>1533</v>
      </c>
      <c r="B1470" s="24" t="s">
        <v>1560</v>
      </c>
      <c r="C1470" s="41">
        <v>6672</v>
      </c>
      <c r="D1470" s="25"/>
      <c r="E1470" s="50">
        <v>1333</v>
      </c>
      <c r="F1470" s="39" t="str">
        <f t="shared" si="69"/>
        <v/>
      </c>
      <c r="G1470" s="59" t="str">
        <f t="shared" si="70"/>
        <v/>
      </c>
      <c r="H1470" s="59" t="str">
        <f t="shared" si="71"/>
        <v/>
      </c>
      <c r="I1470" s="26"/>
    </row>
    <row r="1471" spans="1:9" x14ac:dyDescent="0.3">
      <c r="A1471" s="23" t="s">
        <v>1533</v>
      </c>
      <c r="B1471" s="24" t="s">
        <v>1561</v>
      </c>
      <c r="C1471" s="41">
        <v>676</v>
      </c>
      <c r="D1471" s="25"/>
      <c r="E1471" s="50">
        <v>174</v>
      </c>
      <c r="F1471" s="39" t="str">
        <f t="shared" si="69"/>
        <v/>
      </c>
      <c r="G1471" s="59" t="str">
        <f t="shared" si="70"/>
        <v/>
      </c>
      <c r="H1471" s="59" t="str">
        <f t="shared" si="71"/>
        <v/>
      </c>
      <c r="I1471" s="26"/>
    </row>
    <row r="1472" spans="1:9" x14ac:dyDescent="0.3">
      <c r="A1472" s="23" t="s">
        <v>1533</v>
      </c>
      <c r="B1472" s="24" t="s">
        <v>1562</v>
      </c>
      <c r="C1472" s="41">
        <v>21111</v>
      </c>
      <c r="D1472" s="25"/>
      <c r="E1472" s="50">
        <v>4590</v>
      </c>
      <c r="F1472" s="39" t="str">
        <f t="shared" si="69"/>
        <v/>
      </c>
      <c r="G1472" s="59" t="str">
        <f t="shared" si="70"/>
        <v/>
      </c>
      <c r="H1472" s="59" t="str">
        <f t="shared" si="71"/>
        <v/>
      </c>
      <c r="I1472" s="26"/>
    </row>
    <row r="1473" spans="1:9" x14ac:dyDescent="0.3">
      <c r="A1473" s="23" t="s">
        <v>1533</v>
      </c>
      <c r="B1473" s="24" t="s">
        <v>1563</v>
      </c>
      <c r="C1473" s="41">
        <v>122099</v>
      </c>
      <c r="D1473" s="25"/>
      <c r="E1473" s="50">
        <v>18458</v>
      </c>
      <c r="F1473" s="39" t="str">
        <f t="shared" si="69"/>
        <v/>
      </c>
      <c r="G1473" s="59" t="str">
        <f t="shared" si="70"/>
        <v/>
      </c>
      <c r="H1473" s="59" t="str">
        <f t="shared" si="71"/>
        <v/>
      </c>
      <c r="I1473" s="26"/>
    </row>
    <row r="1474" spans="1:9" x14ac:dyDescent="0.3">
      <c r="A1474" s="23" t="s">
        <v>1533</v>
      </c>
      <c r="B1474" s="24" t="s">
        <v>1564</v>
      </c>
      <c r="C1474" s="41">
        <v>14367</v>
      </c>
      <c r="D1474" s="25"/>
      <c r="E1474" s="50">
        <v>2633</v>
      </c>
      <c r="F1474" s="39" t="str">
        <f t="shared" si="69"/>
        <v/>
      </c>
      <c r="G1474" s="59" t="str">
        <f t="shared" si="70"/>
        <v/>
      </c>
      <c r="H1474" s="59" t="str">
        <f t="shared" si="71"/>
        <v/>
      </c>
      <c r="I1474" s="26"/>
    </row>
    <row r="1475" spans="1:9" x14ac:dyDescent="0.3">
      <c r="A1475" s="23" t="s">
        <v>1533</v>
      </c>
      <c r="B1475" s="24" t="s">
        <v>1565</v>
      </c>
      <c r="C1475" s="41">
        <v>5852</v>
      </c>
      <c r="D1475" s="25"/>
      <c r="E1475" s="50">
        <v>1182</v>
      </c>
      <c r="F1475" s="39" t="str">
        <f t="shared" si="69"/>
        <v/>
      </c>
      <c r="G1475" s="59" t="str">
        <f t="shared" si="70"/>
        <v/>
      </c>
      <c r="H1475" s="59" t="str">
        <f t="shared" si="71"/>
        <v/>
      </c>
      <c r="I1475" s="26"/>
    </row>
    <row r="1476" spans="1:9" x14ac:dyDescent="0.3">
      <c r="A1476" s="23" t="s">
        <v>1533</v>
      </c>
      <c r="B1476" s="24" t="s">
        <v>1566</v>
      </c>
      <c r="C1476" s="41">
        <v>9807</v>
      </c>
      <c r="D1476" s="25"/>
      <c r="E1476" s="50">
        <v>1972</v>
      </c>
      <c r="F1476" s="39" t="str">
        <f t="shared" si="69"/>
        <v/>
      </c>
      <c r="G1476" s="59" t="str">
        <f t="shared" si="70"/>
        <v/>
      </c>
      <c r="H1476" s="59" t="str">
        <f t="shared" si="71"/>
        <v/>
      </c>
      <c r="I1476" s="26"/>
    </row>
    <row r="1477" spans="1:9" x14ac:dyDescent="0.3">
      <c r="A1477" s="23" t="s">
        <v>1533</v>
      </c>
      <c r="B1477" s="24" t="s">
        <v>1567</v>
      </c>
      <c r="C1477" s="41">
        <v>59334</v>
      </c>
      <c r="D1477" s="25"/>
      <c r="E1477" s="50">
        <v>9711</v>
      </c>
      <c r="F1477" s="39" t="str">
        <f t="shared" si="69"/>
        <v/>
      </c>
      <c r="G1477" s="59" t="str">
        <f t="shared" si="70"/>
        <v/>
      </c>
      <c r="H1477" s="59" t="str">
        <f t="shared" si="71"/>
        <v/>
      </c>
      <c r="I1477" s="26"/>
    </row>
    <row r="1478" spans="1:9" x14ac:dyDescent="0.3">
      <c r="A1478" s="23" t="s">
        <v>1533</v>
      </c>
      <c r="B1478" s="24" t="s">
        <v>1568</v>
      </c>
      <c r="C1478" s="41">
        <v>7481</v>
      </c>
      <c r="D1478" s="25"/>
      <c r="E1478" s="50">
        <v>1446</v>
      </c>
      <c r="F1478" s="39" t="str">
        <f t="shared" si="69"/>
        <v/>
      </c>
      <c r="G1478" s="59" t="str">
        <f t="shared" si="70"/>
        <v/>
      </c>
      <c r="H1478" s="59" t="str">
        <f t="shared" si="71"/>
        <v/>
      </c>
      <c r="I1478" s="26"/>
    </row>
    <row r="1479" spans="1:9" x14ac:dyDescent="0.3">
      <c r="A1479" s="23" t="s">
        <v>1533</v>
      </c>
      <c r="B1479" s="24" t="s">
        <v>1569</v>
      </c>
      <c r="C1479" s="41">
        <v>49789</v>
      </c>
      <c r="D1479" s="25"/>
      <c r="E1479" s="50">
        <v>7566</v>
      </c>
      <c r="F1479" s="39" t="str">
        <f t="shared" si="69"/>
        <v/>
      </c>
      <c r="G1479" s="59" t="str">
        <f t="shared" si="70"/>
        <v/>
      </c>
      <c r="H1479" s="59" t="str">
        <f t="shared" si="71"/>
        <v/>
      </c>
      <c r="I1479" s="26"/>
    </row>
    <row r="1480" spans="1:9" x14ac:dyDescent="0.3">
      <c r="A1480" s="23" t="s">
        <v>1533</v>
      </c>
      <c r="B1480" s="24" t="s">
        <v>1570</v>
      </c>
      <c r="C1480" s="41">
        <v>54691</v>
      </c>
      <c r="D1480" s="25"/>
      <c r="E1480" s="50">
        <v>6937</v>
      </c>
      <c r="F1480" s="39" t="str">
        <f t="shared" si="69"/>
        <v/>
      </c>
      <c r="G1480" s="59" t="str">
        <f t="shared" si="70"/>
        <v/>
      </c>
      <c r="H1480" s="59" t="str">
        <f t="shared" si="71"/>
        <v/>
      </c>
      <c r="I1480" s="26"/>
    </row>
    <row r="1481" spans="1:9" x14ac:dyDescent="0.3">
      <c r="A1481" s="23" t="s">
        <v>1533</v>
      </c>
      <c r="B1481" s="24" t="s">
        <v>1571</v>
      </c>
      <c r="C1481" s="41">
        <v>63610</v>
      </c>
      <c r="D1481" s="25"/>
      <c r="E1481" s="50">
        <v>11067</v>
      </c>
      <c r="F1481" s="39" t="str">
        <f t="shared" si="69"/>
        <v/>
      </c>
      <c r="G1481" s="59" t="str">
        <f t="shared" si="70"/>
        <v/>
      </c>
      <c r="H1481" s="59" t="str">
        <f t="shared" si="71"/>
        <v/>
      </c>
      <c r="I1481" s="26"/>
    </row>
    <row r="1482" spans="1:9" x14ac:dyDescent="0.3">
      <c r="A1482" s="23" t="s">
        <v>1533</v>
      </c>
      <c r="B1482" s="24" t="s">
        <v>1572</v>
      </c>
      <c r="C1482" s="41">
        <v>10235</v>
      </c>
      <c r="D1482" s="25"/>
      <c r="E1482" s="50">
        <v>2193</v>
      </c>
      <c r="F1482" s="39" t="str">
        <f t="shared" si="69"/>
        <v/>
      </c>
      <c r="G1482" s="59" t="str">
        <f t="shared" si="70"/>
        <v/>
      </c>
      <c r="H1482" s="59" t="str">
        <f t="shared" si="71"/>
        <v/>
      </c>
      <c r="I1482" s="26"/>
    </row>
    <row r="1483" spans="1:9" x14ac:dyDescent="0.3">
      <c r="A1483" s="23" t="s">
        <v>1533</v>
      </c>
      <c r="B1483" s="24" t="s">
        <v>1573</v>
      </c>
      <c r="C1483" s="41">
        <v>17910</v>
      </c>
      <c r="D1483" s="25"/>
      <c r="E1483" s="50">
        <v>2974</v>
      </c>
      <c r="F1483" s="39" t="str">
        <f t="shared" si="69"/>
        <v/>
      </c>
      <c r="G1483" s="59" t="str">
        <f t="shared" si="70"/>
        <v/>
      </c>
      <c r="H1483" s="59" t="str">
        <f t="shared" si="71"/>
        <v/>
      </c>
      <c r="I1483" s="26"/>
    </row>
    <row r="1484" spans="1:9" x14ac:dyDescent="0.3">
      <c r="A1484" s="23" t="s">
        <v>1533</v>
      </c>
      <c r="B1484" s="24" t="s">
        <v>1574</v>
      </c>
      <c r="C1484" s="41">
        <v>72764</v>
      </c>
      <c r="D1484" s="25"/>
      <c r="E1484" s="50">
        <v>14006</v>
      </c>
      <c r="F1484" s="39" t="str">
        <f t="shared" si="69"/>
        <v/>
      </c>
      <c r="G1484" s="59" t="str">
        <f t="shared" si="70"/>
        <v/>
      </c>
      <c r="H1484" s="59" t="str">
        <f t="shared" si="71"/>
        <v/>
      </c>
      <c r="I1484" s="26"/>
    </row>
    <row r="1485" spans="1:9" x14ac:dyDescent="0.3">
      <c r="A1485" s="23" t="s">
        <v>1533</v>
      </c>
      <c r="B1485" s="24" t="s">
        <v>1575</v>
      </c>
      <c r="C1485" s="41">
        <v>23577</v>
      </c>
      <c r="D1485" s="25"/>
      <c r="E1485" s="50">
        <v>4076</v>
      </c>
      <c r="F1485" s="39" t="str">
        <f t="shared" si="69"/>
        <v/>
      </c>
      <c r="G1485" s="59" t="str">
        <f t="shared" si="70"/>
        <v/>
      </c>
      <c r="H1485" s="59" t="str">
        <f t="shared" si="71"/>
        <v/>
      </c>
      <c r="I1485" s="26"/>
    </row>
    <row r="1486" spans="1:9" x14ac:dyDescent="0.3">
      <c r="A1486" s="23" t="s">
        <v>1533</v>
      </c>
      <c r="B1486" s="24" t="s">
        <v>1576</v>
      </c>
      <c r="C1486" s="41">
        <v>29607</v>
      </c>
      <c r="D1486" s="25"/>
      <c r="E1486" s="50">
        <v>5835</v>
      </c>
      <c r="F1486" s="39" t="str">
        <f t="shared" si="69"/>
        <v/>
      </c>
      <c r="G1486" s="59" t="str">
        <f t="shared" si="70"/>
        <v/>
      </c>
      <c r="H1486" s="59" t="str">
        <f t="shared" si="71"/>
        <v/>
      </c>
      <c r="I1486" s="26"/>
    </row>
    <row r="1487" spans="1:9" x14ac:dyDescent="0.3">
      <c r="A1487" s="23" t="s">
        <v>1533</v>
      </c>
      <c r="B1487" s="24" t="s">
        <v>1577</v>
      </c>
      <c r="C1487" s="41">
        <v>50137</v>
      </c>
      <c r="D1487" s="25"/>
      <c r="E1487" s="50">
        <v>10456</v>
      </c>
      <c r="F1487" s="39" t="str">
        <f t="shared" si="69"/>
        <v/>
      </c>
      <c r="G1487" s="59" t="str">
        <f t="shared" si="70"/>
        <v/>
      </c>
      <c r="H1487" s="59" t="str">
        <f t="shared" si="71"/>
        <v/>
      </c>
      <c r="I1487" s="26"/>
    </row>
    <row r="1488" spans="1:9" x14ac:dyDescent="0.3">
      <c r="A1488" s="23" t="s">
        <v>1533</v>
      </c>
      <c r="B1488" s="24" t="s">
        <v>1578</v>
      </c>
      <c r="C1488" s="41">
        <v>99377</v>
      </c>
      <c r="D1488" s="25"/>
      <c r="E1488" s="50">
        <v>14346</v>
      </c>
      <c r="F1488" s="39" t="str">
        <f t="shared" si="69"/>
        <v/>
      </c>
      <c r="G1488" s="59" t="str">
        <f t="shared" si="70"/>
        <v/>
      </c>
      <c r="H1488" s="59" t="str">
        <f t="shared" si="71"/>
        <v/>
      </c>
      <c r="I1488" s="26"/>
    </row>
    <row r="1489" spans="1:9" x14ac:dyDescent="0.3">
      <c r="A1489" s="23" t="s">
        <v>1533</v>
      </c>
      <c r="B1489" s="24" t="s">
        <v>1579</v>
      </c>
      <c r="C1489" s="41">
        <v>20404</v>
      </c>
      <c r="D1489" s="25"/>
      <c r="E1489" s="50">
        <v>3585</v>
      </c>
      <c r="F1489" s="39" t="str">
        <f t="shared" si="69"/>
        <v/>
      </c>
      <c r="G1489" s="59" t="str">
        <f t="shared" si="70"/>
        <v/>
      </c>
      <c r="H1489" s="59" t="str">
        <f t="shared" si="71"/>
        <v/>
      </c>
      <c r="I1489" s="26"/>
    </row>
    <row r="1490" spans="1:9" x14ac:dyDescent="0.3">
      <c r="A1490" s="23" t="s">
        <v>1533</v>
      </c>
      <c r="B1490" s="24" t="s">
        <v>1580</v>
      </c>
      <c r="C1490" s="41">
        <v>28502</v>
      </c>
      <c r="D1490" s="25"/>
      <c r="E1490" s="50">
        <v>5223</v>
      </c>
      <c r="F1490" s="39" t="str">
        <f t="shared" si="69"/>
        <v/>
      </c>
      <c r="G1490" s="59" t="str">
        <f t="shared" si="70"/>
        <v/>
      </c>
      <c r="H1490" s="59" t="str">
        <f t="shared" si="71"/>
        <v/>
      </c>
      <c r="I1490" s="26"/>
    </row>
    <row r="1491" spans="1:9" x14ac:dyDescent="0.3">
      <c r="A1491" s="23" t="s">
        <v>1533</v>
      </c>
      <c r="B1491" s="24" t="s">
        <v>1581</v>
      </c>
      <c r="C1491" s="41">
        <v>30801</v>
      </c>
      <c r="D1491" s="25"/>
      <c r="E1491" s="50">
        <v>6865</v>
      </c>
      <c r="F1491" s="39" t="str">
        <f t="shared" si="69"/>
        <v/>
      </c>
      <c r="G1491" s="59" t="str">
        <f t="shared" si="70"/>
        <v/>
      </c>
      <c r="H1491" s="59" t="str">
        <f t="shared" si="71"/>
        <v/>
      </c>
      <c r="I1491" s="26"/>
    </row>
    <row r="1492" spans="1:9" x14ac:dyDescent="0.3">
      <c r="A1492" s="23" t="s">
        <v>1533</v>
      </c>
      <c r="B1492" s="24" t="s">
        <v>1582</v>
      </c>
      <c r="C1492" s="41">
        <v>9079</v>
      </c>
      <c r="D1492" s="25"/>
      <c r="E1492" s="50">
        <v>2139</v>
      </c>
      <c r="F1492" s="39" t="str">
        <f t="shared" si="69"/>
        <v/>
      </c>
      <c r="G1492" s="59" t="str">
        <f t="shared" si="70"/>
        <v/>
      </c>
      <c r="H1492" s="59" t="str">
        <f t="shared" si="71"/>
        <v/>
      </c>
      <c r="I1492" s="26"/>
    </row>
    <row r="1493" spans="1:9" x14ac:dyDescent="0.3">
      <c r="A1493" s="23" t="s">
        <v>1533</v>
      </c>
      <c r="B1493" s="24" t="s">
        <v>1583</v>
      </c>
      <c r="C1493" s="41">
        <v>25185</v>
      </c>
      <c r="D1493" s="25"/>
      <c r="E1493" s="50">
        <v>4453</v>
      </c>
      <c r="F1493" s="39" t="str">
        <f t="shared" si="69"/>
        <v/>
      </c>
      <c r="G1493" s="59" t="str">
        <f t="shared" si="70"/>
        <v/>
      </c>
      <c r="H1493" s="59" t="str">
        <f t="shared" si="71"/>
        <v/>
      </c>
      <c r="I1493" s="26"/>
    </row>
    <row r="1494" spans="1:9" x14ac:dyDescent="0.3">
      <c r="A1494" s="23" t="s">
        <v>1533</v>
      </c>
      <c r="B1494" s="24" t="s">
        <v>1584</v>
      </c>
      <c r="C1494" s="41">
        <v>18279</v>
      </c>
      <c r="D1494" s="25"/>
      <c r="E1494" s="50">
        <v>3362</v>
      </c>
      <c r="F1494" s="39" t="str">
        <f t="shared" si="69"/>
        <v/>
      </c>
      <c r="G1494" s="59" t="str">
        <f t="shared" si="70"/>
        <v/>
      </c>
      <c r="H1494" s="59" t="str">
        <f t="shared" si="71"/>
        <v/>
      </c>
      <c r="I1494" s="26"/>
    </row>
    <row r="1495" spans="1:9" x14ac:dyDescent="0.3">
      <c r="A1495" s="23" t="s">
        <v>1533</v>
      </c>
      <c r="B1495" s="24" t="s">
        <v>1585</v>
      </c>
      <c r="C1495" s="41">
        <v>8559</v>
      </c>
      <c r="D1495" s="25"/>
      <c r="E1495" s="50">
        <v>1898</v>
      </c>
      <c r="F1495" s="39" t="str">
        <f t="shared" si="69"/>
        <v/>
      </c>
      <c r="G1495" s="59" t="str">
        <f t="shared" si="70"/>
        <v/>
      </c>
      <c r="H1495" s="59" t="str">
        <f t="shared" si="71"/>
        <v/>
      </c>
      <c r="I1495" s="26"/>
    </row>
    <row r="1496" spans="1:9" x14ac:dyDescent="0.3">
      <c r="A1496" s="23" t="s">
        <v>1533</v>
      </c>
      <c r="B1496" s="24" t="s">
        <v>1586</v>
      </c>
      <c r="C1496" s="41">
        <v>46464</v>
      </c>
      <c r="D1496" s="25"/>
      <c r="E1496" s="50">
        <v>5857</v>
      </c>
      <c r="F1496" s="39" t="str">
        <f t="shared" si="69"/>
        <v/>
      </c>
      <c r="G1496" s="59" t="str">
        <f t="shared" si="70"/>
        <v/>
      </c>
      <c r="H1496" s="59" t="str">
        <f t="shared" si="71"/>
        <v/>
      </c>
      <c r="I1496" s="26"/>
    </row>
    <row r="1497" spans="1:9" x14ac:dyDescent="0.3">
      <c r="A1497" s="23" t="s">
        <v>1533</v>
      </c>
      <c r="B1497" s="24" t="s">
        <v>1587</v>
      </c>
      <c r="C1497" s="41">
        <v>28458</v>
      </c>
      <c r="D1497" s="25"/>
      <c r="E1497" s="50">
        <v>5034</v>
      </c>
      <c r="F1497" s="39" t="str">
        <f t="shared" si="69"/>
        <v/>
      </c>
      <c r="G1497" s="59" t="str">
        <f t="shared" si="70"/>
        <v/>
      </c>
      <c r="H1497" s="59" t="str">
        <f t="shared" si="71"/>
        <v/>
      </c>
      <c r="I1497" s="26"/>
    </row>
    <row r="1498" spans="1:9" x14ac:dyDescent="0.3">
      <c r="A1498" s="23" t="s">
        <v>1533</v>
      </c>
      <c r="B1498" s="24" t="s">
        <v>1588</v>
      </c>
      <c r="C1498" s="41">
        <v>48331</v>
      </c>
      <c r="D1498" s="25"/>
      <c r="E1498" s="50">
        <v>7879</v>
      </c>
      <c r="F1498" s="39" t="str">
        <f t="shared" si="69"/>
        <v/>
      </c>
      <c r="G1498" s="59" t="str">
        <f t="shared" si="70"/>
        <v/>
      </c>
      <c r="H1498" s="59" t="str">
        <f t="shared" si="71"/>
        <v/>
      </c>
      <c r="I1498" s="26"/>
    </row>
    <row r="1499" spans="1:9" x14ac:dyDescent="0.3">
      <c r="A1499" s="23" t="s">
        <v>1533</v>
      </c>
      <c r="B1499" s="24" t="s">
        <v>1589</v>
      </c>
      <c r="C1499" s="41">
        <v>9771</v>
      </c>
      <c r="D1499" s="25"/>
      <c r="E1499" s="50">
        <v>1857</v>
      </c>
      <c r="F1499" s="39" t="str">
        <f t="shared" si="69"/>
        <v/>
      </c>
      <c r="G1499" s="59" t="str">
        <f t="shared" si="70"/>
        <v/>
      </c>
      <c r="H1499" s="59" t="str">
        <f t="shared" si="71"/>
        <v/>
      </c>
      <c r="I1499" s="26"/>
    </row>
    <row r="1500" spans="1:9" x14ac:dyDescent="0.3">
      <c r="A1500" s="23" t="s">
        <v>1533</v>
      </c>
      <c r="B1500" s="24" t="s">
        <v>1590</v>
      </c>
      <c r="C1500" s="41">
        <v>34999</v>
      </c>
      <c r="D1500" s="25"/>
      <c r="E1500" s="50">
        <v>5955</v>
      </c>
      <c r="F1500" s="39" t="str">
        <f t="shared" si="69"/>
        <v/>
      </c>
      <c r="G1500" s="59" t="str">
        <f t="shared" si="70"/>
        <v/>
      </c>
      <c r="H1500" s="59" t="str">
        <f t="shared" si="71"/>
        <v/>
      </c>
      <c r="I1500" s="26"/>
    </row>
    <row r="1501" spans="1:9" x14ac:dyDescent="0.3">
      <c r="A1501" s="23" t="s">
        <v>1533</v>
      </c>
      <c r="B1501" s="24" t="s">
        <v>1591</v>
      </c>
      <c r="C1501" s="41">
        <v>26955</v>
      </c>
      <c r="D1501" s="25"/>
      <c r="E1501" s="50">
        <v>5306</v>
      </c>
      <c r="F1501" s="39" t="str">
        <f t="shared" si="69"/>
        <v/>
      </c>
      <c r="G1501" s="59" t="str">
        <f t="shared" si="70"/>
        <v/>
      </c>
      <c r="H1501" s="59" t="str">
        <f t="shared" si="71"/>
        <v/>
      </c>
      <c r="I1501" s="26"/>
    </row>
    <row r="1502" spans="1:9" x14ac:dyDescent="0.3">
      <c r="A1502" s="23" t="s">
        <v>1533</v>
      </c>
      <c r="B1502" s="24" t="s">
        <v>1592</v>
      </c>
      <c r="C1502" s="41">
        <v>22669</v>
      </c>
      <c r="D1502" s="25"/>
      <c r="E1502" s="50">
        <v>4855</v>
      </c>
      <c r="F1502" s="39" t="str">
        <f t="shared" si="69"/>
        <v/>
      </c>
      <c r="G1502" s="59" t="str">
        <f t="shared" si="70"/>
        <v/>
      </c>
      <c r="H1502" s="59" t="str">
        <f t="shared" si="71"/>
        <v/>
      </c>
      <c r="I1502" s="26"/>
    </row>
    <row r="1503" spans="1:9" x14ac:dyDescent="0.3">
      <c r="A1503" s="23" t="s">
        <v>1533</v>
      </c>
      <c r="B1503" s="24" t="s">
        <v>1593</v>
      </c>
      <c r="C1503" s="41">
        <v>5154</v>
      </c>
      <c r="D1503" s="25"/>
      <c r="E1503" s="50">
        <v>1031</v>
      </c>
      <c r="F1503" s="39" t="str">
        <f t="shared" si="69"/>
        <v/>
      </c>
      <c r="G1503" s="59" t="str">
        <f t="shared" si="70"/>
        <v/>
      </c>
      <c r="H1503" s="59" t="str">
        <f t="shared" si="71"/>
        <v/>
      </c>
      <c r="I1503" s="26"/>
    </row>
    <row r="1504" spans="1:9" x14ac:dyDescent="0.3">
      <c r="A1504" s="23" t="s">
        <v>1533</v>
      </c>
      <c r="B1504" s="24" t="s">
        <v>1594</v>
      </c>
      <c r="C1504" s="41">
        <v>136742</v>
      </c>
      <c r="D1504" s="25"/>
      <c r="E1504" s="50">
        <v>20738</v>
      </c>
      <c r="F1504" s="39" t="str">
        <f t="shared" si="69"/>
        <v/>
      </c>
      <c r="G1504" s="59" t="str">
        <f t="shared" si="70"/>
        <v/>
      </c>
      <c r="H1504" s="59" t="str">
        <f t="shared" si="71"/>
        <v/>
      </c>
      <c r="I1504" s="26"/>
    </row>
    <row r="1505" spans="1:9" x14ac:dyDescent="0.3">
      <c r="A1505" s="23" t="s">
        <v>1533</v>
      </c>
      <c r="B1505" s="24" t="s">
        <v>1595</v>
      </c>
      <c r="C1505" s="41">
        <v>23981</v>
      </c>
      <c r="D1505" s="25"/>
      <c r="E1505" s="50">
        <v>3517</v>
      </c>
      <c r="F1505" s="39" t="str">
        <f t="shared" si="69"/>
        <v/>
      </c>
      <c r="G1505" s="59" t="str">
        <f t="shared" si="70"/>
        <v/>
      </c>
      <c r="H1505" s="59" t="str">
        <f t="shared" si="71"/>
        <v/>
      </c>
      <c r="I1505" s="26"/>
    </row>
    <row r="1506" spans="1:9" x14ac:dyDescent="0.3">
      <c r="A1506" s="23" t="s">
        <v>1533</v>
      </c>
      <c r="B1506" s="24" t="s">
        <v>1596</v>
      </c>
      <c r="C1506" s="41">
        <v>3327</v>
      </c>
      <c r="D1506" s="25"/>
      <c r="E1506" s="50">
        <v>715</v>
      </c>
      <c r="F1506" s="39" t="str">
        <f t="shared" si="69"/>
        <v/>
      </c>
      <c r="G1506" s="59" t="str">
        <f t="shared" si="70"/>
        <v/>
      </c>
      <c r="H1506" s="59" t="str">
        <f t="shared" si="71"/>
        <v/>
      </c>
      <c r="I1506" s="26"/>
    </row>
    <row r="1507" spans="1:9" x14ac:dyDescent="0.3">
      <c r="A1507" s="23" t="s">
        <v>1533</v>
      </c>
      <c r="B1507" s="24" t="s">
        <v>1597</v>
      </c>
      <c r="C1507" s="41">
        <v>21814</v>
      </c>
      <c r="D1507" s="25"/>
      <c r="E1507" s="50">
        <v>4148</v>
      </c>
      <c r="F1507" s="39" t="str">
        <f t="shared" si="69"/>
        <v/>
      </c>
      <c r="G1507" s="59" t="str">
        <f t="shared" si="70"/>
        <v/>
      </c>
      <c r="H1507" s="59" t="str">
        <f t="shared" si="71"/>
        <v/>
      </c>
      <c r="I1507" s="26"/>
    </row>
    <row r="1508" spans="1:9" x14ac:dyDescent="0.3">
      <c r="A1508" s="23" t="s">
        <v>1533</v>
      </c>
      <c r="B1508" s="24" t="s">
        <v>1598</v>
      </c>
      <c r="C1508" s="41">
        <v>12263</v>
      </c>
      <c r="D1508" s="25"/>
      <c r="E1508" s="50">
        <v>2402</v>
      </c>
      <c r="F1508" s="39" t="str">
        <f t="shared" si="69"/>
        <v/>
      </c>
      <c r="G1508" s="59" t="str">
        <f t="shared" si="70"/>
        <v/>
      </c>
      <c r="H1508" s="59" t="str">
        <f t="shared" si="71"/>
        <v/>
      </c>
      <c r="I1508" s="26"/>
    </row>
    <row r="1509" spans="1:9" x14ac:dyDescent="0.3">
      <c r="A1509" s="23" t="s">
        <v>1533</v>
      </c>
      <c r="B1509" s="24" t="s">
        <v>1599</v>
      </c>
      <c r="C1509" s="41">
        <v>15271</v>
      </c>
      <c r="D1509" s="25"/>
      <c r="E1509" s="50">
        <v>2394</v>
      </c>
      <c r="F1509" s="39" t="str">
        <f t="shared" si="69"/>
        <v/>
      </c>
      <c r="G1509" s="59" t="str">
        <f t="shared" si="70"/>
        <v/>
      </c>
      <c r="H1509" s="59" t="str">
        <f t="shared" si="71"/>
        <v/>
      </c>
      <c r="I1509" s="26"/>
    </row>
    <row r="1510" spans="1:9" x14ac:dyDescent="0.3">
      <c r="A1510" s="23" t="s">
        <v>1533</v>
      </c>
      <c r="B1510" s="24" t="s">
        <v>1600</v>
      </c>
      <c r="C1510" s="41">
        <v>19974</v>
      </c>
      <c r="D1510" s="25"/>
      <c r="E1510" s="50">
        <v>3586</v>
      </c>
      <c r="F1510" s="39" t="str">
        <f t="shared" si="69"/>
        <v/>
      </c>
      <c r="G1510" s="59" t="str">
        <f t="shared" si="70"/>
        <v/>
      </c>
      <c r="H1510" s="59" t="str">
        <f t="shared" si="71"/>
        <v/>
      </c>
      <c r="I1510" s="26"/>
    </row>
    <row r="1511" spans="1:9" x14ac:dyDescent="0.3">
      <c r="A1511" s="23" t="s">
        <v>1533</v>
      </c>
      <c r="B1511" s="24" t="s">
        <v>1601</v>
      </c>
      <c r="C1511" s="41">
        <v>10420</v>
      </c>
      <c r="D1511" s="25"/>
      <c r="E1511" s="50">
        <v>1991</v>
      </c>
      <c r="F1511" s="39" t="str">
        <f t="shared" si="69"/>
        <v/>
      </c>
      <c r="G1511" s="59" t="str">
        <f t="shared" si="70"/>
        <v/>
      </c>
      <c r="H1511" s="59" t="str">
        <f t="shared" si="71"/>
        <v/>
      </c>
      <c r="I1511" s="26"/>
    </row>
    <row r="1512" spans="1:9" x14ac:dyDescent="0.3">
      <c r="A1512" s="23" t="s">
        <v>1533</v>
      </c>
      <c r="B1512" s="24" t="s">
        <v>1602</v>
      </c>
      <c r="C1512" s="41">
        <v>24245</v>
      </c>
      <c r="D1512" s="25"/>
      <c r="E1512" s="50">
        <v>4077</v>
      </c>
      <c r="F1512" s="39" t="str">
        <f t="shared" si="69"/>
        <v/>
      </c>
      <c r="G1512" s="59" t="str">
        <f t="shared" si="70"/>
        <v/>
      </c>
      <c r="H1512" s="59" t="str">
        <f t="shared" si="71"/>
        <v/>
      </c>
      <c r="I1512" s="26"/>
    </row>
    <row r="1513" spans="1:9" x14ac:dyDescent="0.3">
      <c r="A1513" s="23" t="s">
        <v>1533</v>
      </c>
      <c r="B1513" s="24" t="s">
        <v>1603</v>
      </c>
      <c r="C1513" s="41">
        <v>18941</v>
      </c>
      <c r="D1513" s="25"/>
      <c r="E1513" s="50">
        <v>4325</v>
      </c>
      <c r="F1513" s="39" t="str">
        <f t="shared" si="69"/>
        <v/>
      </c>
      <c r="G1513" s="59" t="str">
        <f t="shared" si="70"/>
        <v/>
      </c>
      <c r="H1513" s="59" t="str">
        <f t="shared" si="71"/>
        <v/>
      </c>
      <c r="I1513" s="26"/>
    </row>
    <row r="1514" spans="1:9" x14ac:dyDescent="0.3">
      <c r="A1514" s="23" t="s">
        <v>1533</v>
      </c>
      <c r="B1514" s="24" t="s">
        <v>1604</v>
      </c>
      <c r="C1514" s="41">
        <v>15855</v>
      </c>
      <c r="D1514" s="25"/>
      <c r="E1514" s="50">
        <v>4661</v>
      </c>
      <c r="F1514" s="39" t="str">
        <f t="shared" si="69"/>
        <v/>
      </c>
      <c r="G1514" s="59" t="str">
        <f t="shared" si="70"/>
        <v/>
      </c>
      <c r="H1514" s="59" t="str">
        <f t="shared" si="71"/>
        <v/>
      </c>
      <c r="I1514" s="26"/>
    </row>
    <row r="1515" spans="1:9" x14ac:dyDescent="0.3">
      <c r="A1515" s="23" t="s">
        <v>1533</v>
      </c>
      <c r="B1515" s="24" t="s">
        <v>1605</v>
      </c>
      <c r="C1515" s="41">
        <v>8154</v>
      </c>
      <c r="D1515" s="25"/>
      <c r="E1515" s="50">
        <v>1030</v>
      </c>
      <c r="F1515" s="39" t="str">
        <f t="shared" si="69"/>
        <v/>
      </c>
      <c r="G1515" s="59" t="str">
        <f t="shared" si="70"/>
        <v/>
      </c>
      <c r="H1515" s="59" t="str">
        <f t="shared" si="71"/>
        <v/>
      </c>
      <c r="I1515" s="26"/>
    </row>
    <row r="1516" spans="1:9" x14ac:dyDescent="0.3">
      <c r="A1516" s="23" t="s">
        <v>1533</v>
      </c>
      <c r="B1516" s="24" t="s">
        <v>1606</v>
      </c>
      <c r="C1516" s="41">
        <v>24418</v>
      </c>
      <c r="D1516" s="25"/>
      <c r="E1516" s="50">
        <v>5077</v>
      </c>
      <c r="F1516" s="39" t="str">
        <f t="shared" si="69"/>
        <v/>
      </c>
      <c r="G1516" s="59" t="str">
        <f t="shared" si="70"/>
        <v/>
      </c>
      <c r="H1516" s="59" t="str">
        <f t="shared" si="71"/>
        <v/>
      </c>
      <c r="I1516" s="26"/>
    </row>
    <row r="1517" spans="1:9" x14ac:dyDescent="0.3">
      <c r="A1517" s="23" t="s">
        <v>1533</v>
      </c>
      <c r="B1517" s="24" t="s">
        <v>1607</v>
      </c>
      <c r="C1517" s="41">
        <v>12311</v>
      </c>
      <c r="D1517" s="25"/>
      <c r="E1517" s="50">
        <v>2291</v>
      </c>
      <c r="F1517" s="39" t="str">
        <f t="shared" si="69"/>
        <v/>
      </c>
      <c r="G1517" s="59" t="str">
        <f t="shared" si="70"/>
        <v/>
      </c>
      <c r="H1517" s="59" t="str">
        <f t="shared" si="71"/>
        <v/>
      </c>
      <c r="I1517" s="26"/>
    </row>
    <row r="1518" spans="1:9" x14ac:dyDescent="0.3">
      <c r="A1518" s="23" t="s">
        <v>1533</v>
      </c>
      <c r="B1518" s="24" t="s">
        <v>1608</v>
      </c>
      <c r="C1518" s="41">
        <v>39152</v>
      </c>
      <c r="D1518" s="25"/>
      <c r="E1518" s="50">
        <v>6974</v>
      </c>
      <c r="F1518" s="39" t="str">
        <f t="shared" si="69"/>
        <v/>
      </c>
      <c r="G1518" s="59" t="str">
        <f t="shared" si="70"/>
        <v/>
      </c>
      <c r="H1518" s="59" t="str">
        <f t="shared" si="71"/>
        <v/>
      </c>
      <c r="I1518" s="26"/>
    </row>
    <row r="1519" spans="1:9" x14ac:dyDescent="0.3">
      <c r="A1519" s="23" t="s">
        <v>1533</v>
      </c>
      <c r="B1519" s="24" t="s">
        <v>1609</v>
      </c>
      <c r="C1519" s="41">
        <v>38411</v>
      </c>
      <c r="D1519" s="25"/>
      <c r="E1519" s="50">
        <v>7463</v>
      </c>
      <c r="F1519" s="39" t="str">
        <f t="shared" si="69"/>
        <v/>
      </c>
      <c r="G1519" s="59" t="str">
        <f t="shared" si="70"/>
        <v/>
      </c>
      <c r="H1519" s="59" t="str">
        <f t="shared" si="71"/>
        <v/>
      </c>
      <c r="I1519" s="26"/>
    </row>
    <row r="1520" spans="1:9" x14ac:dyDescent="0.3">
      <c r="A1520" s="23" t="s">
        <v>1533</v>
      </c>
      <c r="B1520" s="24" t="s">
        <v>1610</v>
      </c>
      <c r="C1520" s="41">
        <v>16542</v>
      </c>
      <c r="D1520" s="25"/>
      <c r="E1520" s="50">
        <v>3003</v>
      </c>
      <c r="F1520" s="39" t="str">
        <f t="shared" si="69"/>
        <v/>
      </c>
      <c r="G1520" s="59" t="str">
        <f t="shared" si="70"/>
        <v/>
      </c>
      <c r="H1520" s="59" t="str">
        <f t="shared" si="71"/>
        <v/>
      </c>
      <c r="I1520" s="26"/>
    </row>
    <row r="1521" spans="1:9" x14ac:dyDescent="0.3">
      <c r="A1521" s="23" t="s">
        <v>1533</v>
      </c>
      <c r="B1521" s="24" t="s">
        <v>1611</v>
      </c>
      <c r="C1521" s="41">
        <v>8620</v>
      </c>
      <c r="D1521" s="25"/>
      <c r="E1521" s="50">
        <v>2131</v>
      </c>
      <c r="F1521" s="39" t="str">
        <f t="shared" si="69"/>
        <v/>
      </c>
      <c r="G1521" s="59" t="str">
        <f t="shared" si="70"/>
        <v/>
      </c>
      <c r="H1521" s="59" t="str">
        <f t="shared" si="71"/>
        <v/>
      </c>
      <c r="I1521" s="26"/>
    </row>
    <row r="1522" spans="1:9" x14ac:dyDescent="0.3">
      <c r="A1522" s="23" t="s">
        <v>1533</v>
      </c>
      <c r="B1522" s="24" t="s">
        <v>1612</v>
      </c>
      <c r="C1522" s="41">
        <v>6788</v>
      </c>
      <c r="D1522" s="25"/>
      <c r="E1522" s="50">
        <v>1367</v>
      </c>
      <c r="F1522" s="39" t="str">
        <f t="shared" si="69"/>
        <v/>
      </c>
      <c r="G1522" s="59" t="str">
        <f t="shared" si="70"/>
        <v/>
      </c>
      <c r="H1522" s="59" t="str">
        <f t="shared" si="71"/>
        <v/>
      </c>
      <c r="I1522" s="26"/>
    </row>
    <row r="1523" spans="1:9" x14ac:dyDescent="0.3">
      <c r="A1523" s="23" t="s">
        <v>1533</v>
      </c>
      <c r="B1523" s="24" t="s">
        <v>1613</v>
      </c>
      <c r="C1523" s="41">
        <v>15191</v>
      </c>
      <c r="D1523" s="25"/>
      <c r="E1523" s="50">
        <v>3418</v>
      </c>
      <c r="F1523" s="39" t="str">
        <f t="shared" si="69"/>
        <v/>
      </c>
      <c r="G1523" s="59" t="str">
        <f t="shared" si="70"/>
        <v/>
      </c>
      <c r="H1523" s="59" t="str">
        <f t="shared" si="71"/>
        <v/>
      </c>
      <c r="I1523" s="26"/>
    </row>
    <row r="1524" spans="1:9" x14ac:dyDescent="0.3">
      <c r="A1524" s="23" t="s">
        <v>1533</v>
      </c>
      <c r="B1524" s="24" t="s">
        <v>1614</v>
      </c>
      <c r="C1524" s="41">
        <v>10778</v>
      </c>
      <c r="D1524" s="25"/>
      <c r="E1524" s="50">
        <v>2742</v>
      </c>
      <c r="F1524" s="39" t="str">
        <f t="shared" si="69"/>
        <v/>
      </c>
      <c r="G1524" s="59" t="str">
        <f t="shared" si="70"/>
        <v/>
      </c>
      <c r="H1524" s="59" t="str">
        <f t="shared" si="71"/>
        <v/>
      </c>
      <c r="I1524" s="26"/>
    </row>
    <row r="1525" spans="1:9" x14ac:dyDescent="0.3">
      <c r="A1525" s="23" t="s">
        <v>1533</v>
      </c>
      <c r="B1525" s="24" t="s">
        <v>1615</v>
      </c>
      <c r="C1525" s="41">
        <v>19701</v>
      </c>
      <c r="D1525" s="25"/>
      <c r="E1525" s="50">
        <v>3362</v>
      </c>
      <c r="F1525" s="39" t="str">
        <f t="shared" si="69"/>
        <v/>
      </c>
      <c r="G1525" s="59" t="str">
        <f t="shared" si="70"/>
        <v/>
      </c>
      <c r="H1525" s="59" t="str">
        <f t="shared" si="71"/>
        <v/>
      </c>
      <c r="I1525" s="26"/>
    </row>
    <row r="1526" spans="1:9" x14ac:dyDescent="0.3">
      <c r="A1526" s="23" t="s">
        <v>1533</v>
      </c>
      <c r="B1526" s="24" t="s">
        <v>1616</v>
      </c>
      <c r="C1526" s="48" t="s">
        <v>137</v>
      </c>
      <c r="D1526" s="25"/>
      <c r="E1526" s="50" t="s">
        <v>137</v>
      </c>
      <c r="F1526" s="39" t="str">
        <f t="shared" si="69"/>
        <v/>
      </c>
      <c r="G1526" s="59" t="str">
        <f t="shared" si="70"/>
        <v/>
      </c>
      <c r="H1526" s="59" t="str">
        <f t="shared" si="71"/>
        <v/>
      </c>
      <c r="I1526" s="26"/>
    </row>
    <row r="1527" spans="1:9" x14ac:dyDescent="0.3">
      <c r="A1527" s="23" t="s">
        <v>1533</v>
      </c>
      <c r="B1527" s="24" t="s">
        <v>1617</v>
      </c>
      <c r="C1527" s="41">
        <v>2551338</v>
      </c>
      <c r="D1527" s="25"/>
      <c r="E1527" s="50">
        <v>431483</v>
      </c>
      <c r="F1527" s="39" t="str">
        <f t="shared" si="69"/>
        <v/>
      </c>
      <c r="G1527" s="59" t="str">
        <f t="shared" si="70"/>
        <v/>
      </c>
      <c r="H1527" s="59" t="str">
        <f t="shared" si="71"/>
        <v/>
      </c>
      <c r="I1527" s="26"/>
    </row>
    <row r="1528" spans="1:9" x14ac:dyDescent="0.3">
      <c r="A1528" s="23" t="s">
        <v>1618</v>
      </c>
      <c r="B1528" s="24" t="s">
        <v>1619</v>
      </c>
      <c r="C1528" s="41">
        <v>22947</v>
      </c>
      <c r="D1528" s="25"/>
      <c r="E1528" s="50">
        <v>3882</v>
      </c>
      <c r="F1528" s="39" t="str">
        <f t="shared" si="69"/>
        <v/>
      </c>
      <c r="G1528" s="59" t="str">
        <f t="shared" si="70"/>
        <v/>
      </c>
      <c r="H1528" s="59" t="str">
        <f t="shared" si="71"/>
        <v/>
      </c>
      <c r="I1528" s="26"/>
    </row>
    <row r="1529" spans="1:9" x14ac:dyDescent="0.3">
      <c r="A1529" s="23" t="s">
        <v>1618</v>
      </c>
      <c r="B1529" s="24" t="s">
        <v>1620</v>
      </c>
      <c r="C1529" s="41">
        <v>16724</v>
      </c>
      <c r="D1529" s="25"/>
      <c r="E1529" s="50">
        <v>3141</v>
      </c>
      <c r="F1529" s="39" t="str">
        <f t="shared" si="69"/>
        <v/>
      </c>
      <c r="G1529" s="59" t="str">
        <f t="shared" si="70"/>
        <v/>
      </c>
      <c r="H1529" s="59" t="str">
        <f t="shared" si="71"/>
        <v/>
      </c>
      <c r="I1529" s="26"/>
    </row>
    <row r="1530" spans="1:9" x14ac:dyDescent="0.3">
      <c r="A1530" s="23" t="s">
        <v>1618</v>
      </c>
      <c r="B1530" s="24" t="s">
        <v>1621</v>
      </c>
      <c r="C1530" s="41">
        <v>4660</v>
      </c>
      <c r="D1530" s="25"/>
      <c r="E1530" s="50">
        <v>1287</v>
      </c>
      <c r="F1530" s="39" t="str">
        <f t="shared" si="69"/>
        <v/>
      </c>
      <c r="G1530" s="59" t="str">
        <f t="shared" si="70"/>
        <v/>
      </c>
      <c r="H1530" s="59" t="str">
        <f t="shared" si="71"/>
        <v/>
      </c>
      <c r="I1530" s="26"/>
    </row>
    <row r="1531" spans="1:9" x14ac:dyDescent="0.3">
      <c r="A1531" s="23" t="s">
        <v>1618</v>
      </c>
      <c r="B1531" s="24" t="s">
        <v>1622</v>
      </c>
      <c r="C1531" s="41">
        <v>20808</v>
      </c>
      <c r="D1531" s="25"/>
      <c r="E1531" s="50">
        <v>3889</v>
      </c>
      <c r="F1531" s="39" t="str">
        <f t="shared" ref="F1531:F1594" si="72">IF($D1531="","",$D1531+$E1531)</f>
        <v/>
      </c>
      <c r="G1531" s="59" t="str">
        <f t="shared" ref="G1531:G1594" si="73">IF($D1531="","",$D1531/$C1531)</f>
        <v/>
      </c>
      <c r="H1531" s="59" t="str">
        <f t="shared" ref="H1531:H1594" si="74">IF($F1531="","",$F1531/$C1531)</f>
        <v/>
      </c>
      <c r="I1531" s="26"/>
    </row>
    <row r="1532" spans="1:9" x14ac:dyDescent="0.3">
      <c r="A1532" s="23" t="s">
        <v>1618</v>
      </c>
      <c r="B1532" s="24" t="s">
        <v>1623</v>
      </c>
      <c r="C1532" s="41">
        <v>30011</v>
      </c>
      <c r="D1532" s="25"/>
      <c r="E1532" s="50">
        <v>4398</v>
      </c>
      <c r="F1532" s="39" t="str">
        <f t="shared" si="72"/>
        <v/>
      </c>
      <c r="G1532" s="59" t="str">
        <f t="shared" si="73"/>
        <v/>
      </c>
      <c r="H1532" s="59" t="str">
        <f t="shared" si="74"/>
        <v/>
      </c>
      <c r="I1532" s="26"/>
    </row>
    <row r="1533" spans="1:9" x14ac:dyDescent="0.3">
      <c r="A1533" s="23" t="s">
        <v>1618</v>
      </c>
      <c r="B1533" s="24" t="s">
        <v>1624</v>
      </c>
      <c r="C1533" s="41">
        <v>10118</v>
      </c>
      <c r="D1533" s="25"/>
      <c r="E1533" s="50">
        <v>1844</v>
      </c>
      <c r="F1533" s="39" t="str">
        <f t="shared" si="72"/>
        <v/>
      </c>
      <c r="G1533" s="59" t="str">
        <f t="shared" si="73"/>
        <v/>
      </c>
      <c r="H1533" s="59" t="str">
        <f t="shared" si="74"/>
        <v/>
      </c>
      <c r="I1533" s="26"/>
    </row>
    <row r="1534" spans="1:9" x14ac:dyDescent="0.3">
      <c r="A1534" s="23" t="s">
        <v>1618</v>
      </c>
      <c r="B1534" s="24" t="s">
        <v>1625</v>
      </c>
      <c r="C1534" s="41">
        <v>14229</v>
      </c>
      <c r="D1534" s="25"/>
      <c r="E1534" s="50">
        <v>2354</v>
      </c>
      <c r="F1534" s="39" t="str">
        <f t="shared" si="72"/>
        <v/>
      </c>
      <c r="G1534" s="59" t="str">
        <f t="shared" si="73"/>
        <v/>
      </c>
      <c r="H1534" s="59" t="str">
        <f t="shared" si="74"/>
        <v/>
      </c>
      <c r="I1534" s="26"/>
    </row>
    <row r="1535" spans="1:9" x14ac:dyDescent="0.3">
      <c r="A1535" s="23" t="s">
        <v>1618</v>
      </c>
      <c r="B1535" s="24" t="s">
        <v>1626</v>
      </c>
      <c r="C1535" s="41">
        <v>16930</v>
      </c>
      <c r="D1535" s="25"/>
      <c r="E1535" s="50">
        <v>4341</v>
      </c>
      <c r="F1535" s="39" t="str">
        <f t="shared" si="72"/>
        <v/>
      </c>
      <c r="G1535" s="59" t="str">
        <f t="shared" si="73"/>
        <v/>
      </c>
      <c r="H1535" s="59" t="str">
        <f t="shared" si="74"/>
        <v/>
      </c>
      <c r="I1535" s="26"/>
    </row>
    <row r="1536" spans="1:9" x14ac:dyDescent="0.3">
      <c r="A1536" s="23" t="s">
        <v>1618</v>
      </c>
      <c r="B1536" s="24" t="s">
        <v>1627</v>
      </c>
      <c r="C1536" s="41">
        <v>9681</v>
      </c>
      <c r="D1536" s="25"/>
      <c r="E1536" s="50">
        <v>1949</v>
      </c>
      <c r="F1536" s="39" t="str">
        <f t="shared" si="72"/>
        <v/>
      </c>
      <c r="G1536" s="59" t="str">
        <f t="shared" si="73"/>
        <v/>
      </c>
      <c r="H1536" s="59" t="str">
        <f t="shared" si="74"/>
        <v/>
      </c>
      <c r="I1536" s="26"/>
    </row>
    <row r="1537" spans="1:9" x14ac:dyDescent="0.3">
      <c r="A1537" s="23" t="s">
        <v>1618</v>
      </c>
      <c r="B1537" s="24" t="s">
        <v>1628</v>
      </c>
      <c r="C1537" s="41">
        <v>167786</v>
      </c>
      <c r="D1537" s="25"/>
      <c r="E1537" s="50">
        <v>17132</v>
      </c>
      <c r="F1537" s="39" t="str">
        <f t="shared" si="72"/>
        <v/>
      </c>
      <c r="G1537" s="59" t="str">
        <f t="shared" si="73"/>
        <v/>
      </c>
      <c r="H1537" s="59" t="str">
        <f t="shared" si="74"/>
        <v/>
      </c>
      <c r="I1537" s="26"/>
    </row>
    <row r="1538" spans="1:9" x14ac:dyDescent="0.3">
      <c r="A1538" s="23" t="s">
        <v>1618</v>
      </c>
      <c r="B1538" s="24" t="s">
        <v>1629</v>
      </c>
      <c r="C1538" s="41">
        <v>72534</v>
      </c>
      <c r="D1538" s="25"/>
      <c r="E1538" s="50">
        <v>13189</v>
      </c>
      <c r="F1538" s="39" t="str">
        <f t="shared" si="72"/>
        <v/>
      </c>
      <c r="G1538" s="59" t="str">
        <f t="shared" si="73"/>
        <v/>
      </c>
      <c r="H1538" s="59" t="str">
        <f t="shared" si="74"/>
        <v/>
      </c>
      <c r="I1538" s="26"/>
    </row>
    <row r="1539" spans="1:9" x14ac:dyDescent="0.3">
      <c r="A1539" s="23" t="s">
        <v>1618</v>
      </c>
      <c r="B1539" s="24" t="s">
        <v>1630</v>
      </c>
      <c r="C1539" s="41">
        <v>36027</v>
      </c>
      <c r="D1539" s="25"/>
      <c r="E1539" s="50">
        <v>8352</v>
      </c>
      <c r="F1539" s="39" t="str">
        <f t="shared" si="72"/>
        <v/>
      </c>
      <c r="G1539" s="59" t="str">
        <f t="shared" si="73"/>
        <v/>
      </c>
      <c r="H1539" s="59" t="str">
        <f t="shared" si="74"/>
        <v/>
      </c>
      <c r="I1539" s="26"/>
    </row>
    <row r="1540" spans="1:9" x14ac:dyDescent="0.3">
      <c r="A1540" s="23" t="s">
        <v>1618</v>
      </c>
      <c r="B1540" s="24" t="s">
        <v>1631</v>
      </c>
      <c r="C1540" s="41">
        <v>7689</v>
      </c>
      <c r="D1540" s="25"/>
      <c r="E1540" s="50">
        <v>1438</v>
      </c>
      <c r="F1540" s="39" t="str">
        <f t="shared" si="72"/>
        <v/>
      </c>
      <c r="G1540" s="59" t="str">
        <f t="shared" si="73"/>
        <v/>
      </c>
      <c r="H1540" s="59" t="str">
        <f t="shared" si="74"/>
        <v/>
      </c>
      <c r="I1540" s="26"/>
    </row>
    <row r="1541" spans="1:9" x14ac:dyDescent="0.3">
      <c r="A1541" s="23" t="s">
        <v>1618</v>
      </c>
      <c r="B1541" s="24" t="s">
        <v>1632</v>
      </c>
      <c r="C1541" s="41">
        <v>37732</v>
      </c>
      <c r="D1541" s="25"/>
      <c r="E1541" s="50">
        <v>5350</v>
      </c>
      <c r="F1541" s="39" t="str">
        <f t="shared" si="72"/>
        <v/>
      </c>
      <c r="G1541" s="59" t="str">
        <f t="shared" si="73"/>
        <v/>
      </c>
      <c r="H1541" s="59" t="str">
        <f t="shared" si="74"/>
        <v/>
      </c>
      <c r="I1541" s="26"/>
    </row>
    <row r="1542" spans="1:9" x14ac:dyDescent="0.3">
      <c r="A1542" s="23" t="s">
        <v>1618</v>
      </c>
      <c r="B1542" s="24" t="s">
        <v>1633</v>
      </c>
      <c r="C1542" s="41">
        <v>37218</v>
      </c>
      <c r="D1542" s="25"/>
      <c r="E1542" s="50">
        <v>8846</v>
      </c>
      <c r="F1542" s="39" t="str">
        <f t="shared" si="72"/>
        <v/>
      </c>
      <c r="G1542" s="59" t="str">
        <f t="shared" si="73"/>
        <v/>
      </c>
      <c r="H1542" s="59" t="str">
        <f t="shared" si="74"/>
        <v/>
      </c>
      <c r="I1542" s="26"/>
    </row>
    <row r="1543" spans="1:9" x14ac:dyDescent="0.3">
      <c r="A1543" s="23" t="s">
        <v>1618</v>
      </c>
      <c r="B1543" s="24" t="s">
        <v>1634</v>
      </c>
      <c r="C1543" s="41">
        <v>74128</v>
      </c>
      <c r="D1543" s="25"/>
      <c r="E1543" s="50">
        <v>13155</v>
      </c>
      <c r="F1543" s="39" t="str">
        <f t="shared" si="72"/>
        <v/>
      </c>
      <c r="G1543" s="59" t="str">
        <f t="shared" si="73"/>
        <v/>
      </c>
      <c r="H1543" s="59" t="str">
        <f t="shared" si="74"/>
        <v/>
      </c>
      <c r="I1543" s="26"/>
    </row>
    <row r="1544" spans="1:9" x14ac:dyDescent="0.3">
      <c r="A1544" s="23" t="s">
        <v>1618</v>
      </c>
      <c r="B1544" s="24" t="s">
        <v>1635</v>
      </c>
      <c r="C1544" s="41">
        <v>7792</v>
      </c>
      <c r="D1544" s="25"/>
      <c r="E1544" s="50">
        <v>1731</v>
      </c>
      <c r="F1544" s="39" t="str">
        <f t="shared" si="72"/>
        <v/>
      </c>
      <c r="G1544" s="59" t="str">
        <f t="shared" si="73"/>
        <v/>
      </c>
      <c r="H1544" s="59" t="str">
        <f t="shared" si="74"/>
        <v/>
      </c>
      <c r="I1544" s="26"/>
    </row>
    <row r="1545" spans="1:9" x14ac:dyDescent="0.3">
      <c r="A1545" s="23" t="s">
        <v>1618</v>
      </c>
      <c r="B1545" s="24" t="s">
        <v>1636</v>
      </c>
      <c r="C1545" s="41">
        <v>4339</v>
      </c>
      <c r="D1545" s="25"/>
      <c r="E1545" s="50">
        <v>1092</v>
      </c>
      <c r="F1545" s="39" t="str">
        <f t="shared" si="72"/>
        <v/>
      </c>
      <c r="G1545" s="59" t="str">
        <f t="shared" si="73"/>
        <v/>
      </c>
      <c r="H1545" s="59" t="str">
        <f t="shared" si="74"/>
        <v/>
      </c>
      <c r="I1545" s="26"/>
    </row>
    <row r="1546" spans="1:9" x14ac:dyDescent="0.3">
      <c r="A1546" s="23" t="s">
        <v>1618</v>
      </c>
      <c r="B1546" s="24" t="s">
        <v>1637</v>
      </c>
      <c r="C1546" s="41">
        <v>97543</v>
      </c>
      <c r="D1546" s="25"/>
      <c r="E1546" s="50">
        <v>11627</v>
      </c>
      <c r="F1546" s="39" t="str">
        <f t="shared" si="72"/>
        <v/>
      </c>
      <c r="G1546" s="59" t="str">
        <f t="shared" si="73"/>
        <v/>
      </c>
      <c r="H1546" s="59" t="str">
        <f t="shared" si="74"/>
        <v/>
      </c>
      <c r="I1546" s="26"/>
    </row>
    <row r="1547" spans="1:9" x14ac:dyDescent="0.3">
      <c r="A1547" s="23" t="s">
        <v>1618</v>
      </c>
      <c r="B1547" s="24" t="s">
        <v>1638</v>
      </c>
      <c r="C1547" s="41">
        <v>11752</v>
      </c>
      <c r="D1547" s="25"/>
      <c r="E1547" s="50">
        <v>2140</v>
      </c>
      <c r="F1547" s="39" t="str">
        <f t="shared" si="72"/>
        <v/>
      </c>
      <c r="G1547" s="59" t="str">
        <f t="shared" si="73"/>
        <v/>
      </c>
      <c r="H1547" s="59" t="str">
        <f t="shared" si="74"/>
        <v/>
      </c>
      <c r="I1547" s="26"/>
    </row>
    <row r="1548" spans="1:9" x14ac:dyDescent="0.3">
      <c r="A1548" s="23" t="s">
        <v>1618</v>
      </c>
      <c r="B1548" s="24" t="s">
        <v>1639</v>
      </c>
      <c r="C1548" s="41">
        <v>6594</v>
      </c>
      <c r="D1548" s="25"/>
      <c r="E1548" s="50">
        <v>1654</v>
      </c>
      <c r="F1548" s="39" t="str">
        <f t="shared" si="72"/>
        <v/>
      </c>
      <c r="G1548" s="59" t="str">
        <f t="shared" si="73"/>
        <v/>
      </c>
      <c r="H1548" s="59" t="str">
        <f t="shared" si="74"/>
        <v/>
      </c>
      <c r="I1548" s="26"/>
    </row>
    <row r="1549" spans="1:9" x14ac:dyDescent="0.3">
      <c r="A1549" s="23" t="s">
        <v>1618</v>
      </c>
      <c r="B1549" s="24" t="s">
        <v>1640</v>
      </c>
      <c r="C1549" s="41">
        <v>79831</v>
      </c>
      <c r="D1549" s="25"/>
      <c r="E1549" s="50">
        <v>8292</v>
      </c>
      <c r="F1549" s="39" t="str">
        <f t="shared" si="72"/>
        <v/>
      </c>
      <c r="G1549" s="59" t="str">
        <f t="shared" si="73"/>
        <v/>
      </c>
      <c r="H1549" s="59" t="str">
        <f t="shared" si="74"/>
        <v/>
      </c>
      <c r="I1549" s="26"/>
    </row>
    <row r="1550" spans="1:9" x14ac:dyDescent="0.3">
      <c r="A1550" s="23" t="s">
        <v>1618</v>
      </c>
      <c r="B1550" s="24" t="s">
        <v>1641</v>
      </c>
      <c r="C1550" s="41">
        <v>5640</v>
      </c>
      <c r="D1550" s="25"/>
      <c r="E1550" s="50">
        <v>1298</v>
      </c>
      <c r="F1550" s="39" t="str">
        <f t="shared" si="72"/>
        <v/>
      </c>
      <c r="G1550" s="59" t="str">
        <f t="shared" si="73"/>
        <v/>
      </c>
      <c r="H1550" s="59" t="str">
        <f t="shared" si="74"/>
        <v/>
      </c>
      <c r="I1550" s="26"/>
    </row>
    <row r="1551" spans="1:9" x14ac:dyDescent="0.3">
      <c r="A1551" s="23" t="s">
        <v>1618</v>
      </c>
      <c r="B1551" s="24" t="s">
        <v>1642</v>
      </c>
      <c r="C1551" s="41">
        <v>229245</v>
      </c>
      <c r="D1551" s="25"/>
      <c r="E1551" s="50">
        <v>26133</v>
      </c>
      <c r="F1551" s="39" t="str">
        <f t="shared" si="72"/>
        <v/>
      </c>
      <c r="G1551" s="59" t="str">
        <f t="shared" si="73"/>
        <v/>
      </c>
      <c r="H1551" s="59" t="str">
        <f t="shared" si="74"/>
        <v/>
      </c>
      <c r="I1551" s="26"/>
    </row>
    <row r="1552" spans="1:9" x14ac:dyDescent="0.3">
      <c r="A1552" s="23" t="s">
        <v>1618</v>
      </c>
      <c r="B1552" s="24" t="s">
        <v>1643</v>
      </c>
      <c r="C1552" s="41">
        <v>18872</v>
      </c>
      <c r="D1552" s="25"/>
      <c r="E1552" s="50">
        <v>3145</v>
      </c>
      <c r="F1552" s="39" t="str">
        <f t="shared" si="72"/>
        <v/>
      </c>
      <c r="G1552" s="59" t="str">
        <f t="shared" si="73"/>
        <v/>
      </c>
      <c r="H1552" s="59" t="str">
        <f t="shared" si="74"/>
        <v/>
      </c>
      <c r="I1552" s="26"/>
    </row>
    <row r="1553" spans="1:9" x14ac:dyDescent="0.3">
      <c r="A1553" s="23" t="s">
        <v>1618</v>
      </c>
      <c r="B1553" s="24" t="s">
        <v>1644</v>
      </c>
      <c r="C1553" s="41">
        <v>68348</v>
      </c>
      <c r="D1553" s="25"/>
      <c r="E1553" s="50">
        <v>8934</v>
      </c>
      <c r="F1553" s="39" t="str">
        <f t="shared" si="72"/>
        <v/>
      </c>
      <c r="G1553" s="59" t="str">
        <f t="shared" si="73"/>
        <v/>
      </c>
      <c r="H1553" s="59" t="str">
        <f t="shared" si="74"/>
        <v/>
      </c>
      <c r="I1553" s="26"/>
    </row>
    <row r="1554" spans="1:9" x14ac:dyDescent="0.3">
      <c r="A1554" s="23" t="s">
        <v>1618</v>
      </c>
      <c r="B1554" s="24" t="s">
        <v>1645</v>
      </c>
      <c r="C1554" s="41">
        <v>14239</v>
      </c>
      <c r="D1554" s="25"/>
      <c r="E1554" s="50">
        <v>2398</v>
      </c>
      <c r="F1554" s="39" t="str">
        <f t="shared" si="72"/>
        <v/>
      </c>
      <c r="G1554" s="59" t="str">
        <f t="shared" si="73"/>
        <v/>
      </c>
      <c r="H1554" s="59" t="str">
        <f t="shared" si="74"/>
        <v/>
      </c>
      <c r="I1554" s="26"/>
    </row>
    <row r="1555" spans="1:9" x14ac:dyDescent="0.3">
      <c r="A1555" s="23" t="s">
        <v>1618</v>
      </c>
      <c r="B1555" s="24" t="s">
        <v>1646</v>
      </c>
      <c r="C1555" s="41">
        <v>19525</v>
      </c>
      <c r="D1555" s="25"/>
      <c r="E1555" s="50">
        <v>2977</v>
      </c>
      <c r="F1555" s="39" t="str">
        <f t="shared" si="72"/>
        <v/>
      </c>
      <c r="G1555" s="59" t="str">
        <f t="shared" si="73"/>
        <v/>
      </c>
      <c r="H1555" s="59" t="str">
        <f t="shared" si="74"/>
        <v/>
      </c>
      <c r="I1555" s="26"/>
    </row>
    <row r="1556" spans="1:9" x14ac:dyDescent="0.3">
      <c r="A1556" s="23" t="s">
        <v>1618</v>
      </c>
      <c r="B1556" s="24" t="s">
        <v>1647</v>
      </c>
      <c r="C1556" s="41">
        <v>6604</v>
      </c>
      <c r="D1556" s="25"/>
      <c r="E1556" s="50">
        <v>1056</v>
      </c>
      <c r="F1556" s="39" t="str">
        <f t="shared" si="72"/>
        <v/>
      </c>
      <c r="G1556" s="59" t="str">
        <f t="shared" si="73"/>
        <v/>
      </c>
      <c r="H1556" s="59" t="str">
        <f t="shared" si="74"/>
        <v/>
      </c>
      <c r="I1556" s="26"/>
    </row>
    <row r="1557" spans="1:9" x14ac:dyDescent="0.3">
      <c r="A1557" s="23" t="s">
        <v>1618</v>
      </c>
      <c r="B1557" s="24" t="s">
        <v>1648</v>
      </c>
      <c r="C1557" s="41">
        <v>13725</v>
      </c>
      <c r="D1557" s="25"/>
      <c r="E1557" s="50">
        <v>1885</v>
      </c>
      <c r="F1557" s="39" t="str">
        <f t="shared" si="72"/>
        <v/>
      </c>
      <c r="G1557" s="59" t="str">
        <f t="shared" si="73"/>
        <v/>
      </c>
      <c r="H1557" s="59" t="str">
        <f t="shared" si="74"/>
        <v/>
      </c>
      <c r="I1557" s="26"/>
    </row>
    <row r="1558" spans="1:9" x14ac:dyDescent="0.3">
      <c r="A1558" s="23" t="s">
        <v>1618</v>
      </c>
      <c r="B1558" s="24" t="s">
        <v>1649</v>
      </c>
      <c r="C1558" s="41">
        <v>7052</v>
      </c>
      <c r="D1558" s="25"/>
      <c r="E1558" s="50">
        <v>1405</v>
      </c>
      <c r="F1558" s="39" t="str">
        <f t="shared" si="72"/>
        <v/>
      </c>
      <c r="G1558" s="59" t="str">
        <f t="shared" si="73"/>
        <v/>
      </c>
      <c r="H1558" s="59" t="str">
        <f t="shared" si="74"/>
        <v/>
      </c>
      <c r="I1558" s="26"/>
    </row>
    <row r="1559" spans="1:9" x14ac:dyDescent="0.3">
      <c r="A1559" s="23" t="s">
        <v>1618</v>
      </c>
      <c r="B1559" s="24" t="s">
        <v>1650</v>
      </c>
      <c r="C1559" s="41">
        <v>8105</v>
      </c>
      <c r="D1559" s="25"/>
      <c r="E1559" s="50">
        <v>1636</v>
      </c>
      <c r="F1559" s="39" t="str">
        <f t="shared" si="72"/>
        <v/>
      </c>
      <c r="G1559" s="59" t="str">
        <f t="shared" si="73"/>
        <v/>
      </c>
      <c r="H1559" s="59" t="str">
        <f t="shared" si="74"/>
        <v/>
      </c>
      <c r="I1559" s="26"/>
    </row>
    <row r="1560" spans="1:9" x14ac:dyDescent="0.3">
      <c r="A1560" s="23" t="s">
        <v>1618</v>
      </c>
      <c r="B1560" s="24" t="s">
        <v>1651</v>
      </c>
      <c r="C1560" s="41">
        <v>12305</v>
      </c>
      <c r="D1560" s="25"/>
      <c r="E1560" s="50">
        <v>3097</v>
      </c>
      <c r="F1560" s="39" t="str">
        <f t="shared" si="72"/>
        <v/>
      </c>
      <c r="G1560" s="59" t="str">
        <f t="shared" si="73"/>
        <v/>
      </c>
      <c r="H1560" s="59" t="str">
        <f t="shared" si="74"/>
        <v/>
      </c>
      <c r="I1560" s="26"/>
    </row>
    <row r="1561" spans="1:9" x14ac:dyDescent="0.3">
      <c r="A1561" s="23" t="s">
        <v>1618</v>
      </c>
      <c r="B1561" s="24" t="s">
        <v>1652</v>
      </c>
      <c r="C1561" s="41">
        <v>10074</v>
      </c>
      <c r="D1561" s="25"/>
      <c r="E1561" s="50">
        <v>1089</v>
      </c>
      <c r="F1561" s="39" t="str">
        <f t="shared" si="72"/>
        <v/>
      </c>
      <c r="G1561" s="59" t="str">
        <f t="shared" si="73"/>
        <v/>
      </c>
      <c r="H1561" s="59" t="str">
        <f t="shared" si="74"/>
        <v/>
      </c>
      <c r="I1561" s="26"/>
    </row>
    <row r="1562" spans="1:9" x14ac:dyDescent="0.3">
      <c r="A1562" s="23" t="s">
        <v>1618</v>
      </c>
      <c r="B1562" s="24" t="s">
        <v>1653</v>
      </c>
      <c r="C1562" s="41">
        <v>23189</v>
      </c>
      <c r="D1562" s="25"/>
      <c r="E1562" s="50">
        <v>5149</v>
      </c>
      <c r="F1562" s="39" t="str">
        <f t="shared" si="72"/>
        <v/>
      </c>
      <c r="G1562" s="59" t="str">
        <f t="shared" si="73"/>
        <v/>
      </c>
      <c r="H1562" s="59" t="str">
        <f t="shared" si="74"/>
        <v/>
      </c>
      <c r="I1562" s="26"/>
    </row>
    <row r="1563" spans="1:9" x14ac:dyDescent="0.3">
      <c r="A1563" s="23" t="s">
        <v>1618</v>
      </c>
      <c r="B1563" s="24" t="s">
        <v>1654</v>
      </c>
      <c r="C1563" s="41">
        <v>95502</v>
      </c>
      <c r="D1563" s="25"/>
      <c r="E1563" s="50">
        <v>8473</v>
      </c>
      <c r="F1563" s="39" t="str">
        <f t="shared" si="72"/>
        <v/>
      </c>
      <c r="G1563" s="59" t="str">
        <f t="shared" si="73"/>
        <v/>
      </c>
      <c r="H1563" s="59" t="str">
        <f t="shared" si="74"/>
        <v/>
      </c>
      <c r="I1563" s="26"/>
    </row>
    <row r="1564" spans="1:9" x14ac:dyDescent="0.3">
      <c r="A1564" s="23" t="s">
        <v>1618</v>
      </c>
      <c r="B1564" s="24" t="s">
        <v>1655</v>
      </c>
      <c r="C1564" s="41">
        <v>13492</v>
      </c>
      <c r="D1564" s="25"/>
      <c r="E1564" s="50">
        <v>2147</v>
      </c>
      <c r="F1564" s="39" t="str">
        <f t="shared" si="72"/>
        <v/>
      </c>
      <c r="G1564" s="59" t="str">
        <f t="shared" si="73"/>
        <v/>
      </c>
      <c r="H1564" s="59" t="str">
        <f t="shared" si="74"/>
        <v/>
      </c>
      <c r="I1564" s="26"/>
    </row>
    <row r="1565" spans="1:9" x14ac:dyDescent="0.3">
      <c r="A1565" s="23" t="s">
        <v>1618</v>
      </c>
      <c r="B1565" s="24" t="s">
        <v>1656</v>
      </c>
      <c r="C1565" s="41">
        <v>5311</v>
      </c>
      <c r="D1565" s="25"/>
      <c r="E1565" s="50">
        <v>1281</v>
      </c>
      <c r="F1565" s="39" t="str">
        <f t="shared" si="72"/>
        <v/>
      </c>
      <c r="G1565" s="59" t="str">
        <f t="shared" si="73"/>
        <v/>
      </c>
      <c r="H1565" s="59" t="str">
        <f t="shared" si="74"/>
        <v/>
      </c>
      <c r="I1565" s="26"/>
    </row>
    <row r="1566" spans="1:9" x14ac:dyDescent="0.3">
      <c r="A1566" s="23" t="s">
        <v>1618</v>
      </c>
      <c r="B1566" s="24" t="s">
        <v>1657</v>
      </c>
      <c r="C1566" s="41">
        <v>259348</v>
      </c>
      <c r="D1566" s="25"/>
      <c r="E1566" s="50">
        <v>28636</v>
      </c>
      <c r="F1566" s="39" t="str">
        <f t="shared" si="72"/>
        <v/>
      </c>
      <c r="G1566" s="59" t="str">
        <f t="shared" si="73"/>
        <v/>
      </c>
      <c r="H1566" s="59" t="str">
        <f t="shared" si="74"/>
        <v/>
      </c>
      <c r="I1566" s="26"/>
    </row>
    <row r="1567" spans="1:9" x14ac:dyDescent="0.3">
      <c r="A1567" s="23" t="s">
        <v>1618</v>
      </c>
      <c r="B1567" s="24" t="s">
        <v>1658</v>
      </c>
      <c r="C1567" s="41">
        <v>8022</v>
      </c>
      <c r="D1567" s="25"/>
      <c r="E1567" s="50">
        <v>2119</v>
      </c>
      <c r="F1567" s="39" t="str">
        <f t="shared" si="72"/>
        <v/>
      </c>
      <c r="G1567" s="59" t="str">
        <f t="shared" si="73"/>
        <v/>
      </c>
      <c r="H1567" s="59" t="str">
        <f t="shared" si="74"/>
        <v/>
      </c>
      <c r="I1567" s="26"/>
    </row>
    <row r="1568" spans="1:9" x14ac:dyDescent="0.3">
      <c r="A1568" s="23" t="s">
        <v>1618</v>
      </c>
      <c r="B1568" s="24" t="s">
        <v>1659</v>
      </c>
      <c r="C1568" s="41">
        <v>7447</v>
      </c>
      <c r="D1568" s="25"/>
      <c r="E1568" s="50">
        <v>1835</v>
      </c>
      <c r="F1568" s="39" t="str">
        <f t="shared" si="72"/>
        <v/>
      </c>
      <c r="G1568" s="59" t="str">
        <f t="shared" si="73"/>
        <v/>
      </c>
      <c r="H1568" s="59" t="str">
        <f t="shared" si="74"/>
        <v/>
      </c>
      <c r="I1568" s="26"/>
    </row>
    <row r="1569" spans="1:9" x14ac:dyDescent="0.3">
      <c r="A1569" s="23" t="s">
        <v>1618</v>
      </c>
      <c r="B1569" s="24" t="s">
        <v>1660</v>
      </c>
      <c r="C1569" s="41">
        <v>19319</v>
      </c>
      <c r="D1569" s="25"/>
      <c r="E1569" s="50">
        <v>3783</v>
      </c>
      <c r="F1569" s="39" t="str">
        <f t="shared" si="72"/>
        <v/>
      </c>
      <c r="G1569" s="59" t="str">
        <f t="shared" si="73"/>
        <v/>
      </c>
      <c r="H1569" s="59" t="str">
        <f t="shared" si="74"/>
        <v/>
      </c>
      <c r="I1569" s="26"/>
    </row>
    <row r="1570" spans="1:9" x14ac:dyDescent="0.3">
      <c r="A1570" s="23" t="s">
        <v>1618</v>
      </c>
      <c r="B1570" s="24" t="s">
        <v>1661</v>
      </c>
      <c r="C1570" s="41">
        <v>6974</v>
      </c>
      <c r="D1570" s="25"/>
      <c r="E1570" s="50">
        <v>1288</v>
      </c>
      <c r="F1570" s="39" t="str">
        <f t="shared" si="72"/>
        <v/>
      </c>
      <c r="G1570" s="59" t="str">
        <f t="shared" si="73"/>
        <v/>
      </c>
      <c r="H1570" s="59" t="str">
        <f t="shared" si="74"/>
        <v/>
      </c>
      <c r="I1570" s="26"/>
    </row>
    <row r="1571" spans="1:9" x14ac:dyDescent="0.3">
      <c r="A1571" s="23" t="s">
        <v>1618</v>
      </c>
      <c r="B1571" s="24" t="s">
        <v>1662</v>
      </c>
      <c r="C1571" s="41">
        <v>3783</v>
      </c>
      <c r="D1571" s="25"/>
      <c r="E1571" s="50">
        <v>1005</v>
      </c>
      <c r="F1571" s="39" t="str">
        <f t="shared" si="72"/>
        <v/>
      </c>
      <c r="G1571" s="59" t="str">
        <f t="shared" si="73"/>
        <v/>
      </c>
      <c r="H1571" s="59" t="str">
        <f t="shared" si="74"/>
        <v/>
      </c>
      <c r="I1571" s="26"/>
    </row>
    <row r="1572" spans="1:9" x14ac:dyDescent="0.3">
      <c r="A1572" s="23" t="s">
        <v>1618</v>
      </c>
      <c r="B1572" s="24" t="s">
        <v>1663</v>
      </c>
      <c r="C1572" s="41">
        <v>9056</v>
      </c>
      <c r="D1572" s="25"/>
      <c r="E1572" s="50">
        <v>1398</v>
      </c>
      <c r="F1572" s="39" t="str">
        <f t="shared" si="72"/>
        <v/>
      </c>
      <c r="G1572" s="59" t="str">
        <f t="shared" si="73"/>
        <v/>
      </c>
      <c r="H1572" s="59" t="str">
        <f t="shared" si="74"/>
        <v/>
      </c>
      <c r="I1572" s="26"/>
    </row>
    <row r="1573" spans="1:9" x14ac:dyDescent="0.3">
      <c r="A1573" s="23" t="s">
        <v>1618</v>
      </c>
      <c r="B1573" s="24" t="s">
        <v>1664</v>
      </c>
      <c r="C1573" s="41">
        <v>33371</v>
      </c>
      <c r="D1573" s="25"/>
      <c r="E1573" s="50">
        <v>6489</v>
      </c>
      <c r="F1573" s="39" t="str">
        <f t="shared" si="72"/>
        <v/>
      </c>
      <c r="G1573" s="59" t="str">
        <f t="shared" si="73"/>
        <v/>
      </c>
      <c r="H1573" s="59" t="str">
        <f t="shared" si="74"/>
        <v/>
      </c>
      <c r="I1573" s="26"/>
    </row>
    <row r="1574" spans="1:9" x14ac:dyDescent="0.3">
      <c r="A1574" s="23" t="s">
        <v>1618</v>
      </c>
      <c r="B1574" s="24" t="s">
        <v>1665</v>
      </c>
      <c r="C1574" s="41">
        <v>8220</v>
      </c>
      <c r="D1574" s="25"/>
      <c r="E1574" s="50">
        <v>2025</v>
      </c>
      <c r="F1574" s="39" t="str">
        <f t="shared" si="72"/>
        <v/>
      </c>
      <c r="G1574" s="59" t="str">
        <f t="shared" si="73"/>
        <v/>
      </c>
      <c r="H1574" s="59" t="str">
        <f t="shared" si="74"/>
        <v/>
      </c>
      <c r="I1574" s="26"/>
    </row>
    <row r="1575" spans="1:9" x14ac:dyDescent="0.3">
      <c r="A1575" s="23" t="s">
        <v>1618</v>
      </c>
      <c r="B1575" s="24" t="s">
        <v>1666</v>
      </c>
      <c r="C1575" s="41">
        <v>624893</v>
      </c>
      <c r="D1575" s="25"/>
      <c r="E1575" s="50">
        <v>65594</v>
      </c>
      <c r="F1575" s="39" t="str">
        <f t="shared" si="72"/>
        <v/>
      </c>
      <c r="G1575" s="59" t="str">
        <f t="shared" si="73"/>
        <v/>
      </c>
      <c r="H1575" s="59" t="str">
        <f t="shared" si="74"/>
        <v/>
      </c>
      <c r="I1575" s="26"/>
    </row>
    <row r="1576" spans="1:9" x14ac:dyDescent="0.3">
      <c r="A1576" s="23" t="s">
        <v>1618</v>
      </c>
      <c r="B1576" s="24" t="s">
        <v>1667</v>
      </c>
      <c r="C1576" s="41">
        <v>104914</v>
      </c>
      <c r="D1576" s="25"/>
      <c r="E1576" s="50">
        <v>14595</v>
      </c>
      <c r="F1576" s="39" t="str">
        <f t="shared" si="72"/>
        <v/>
      </c>
      <c r="G1576" s="59" t="str">
        <f t="shared" si="73"/>
        <v/>
      </c>
      <c r="H1576" s="59" t="str">
        <f t="shared" si="74"/>
        <v/>
      </c>
      <c r="I1576" s="26"/>
    </row>
    <row r="1577" spans="1:9" x14ac:dyDescent="0.3">
      <c r="A1577" s="23" t="s">
        <v>1618</v>
      </c>
      <c r="B1577" s="24" t="s">
        <v>1668</v>
      </c>
      <c r="C1577" s="41">
        <v>205793</v>
      </c>
      <c r="D1577" s="25"/>
      <c r="E1577" s="50">
        <v>19126</v>
      </c>
      <c r="F1577" s="39" t="str">
        <f t="shared" si="72"/>
        <v/>
      </c>
      <c r="G1577" s="59" t="str">
        <f t="shared" si="73"/>
        <v/>
      </c>
      <c r="H1577" s="59" t="str">
        <f t="shared" si="74"/>
        <v/>
      </c>
      <c r="I1577" s="26"/>
    </row>
    <row r="1578" spans="1:9" x14ac:dyDescent="0.3">
      <c r="A1578" s="23" t="s">
        <v>1618</v>
      </c>
      <c r="B1578" s="24" t="s">
        <v>1669</v>
      </c>
      <c r="C1578" s="41">
        <v>45114</v>
      </c>
      <c r="D1578" s="25"/>
      <c r="E1578" s="50">
        <v>5608</v>
      </c>
      <c r="F1578" s="39" t="str">
        <f t="shared" si="72"/>
        <v/>
      </c>
      <c r="G1578" s="59" t="str">
        <f t="shared" si="73"/>
        <v/>
      </c>
      <c r="H1578" s="59" t="str">
        <f t="shared" si="74"/>
        <v/>
      </c>
      <c r="I1578" s="26"/>
    </row>
    <row r="1579" spans="1:9" x14ac:dyDescent="0.3">
      <c r="A1579" s="23" t="s">
        <v>1618</v>
      </c>
      <c r="B1579" s="24" t="s">
        <v>1670</v>
      </c>
      <c r="C1579" s="41">
        <v>2836</v>
      </c>
      <c r="D1579" s="25"/>
      <c r="E1579" s="50">
        <v>785</v>
      </c>
      <c r="F1579" s="39" t="str">
        <f t="shared" si="72"/>
        <v/>
      </c>
      <c r="G1579" s="59" t="str">
        <f t="shared" si="73"/>
        <v/>
      </c>
      <c r="H1579" s="59" t="str">
        <f t="shared" si="74"/>
        <v/>
      </c>
      <c r="I1579" s="26"/>
    </row>
    <row r="1580" spans="1:9" x14ac:dyDescent="0.3">
      <c r="A1580" s="23" t="s">
        <v>1618</v>
      </c>
      <c r="B1580" s="24" t="s">
        <v>1671</v>
      </c>
      <c r="C1580" s="41">
        <v>31410</v>
      </c>
      <c r="D1580" s="25"/>
      <c r="E1580" s="50">
        <v>3553</v>
      </c>
      <c r="F1580" s="39" t="str">
        <f t="shared" si="72"/>
        <v/>
      </c>
      <c r="G1580" s="59" t="str">
        <f t="shared" si="73"/>
        <v/>
      </c>
      <c r="H1580" s="59" t="str">
        <f t="shared" si="74"/>
        <v/>
      </c>
      <c r="I1580" s="26"/>
    </row>
    <row r="1581" spans="1:9" x14ac:dyDescent="0.3">
      <c r="A1581" s="23" t="s">
        <v>1618</v>
      </c>
      <c r="B1581" s="24" t="s">
        <v>1672</v>
      </c>
      <c r="C1581" s="41">
        <v>30025</v>
      </c>
      <c r="D1581" s="25"/>
      <c r="E1581" s="50">
        <v>4349</v>
      </c>
      <c r="F1581" s="39" t="str">
        <f t="shared" si="72"/>
        <v/>
      </c>
      <c r="G1581" s="59" t="str">
        <f t="shared" si="73"/>
        <v/>
      </c>
      <c r="H1581" s="59" t="str">
        <f t="shared" si="74"/>
        <v/>
      </c>
      <c r="I1581" s="26"/>
    </row>
    <row r="1582" spans="1:9" x14ac:dyDescent="0.3">
      <c r="A1582" s="23" t="s">
        <v>1618</v>
      </c>
      <c r="B1582" s="24" t="s">
        <v>1673</v>
      </c>
      <c r="C1582" s="41">
        <v>32479</v>
      </c>
      <c r="D1582" s="25"/>
      <c r="E1582" s="50">
        <v>3759</v>
      </c>
      <c r="F1582" s="39" t="str">
        <f t="shared" si="72"/>
        <v/>
      </c>
      <c r="G1582" s="59" t="str">
        <f t="shared" si="73"/>
        <v/>
      </c>
      <c r="H1582" s="59" t="str">
        <f t="shared" si="74"/>
        <v/>
      </c>
      <c r="I1582" s="26"/>
    </row>
    <row r="1583" spans="1:9" x14ac:dyDescent="0.3">
      <c r="A1583" s="23" t="s">
        <v>1618</v>
      </c>
      <c r="B1583" s="24" t="s">
        <v>1674</v>
      </c>
      <c r="C1583" s="41">
        <v>8954</v>
      </c>
      <c r="D1583" s="25"/>
      <c r="E1583" s="50">
        <v>1847</v>
      </c>
      <c r="F1583" s="39" t="str">
        <f t="shared" si="72"/>
        <v/>
      </c>
      <c r="G1583" s="59" t="str">
        <f t="shared" si="73"/>
        <v/>
      </c>
      <c r="H1583" s="59" t="str">
        <f t="shared" si="74"/>
        <v/>
      </c>
      <c r="I1583" s="26"/>
    </row>
    <row r="1584" spans="1:9" x14ac:dyDescent="0.3">
      <c r="A1584" s="23" t="s">
        <v>1618</v>
      </c>
      <c r="B1584" s="24" t="s">
        <v>1675</v>
      </c>
      <c r="C1584" s="41">
        <v>53407</v>
      </c>
      <c r="D1584" s="25"/>
      <c r="E1584" s="50">
        <v>5314</v>
      </c>
      <c r="F1584" s="39" t="str">
        <f t="shared" si="72"/>
        <v/>
      </c>
      <c r="G1584" s="59" t="str">
        <f t="shared" si="73"/>
        <v/>
      </c>
      <c r="H1584" s="59" t="str">
        <f t="shared" si="74"/>
        <v/>
      </c>
      <c r="I1584" s="26"/>
    </row>
    <row r="1585" spans="1:9" x14ac:dyDescent="0.3">
      <c r="A1585" s="23" t="s">
        <v>1618</v>
      </c>
      <c r="B1585" s="24" t="s">
        <v>1676</v>
      </c>
      <c r="C1585" s="41">
        <v>10689</v>
      </c>
      <c r="D1585" s="25"/>
      <c r="E1585" s="50">
        <v>2470</v>
      </c>
      <c r="F1585" s="39" t="str">
        <f t="shared" si="72"/>
        <v/>
      </c>
      <c r="G1585" s="59" t="str">
        <f t="shared" si="73"/>
        <v/>
      </c>
      <c r="H1585" s="59" t="str">
        <f t="shared" si="74"/>
        <v/>
      </c>
      <c r="I1585" s="26"/>
    </row>
    <row r="1586" spans="1:9" x14ac:dyDescent="0.3">
      <c r="A1586" s="23" t="s">
        <v>1618</v>
      </c>
      <c r="B1586" s="24" t="s">
        <v>1677</v>
      </c>
      <c r="C1586" s="41">
        <v>12359</v>
      </c>
      <c r="D1586" s="25"/>
      <c r="E1586" s="50">
        <v>2798</v>
      </c>
      <c r="F1586" s="39" t="str">
        <f t="shared" si="72"/>
        <v/>
      </c>
      <c r="G1586" s="59" t="str">
        <f t="shared" si="73"/>
        <v/>
      </c>
      <c r="H1586" s="59" t="str">
        <f t="shared" si="74"/>
        <v/>
      </c>
      <c r="I1586" s="26"/>
    </row>
    <row r="1587" spans="1:9" x14ac:dyDescent="0.3">
      <c r="A1587" s="23" t="s">
        <v>1618</v>
      </c>
      <c r="B1587" s="24" t="s">
        <v>1678</v>
      </c>
      <c r="C1587" s="41">
        <v>18291</v>
      </c>
      <c r="D1587" s="25"/>
      <c r="E1587" s="50">
        <v>2321</v>
      </c>
      <c r="F1587" s="39" t="str">
        <f t="shared" si="72"/>
        <v/>
      </c>
      <c r="G1587" s="59" t="str">
        <f t="shared" si="73"/>
        <v/>
      </c>
      <c r="H1587" s="59" t="str">
        <f t="shared" si="74"/>
        <v/>
      </c>
      <c r="I1587" s="26"/>
    </row>
    <row r="1588" spans="1:9" x14ac:dyDescent="0.3">
      <c r="A1588" s="23" t="s">
        <v>1618</v>
      </c>
      <c r="B1588" s="24" t="s">
        <v>1679</v>
      </c>
      <c r="C1588" s="41">
        <v>13351</v>
      </c>
      <c r="D1588" s="25"/>
      <c r="E1588" s="50">
        <v>3146</v>
      </c>
      <c r="F1588" s="39" t="str">
        <f t="shared" si="72"/>
        <v/>
      </c>
      <c r="G1588" s="59" t="str">
        <f t="shared" si="73"/>
        <v/>
      </c>
      <c r="H1588" s="59" t="str">
        <f t="shared" si="74"/>
        <v/>
      </c>
      <c r="I1588" s="26"/>
    </row>
    <row r="1589" spans="1:9" x14ac:dyDescent="0.3">
      <c r="A1589" s="23" t="s">
        <v>1618</v>
      </c>
      <c r="B1589" s="24" t="s">
        <v>1680</v>
      </c>
      <c r="C1589" s="41">
        <v>10513</v>
      </c>
      <c r="D1589" s="25"/>
      <c r="E1589" s="50">
        <v>2106</v>
      </c>
      <c r="F1589" s="39" t="str">
        <f t="shared" si="72"/>
        <v/>
      </c>
      <c r="G1589" s="59" t="str">
        <f t="shared" si="73"/>
        <v/>
      </c>
      <c r="H1589" s="59" t="str">
        <f t="shared" si="74"/>
        <v/>
      </c>
      <c r="I1589" s="26"/>
    </row>
    <row r="1590" spans="1:9" x14ac:dyDescent="0.3">
      <c r="A1590" s="23" t="s">
        <v>1618</v>
      </c>
      <c r="B1590" s="24" t="s">
        <v>1681</v>
      </c>
      <c r="C1590" s="41">
        <v>7485</v>
      </c>
      <c r="D1590" s="25"/>
      <c r="E1590" s="50">
        <v>1321</v>
      </c>
      <c r="F1590" s="39" t="str">
        <f t="shared" si="72"/>
        <v/>
      </c>
      <c r="G1590" s="59" t="str">
        <f t="shared" si="73"/>
        <v/>
      </c>
      <c r="H1590" s="59" t="str">
        <f t="shared" si="74"/>
        <v/>
      </c>
      <c r="I1590" s="26"/>
    </row>
    <row r="1591" spans="1:9" x14ac:dyDescent="0.3">
      <c r="A1591" s="23" t="s">
        <v>1618</v>
      </c>
      <c r="B1591" s="24" t="s">
        <v>1682</v>
      </c>
      <c r="C1591" s="41">
        <v>25690</v>
      </c>
      <c r="D1591" s="25"/>
      <c r="E1591" s="50">
        <v>5311</v>
      </c>
      <c r="F1591" s="39" t="str">
        <f t="shared" si="72"/>
        <v/>
      </c>
      <c r="G1591" s="59" t="str">
        <f t="shared" si="73"/>
        <v/>
      </c>
      <c r="H1591" s="59" t="str">
        <f t="shared" si="74"/>
        <v/>
      </c>
      <c r="I1591" s="26"/>
    </row>
    <row r="1592" spans="1:9" x14ac:dyDescent="0.3">
      <c r="A1592" s="23" t="s">
        <v>1618</v>
      </c>
      <c r="B1592" s="24" t="s">
        <v>1683</v>
      </c>
      <c r="C1592" s="41">
        <v>3016</v>
      </c>
      <c r="D1592" s="25"/>
      <c r="E1592" s="50">
        <v>656</v>
      </c>
      <c r="F1592" s="39" t="str">
        <f t="shared" si="72"/>
        <v/>
      </c>
      <c r="G1592" s="59" t="str">
        <f t="shared" si="73"/>
        <v/>
      </c>
      <c r="H1592" s="59" t="str">
        <f t="shared" si="74"/>
        <v/>
      </c>
      <c r="I1592" s="26"/>
    </row>
    <row r="1593" spans="1:9" x14ac:dyDescent="0.3">
      <c r="A1593" s="23" t="s">
        <v>1618</v>
      </c>
      <c r="B1593" s="24" t="s">
        <v>1684</v>
      </c>
      <c r="C1593" s="41">
        <v>21394</v>
      </c>
      <c r="D1593" s="25"/>
      <c r="E1593" s="50">
        <v>3415</v>
      </c>
      <c r="F1593" s="39" t="str">
        <f t="shared" si="72"/>
        <v/>
      </c>
      <c r="G1593" s="59" t="str">
        <f t="shared" si="73"/>
        <v/>
      </c>
      <c r="H1593" s="59" t="str">
        <f t="shared" si="74"/>
        <v/>
      </c>
      <c r="I1593" s="26"/>
    </row>
    <row r="1594" spans="1:9" x14ac:dyDescent="0.3">
      <c r="A1594" s="23" t="s">
        <v>1618</v>
      </c>
      <c r="B1594" s="24" t="s">
        <v>1685</v>
      </c>
      <c r="C1594" s="41">
        <v>10040</v>
      </c>
      <c r="D1594" s="25"/>
      <c r="E1594" s="50">
        <v>2212</v>
      </c>
      <c r="F1594" s="39" t="str">
        <f t="shared" si="72"/>
        <v/>
      </c>
      <c r="G1594" s="59" t="str">
        <f t="shared" si="73"/>
        <v/>
      </c>
      <c r="H1594" s="59" t="str">
        <f t="shared" si="74"/>
        <v/>
      </c>
      <c r="I1594" s="26"/>
    </row>
    <row r="1595" spans="1:9" x14ac:dyDescent="0.3">
      <c r="A1595" s="23" t="s">
        <v>1618</v>
      </c>
      <c r="B1595" s="24" t="s">
        <v>1686</v>
      </c>
      <c r="C1595" s="41">
        <v>12209</v>
      </c>
      <c r="D1595" s="25"/>
      <c r="E1595" s="50">
        <v>1881</v>
      </c>
      <c r="F1595" s="39" t="str">
        <f t="shared" ref="F1595:F1658" si="75">IF($D1595="","",$D1595+$E1595)</f>
        <v/>
      </c>
      <c r="G1595" s="59" t="str">
        <f t="shared" ref="G1595:G1658" si="76">IF($D1595="","",$D1595/$C1595)</f>
        <v/>
      </c>
      <c r="H1595" s="59" t="str">
        <f t="shared" ref="H1595:H1658" si="77">IF($F1595="","",$F1595/$C1595)</f>
        <v/>
      </c>
      <c r="I1595" s="26"/>
    </row>
    <row r="1596" spans="1:9" x14ac:dyDescent="0.3">
      <c r="A1596" s="23" t="s">
        <v>1618</v>
      </c>
      <c r="B1596" s="24" t="s">
        <v>1687</v>
      </c>
      <c r="C1596" s="41">
        <v>7658</v>
      </c>
      <c r="D1596" s="25"/>
      <c r="E1596" s="50">
        <v>1669</v>
      </c>
      <c r="F1596" s="39" t="str">
        <f t="shared" si="75"/>
        <v/>
      </c>
      <c r="G1596" s="59" t="str">
        <f t="shared" si="76"/>
        <v/>
      </c>
      <c r="H1596" s="59" t="str">
        <f t="shared" si="77"/>
        <v/>
      </c>
      <c r="I1596" s="26"/>
    </row>
    <row r="1597" spans="1:9" x14ac:dyDescent="0.3">
      <c r="A1597" s="23" t="s">
        <v>1618</v>
      </c>
      <c r="B1597" s="24" t="s">
        <v>1688</v>
      </c>
      <c r="C1597" s="41">
        <v>9955</v>
      </c>
      <c r="D1597" s="25"/>
      <c r="E1597" s="50">
        <v>1871</v>
      </c>
      <c r="F1597" s="39" t="str">
        <f t="shared" si="75"/>
        <v/>
      </c>
      <c r="G1597" s="59" t="str">
        <f t="shared" si="76"/>
        <v/>
      </c>
      <c r="H1597" s="59" t="str">
        <f t="shared" si="77"/>
        <v/>
      </c>
      <c r="I1597" s="26"/>
    </row>
    <row r="1598" spans="1:9" x14ac:dyDescent="0.3">
      <c r="A1598" s="23" t="s">
        <v>1618</v>
      </c>
      <c r="B1598" s="24" t="s">
        <v>1689</v>
      </c>
      <c r="C1598" s="41">
        <v>15662</v>
      </c>
      <c r="D1598" s="25"/>
      <c r="E1598" s="50">
        <v>3682</v>
      </c>
      <c r="F1598" s="39" t="str">
        <f t="shared" si="75"/>
        <v/>
      </c>
      <c r="G1598" s="59" t="str">
        <f t="shared" si="76"/>
        <v/>
      </c>
      <c r="H1598" s="59" t="str">
        <f t="shared" si="77"/>
        <v/>
      </c>
      <c r="I1598" s="26"/>
    </row>
    <row r="1599" spans="1:9" x14ac:dyDescent="0.3">
      <c r="A1599" s="23" t="s">
        <v>1618</v>
      </c>
      <c r="B1599" s="24" t="s">
        <v>1690</v>
      </c>
      <c r="C1599" s="41">
        <v>14009</v>
      </c>
      <c r="D1599" s="25"/>
      <c r="E1599" s="50">
        <v>3026</v>
      </c>
      <c r="F1599" s="39" t="str">
        <f t="shared" si="75"/>
        <v/>
      </c>
      <c r="G1599" s="59" t="str">
        <f t="shared" si="76"/>
        <v/>
      </c>
      <c r="H1599" s="59" t="str">
        <f t="shared" si="77"/>
        <v/>
      </c>
      <c r="I1599" s="26"/>
    </row>
    <row r="1600" spans="1:9" x14ac:dyDescent="0.3">
      <c r="A1600" s="23" t="s">
        <v>1618</v>
      </c>
      <c r="B1600" s="24" t="s">
        <v>1691</v>
      </c>
      <c r="C1600" s="41">
        <v>50145</v>
      </c>
      <c r="D1600" s="25"/>
      <c r="E1600" s="50">
        <v>8090</v>
      </c>
      <c r="F1600" s="39" t="str">
        <f t="shared" si="75"/>
        <v/>
      </c>
      <c r="G1600" s="59" t="str">
        <f t="shared" si="76"/>
        <v/>
      </c>
      <c r="H1600" s="59" t="str">
        <f t="shared" si="77"/>
        <v/>
      </c>
      <c r="I1600" s="26"/>
    </row>
    <row r="1601" spans="1:9" x14ac:dyDescent="0.3">
      <c r="A1601" s="23" t="s">
        <v>1618</v>
      </c>
      <c r="B1601" s="24" t="s">
        <v>1692</v>
      </c>
      <c r="C1601" s="41">
        <v>19061</v>
      </c>
      <c r="D1601" s="25"/>
      <c r="E1601" s="50">
        <v>3601</v>
      </c>
      <c r="F1601" s="39" t="str">
        <f t="shared" si="75"/>
        <v/>
      </c>
      <c r="G1601" s="59" t="str">
        <f t="shared" si="76"/>
        <v/>
      </c>
      <c r="H1601" s="59" t="str">
        <f t="shared" si="77"/>
        <v/>
      </c>
      <c r="I1601" s="26"/>
    </row>
    <row r="1602" spans="1:9" x14ac:dyDescent="0.3">
      <c r="A1602" s="23" t="s">
        <v>1618</v>
      </c>
      <c r="B1602" s="24" t="s">
        <v>1693</v>
      </c>
      <c r="C1602" s="41">
        <v>7219</v>
      </c>
      <c r="D1602" s="25"/>
      <c r="E1602" s="50">
        <v>1757</v>
      </c>
      <c r="F1602" s="39" t="str">
        <f t="shared" si="75"/>
        <v/>
      </c>
      <c r="G1602" s="59" t="str">
        <f t="shared" si="76"/>
        <v/>
      </c>
      <c r="H1602" s="59" t="str">
        <f t="shared" si="77"/>
        <v/>
      </c>
      <c r="I1602" s="26"/>
    </row>
    <row r="1603" spans="1:9" x14ac:dyDescent="0.3">
      <c r="A1603" s="23" t="s">
        <v>1618</v>
      </c>
      <c r="B1603" s="24" t="s">
        <v>1694</v>
      </c>
      <c r="C1603" s="41">
        <v>12657</v>
      </c>
      <c r="D1603" s="25"/>
      <c r="E1603" s="50">
        <v>1713</v>
      </c>
      <c r="F1603" s="39" t="str">
        <f t="shared" si="75"/>
        <v/>
      </c>
      <c r="G1603" s="59" t="str">
        <f t="shared" si="76"/>
        <v/>
      </c>
      <c r="H1603" s="59" t="str">
        <f t="shared" si="77"/>
        <v/>
      </c>
      <c r="I1603" s="26"/>
    </row>
    <row r="1604" spans="1:9" x14ac:dyDescent="0.3">
      <c r="A1604" s="23" t="s">
        <v>1618</v>
      </c>
      <c r="B1604" s="24" t="s">
        <v>1695</v>
      </c>
      <c r="C1604" s="41">
        <v>7378</v>
      </c>
      <c r="D1604" s="25"/>
      <c r="E1604" s="50">
        <v>1597</v>
      </c>
      <c r="F1604" s="39" t="str">
        <f t="shared" si="75"/>
        <v/>
      </c>
      <c r="G1604" s="59" t="str">
        <f t="shared" si="76"/>
        <v/>
      </c>
      <c r="H1604" s="59" t="str">
        <f t="shared" si="77"/>
        <v/>
      </c>
      <c r="I1604" s="26"/>
    </row>
    <row r="1605" spans="1:9" x14ac:dyDescent="0.3">
      <c r="A1605" s="23" t="s">
        <v>1618</v>
      </c>
      <c r="B1605" s="24" t="s">
        <v>1696</v>
      </c>
      <c r="C1605" s="41">
        <v>13752</v>
      </c>
      <c r="D1605" s="25"/>
      <c r="E1605" s="50">
        <v>2346</v>
      </c>
      <c r="F1605" s="39" t="str">
        <f t="shared" si="75"/>
        <v/>
      </c>
      <c r="G1605" s="59" t="str">
        <f t="shared" si="76"/>
        <v/>
      </c>
      <c r="H1605" s="59" t="str">
        <f t="shared" si="77"/>
        <v/>
      </c>
      <c r="I1605" s="26"/>
    </row>
    <row r="1606" spans="1:9" x14ac:dyDescent="0.3">
      <c r="A1606" s="23" t="s">
        <v>1618</v>
      </c>
      <c r="B1606" s="24" t="s">
        <v>1697</v>
      </c>
      <c r="C1606" s="41">
        <v>17442</v>
      </c>
      <c r="D1606" s="25"/>
      <c r="E1606" s="50">
        <v>3503</v>
      </c>
      <c r="F1606" s="39" t="str">
        <f t="shared" si="75"/>
        <v/>
      </c>
      <c r="G1606" s="59" t="str">
        <f t="shared" si="76"/>
        <v/>
      </c>
      <c r="H1606" s="59" t="str">
        <f t="shared" si="77"/>
        <v/>
      </c>
      <c r="I1606" s="26"/>
    </row>
    <row r="1607" spans="1:9" x14ac:dyDescent="0.3">
      <c r="A1607" s="23" t="s">
        <v>1618</v>
      </c>
      <c r="B1607" s="24" t="s">
        <v>1698</v>
      </c>
      <c r="C1607" s="41">
        <v>36444</v>
      </c>
      <c r="D1607" s="25"/>
      <c r="E1607" s="50">
        <v>5854</v>
      </c>
      <c r="F1607" s="39" t="str">
        <f t="shared" si="75"/>
        <v/>
      </c>
      <c r="G1607" s="59" t="str">
        <f t="shared" si="76"/>
        <v/>
      </c>
      <c r="H1607" s="59" t="str">
        <f t="shared" si="77"/>
        <v/>
      </c>
      <c r="I1607" s="26"/>
    </row>
    <row r="1608" spans="1:9" x14ac:dyDescent="0.3">
      <c r="A1608" s="23" t="s">
        <v>1618</v>
      </c>
      <c r="B1608" s="24" t="s">
        <v>1699</v>
      </c>
      <c r="C1608" s="41">
        <v>40250</v>
      </c>
      <c r="D1608" s="25"/>
      <c r="E1608" s="50">
        <v>6189</v>
      </c>
      <c r="F1608" s="39" t="str">
        <f t="shared" si="75"/>
        <v/>
      </c>
      <c r="G1608" s="59" t="str">
        <f t="shared" si="76"/>
        <v/>
      </c>
      <c r="H1608" s="59" t="str">
        <f t="shared" si="77"/>
        <v/>
      </c>
      <c r="I1608" s="26"/>
    </row>
    <row r="1609" spans="1:9" x14ac:dyDescent="0.3">
      <c r="A1609" s="23" t="s">
        <v>1618</v>
      </c>
      <c r="B1609" s="24" t="s">
        <v>1700</v>
      </c>
      <c r="C1609" s="41">
        <v>14892</v>
      </c>
      <c r="D1609" s="25"/>
      <c r="E1609" s="50">
        <v>2626</v>
      </c>
      <c r="F1609" s="39" t="str">
        <f t="shared" si="75"/>
        <v/>
      </c>
      <c r="G1609" s="59" t="str">
        <f t="shared" si="76"/>
        <v/>
      </c>
      <c r="H1609" s="59" t="str">
        <f t="shared" si="77"/>
        <v/>
      </c>
      <c r="I1609" s="26"/>
    </row>
    <row r="1610" spans="1:9" x14ac:dyDescent="0.3">
      <c r="A1610" s="23" t="s">
        <v>1618</v>
      </c>
      <c r="B1610" s="24" t="s">
        <v>1701</v>
      </c>
      <c r="C1610" s="41">
        <v>98335</v>
      </c>
      <c r="D1610" s="25"/>
      <c r="E1610" s="50">
        <v>11414</v>
      </c>
      <c r="F1610" s="39" t="str">
        <f t="shared" si="75"/>
        <v/>
      </c>
      <c r="G1610" s="59" t="str">
        <f t="shared" si="76"/>
        <v/>
      </c>
      <c r="H1610" s="59" t="str">
        <f t="shared" si="77"/>
        <v/>
      </c>
      <c r="I1610" s="26"/>
    </row>
    <row r="1611" spans="1:9" x14ac:dyDescent="0.3">
      <c r="A1611" s="23" t="s">
        <v>1618</v>
      </c>
      <c r="B1611" s="24" t="s">
        <v>1702</v>
      </c>
      <c r="C1611" s="41">
        <v>27139</v>
      </c>
      <c r="D1611" s="25"/>
      <c r="E1611" s="50">
        <v>3368</v>
      </c>
      <c r="F1611" s="39" t="str">
        <f t="shared" si="75"/>
        <v/>
      </c>
      <c r="G1611" s="59" t="str">
        <f t="shared" si="76"/>
        <v/>
      </c>
      <c r="H1611" s="59" t="str">
        <f t="shared" si="77"/>
        <v/>
      </c>
      <c r="I1611" s="26"/>
    </row>
    <row r="1612" spans="1:9" x14ac:dyDescent="0.3">
      <c r="A1612" s="23" t="s">
        <v>1618</v>
      </c>
      <c r="B1612" s="24" t="s">
        <v>1703</v>
      </c>
      <c r="C1612" s="41">
        <v>36179</v>
      </c>
      <c r="D1612" s="25"/>
      <c r="E1612" s="50">
        <v>4977</v>
      </c>
      <c r="F1612" s="39" t="str">
        <f t="shared" si="75"/>
        <v/>
      </c>
      <c r="G1612" s="59" t="str">
        <f t="shared" si="76"/>
        <v/>
      </c>
      <c r="H1612" s="59" t="str">
        <f t="shared" si="77"/>
        <v/>
      </c>
      <c r="I1612" s="26"/>
    </row>
    <row r="1613" spans="1:9" x14ac:dyDescent="0.3">
      <c r="A1613" s="23" t="s">
        <v>1618</v>
      </c>
      <c r="B1613" s="24" t="s">
        <v>1704</v>
      </c>
      <c r="C1613" s="41">
        <v>4049</v>
      </c>
      <c r="D1613" s="25"/>
      <c r="E1613" s="50">
        <v>1063</v>
      </c>
      <c r="F1613" s="39" t="str">
        <f t="shared" si="75"/>
        <v/>
      </c>
      <c r="G1613" s="59" t="str">
        <f t="shared" si="76"/>
        <v/>
      </c>
      <c r="H1613" s="59" t="str">
        <f t="shared" si="77"/>
        <v/>
      </c>
      <c r="I1613" s="26"/>
    </row>
    <row r="1614" spans="1:9" x14ac:dyDescent="0.3">
      <c r="A1614" s="23" t="s">
        <v>1618</v>
      </c>
      <c r="B1614" s="24" t="s">
        <v>1705</v>
      </c>
      <c r="C1614" s="41">
        <v>9365</v>
      </c>
      <c r="D1614" s="25"/>
      <c r="E1614" s="50">
        <v>2094</v>
      </c>
      <c r="F1614" s="39" t="str">
        <f t="shared" si="75"/>
        <v/>
      </c>
      <c r="G1614" s="59" t="str">
        <f t="shared" si="76"/>
        <v/>
      </c>
      <c r="H1614" s="59" t="str">
        <f t="shared" si="77"/>
        <v/>
      </c>
      <c r="I1614" s="26"/>
    </row>
    <row r="1615" spans="1:9" x14ac:dyDescent="0.3">
      <c r="A1615" s="23" t="s">
        <v>1618</v>
      </c>
      <c r="B1615" s="24" t="s">
        <v>1706</v>
      </c>
      <c r="C1615" s="41">
        <v>20666</v>
      </c>
      <c r="D1615" s="25"/>
      <c r="E1615" s="50">
        <v>3612</v>
      </c>
      <c r="F1615" s="39" t="str">
        <f t="shared" si="75"/>
        <v/>
      </c>
      <c r="G1615" s="59" t="str">
        <f t="shared" si="76"/>
        <v/>
      </c>
      <c r="H1615" s="59" t="str">
        <f t="shared" si="77"/>
        <v/>
      </c>
      <c r="I1615" s="26"/>
    </row>
    <row r="1616" spans="1:9" x14ac:dyDescent="0.3">
      <c r="A1616" s="23" t="s">
        <v>1618</v>
      </c>
      <c r="B1616" s="24" t="s">
        <v>1707</v>
      </c>
      <c r="C1616" s="41">
        <v>20454</v>
      </c>
      <c r="D1616" s="25"/>
      <c r="E1616" s="50">
        <v>3027</v>
      </c>
      <c r="F1616" s="39" t="str">
        <f t="shared" si="75"/>
        <v/>
      </c>
      <c r="G1616" s="59" t="str">
        <f t="shared" si="76"/>
        <v/>
      </c>
      <c r="H1616" s="59" t="str">
        <f t="shared" si="77"/>
        <v/>
      </c>
      <c r="I1616" s="26"/>
    </row>
    <row r="1617" spans="1:9" x14ac:dyDescent="0.3">
      <c r="A1617" s="23" t="s">
        <v>1618</v>
      </c>
      <c r="B1617" s="24" t="s">
        <v>1708</v>
      </c>
      <c r="C1617" s="41">
        <v>5184</v>
      </c>
      <c r="D1617" s="25"/>
      <c r="E1617" s="50">
        <v>1078</v>
      </c>
      <c r="F1617" s="39" t="str">
        <f t="shared" si="75"/>
        <v/>
      </c>
      <c r="G1617" s="59" t="str">
        <f t="shared" si="76"/>
        <v/>
      </c>
      <c r="H1617" s="59" t="str">
        <f t="shared" si="77"/>
        <v/>
      </c>
      <c r="I1617" s="26"/>
    </row>
    <row r="1618" spans="1:9" x14ac:dyDescent="0.3">
      <c r="A1618" s="23" t="s">
        <v>1618</v>
      </c>
      <c r="B1618" s="24" t="s">
        <v>1709</v>
      </c>
      <c r="C1618" s="41">
        <v>9325</v>
      </c>
      <c r="D1618" s="25"/>
      <c r="E1618" s="50">
        <v>2460</v>
      </c>
      <c r="F1618" s="39" t="str">
        <f t="shared" si="75"/>
        <v/>
      </c>
      <c r="G1618" s="59" t="str">
        <f t="shared" si="76"/>
        <v/>
      </c>
      <c r="H1618" s="59" t="str">
        <f t="shared" si="77"/>
        <v/>
      </c>
      <c r="I1618" s="26"/>
    </row>
    <row r="1619" spans="1:9" x14ac:dyDescent="0.3">
      <c r="A1619" s="23" t="s">
        <v>1618</v>
      </c>
      <c r="B1619" s="24" t="s">
        <v>1710</v>
      </c>
      <c r="C1619" s="41">
        <v>383567</v>
      </c>
      <c r="D1619" s="25"/>
      <c r="E1619" s="50">
        <v>35458</v>
      </c>
      <c r="F1619" s="39" t="str">
        <f t="shared" si="75"/>
        <v/>
      </c>
      <c r="G1619" s="59" t="str">
        <f t="shared" si="76"/>
        <v/>
      </c>
      <c r="H1619" s="59" t="str">
        <f t="shared" si="77"/>
        <v/>
      </c>
      <c r="I1619" s="26"/>
    </row>
    <row r="1620" spans="1:9" x14ac:dyDescent="0.3">
      <c r="A1620" s="23" t="s">
        <v>1618</v>
      </c>
      <c r="B1620" s="24" t="s">
        <v>1711</v>
      </c>
      <c r="C1620" s="41">
        <v>7604</v>
      </c>
      <c r="D1620" s="25"/>
      <c r="E1620" s="50">
        <v>1625</v>
      </c>
      <c r="F1620" s="39" t="str">
        <f t="shared" si="75"/>
        <v/>
      </c>
      <c r="G1620" s="59" t="str">
        <f t="shared" si="76"/>
        <v/>
      </c>
      <c r="H1620" s="59" t="str">
        <f t="shared" si="77"/>
        <v/>
      </c>
      <c r="I1620" s="26"/>
    </row>
    <row r="1621" spans="1:9" x14ac:dyDescent="0.3">
      <c r="A1621" s="23" t="s">
        <v>1618</v>
      </c>
      <c r="B1621" s="24" t="s">
        <v>1712</v>
      </c>
      <c r="C1621" s="41">
        <v>17256</v>
      </c>
      <c r="D1621" s="25"/>
      <c r="E1621" s="50">
        <v>2654</v>
      </c>
      <c r="F1621" s="39" t="str">
        <f t="shared" si="75"/>
        <v/>
      </c>
      <c r="G1621" s="59" t="str">
        <f t="shared" si="76"/>
        <v/>
      </c>
      <c r="H1621" s="59" t="str">
        <f t="shared" si="77"/>
        <v/>
      </c>
      <c r="I1621" s="26"/>
    </row>
    <row r="1622" spans="1:9" x14ac:dyDescent="0.3">
      <c r="A1622" s="23" t="s">
        <v>1618</v>
      </c>
      <c r="B1622" s="24" t="s">
        <v>1713</v>
      </c>
      <c r="C1622" s="41">
        <v>54699</v>
      </c>
      <c r="D1622" s="25"/>
      <c r="E1622" s="50">
        <v>8791</v>
      </c>
      <c r="F1622" s="39" t="str">
        <f t="shared" si="75"/>
        <v/>
      </c>
      <c r="G1622" s="59" t="str">
        <f t="shared" si="76"/>
        <v/>
      </c>
      <c r="H1622" s="59" t="str">
        <f t="shared" si="77"/>
        <v/>
      </c>
      <c r="I1622" s="26"/>
    </row>
    <row r="1623" spans="1:9" x14ac:dyDescent="0.3">
      <c r="A1623" s="23" t="s">
        <v>1618</v>
      </c>
      <c r="B1623" s="24" t="s">
        <v>1714</v>
      </c>
      <c r="C1623" s="41">
        <v>931667</v>
      </c>
      <c r="D1623" s="25"/>
      <c r="E1623" s="50">
        <v>106995</v>
      </c>
      <c r="F1623" s="39" t="str">
        <f t="shared" si="75"/>
        <v/>
      </c>
      <c r="G1623" s="59" t="str">
        <f t="shared" si="76"/>
        <v/>
      </c>
      <c r="H1623" s="59" t="str">
        <f t="shared" si="77"/>
        <v/>
      </c>
      <c r="I1623" s="26"/>
    </row>
    <row r="1624" spans="1:9" x14ac:dyDescent="0.3">
      <c r="A1624" s="23" t="s">
        <v>1618</v>
      </c>
      <c r="B1624" s="24" t="s">
        <v>1715</v>
      </c>
      <c r="C1624" s="41">
        <v>21490</v>
      </c>
      <c r="D1624" s="25"/>
      <c r="E1624" s="50">
        <v>3194</v>
      </c>
      <c r="F1624" s="39" t="str">
        <f t="shared" si="75"/>
        <v/>
      </c>
      <c r="G1624" s="59" t="str">
        <f t="shared" si="76"/>
        <v/>
      </c>
      <c r="H1624" s="59" t="str">
        <f t="shared" si="77"/>
        <v/>
      </c>
      <c r="I1624" s="26"/>
    </row>
    <row r="1625" spans="1:9" x14ac:dyDescent="0.3">
      <c r="A1625" s="23" t="s">
        <v>1618</v>
      </c>
      <c r="B1625" s="24" t="s">
        <v>1716</v>
      </c>
      <c r="C1625" s="41">
        <v>3442</v>
      </c>
      <c r="D1625" s="25"/>
      <c r="E1625" s="50">
        <v>803</v>
      </c>
      <c r="F1625" s="39" t="str">
        <f t="shared" si="75"/>
        <v/>
      </c>
      <c r="G1625" s="59" t="str">
        <f t="shared" si="76"/>
        <v/>
      </c>
      <c r="H1625" s="59" t="str">
        <f t="shared" si="77"/>
        <v/>
      </c>
      <c r="I1625" s="26"/>
    </row>
    <row r="1626" spans="1:9" x14ac:dyDescent="0.3">
      <c r="A1626" s="23" t="s">
        <v>1618</v>
      </c>
      <c r="B1626" s="24" t="s">
        <v>1717</v>
      </c>
      <c r="C1626" s="41">
        <v>3070</v>
      </c>
      <c r="D1626" s="25"/>
      <c r="E1626" s="50">
        <v>820</v>
      </c>
      <c r="F1626" s="39" t="str">
        <f t="shared" si="75"/>
        <v/>
      </c>
      <c r="G1626" s="59" t="str">
        <f t="shared" si="76"/>
        <v/>
      </c>
      <c r="H1626" s="59" t="str">
        <f t="shared" si="77"/>
        <v/>
      </c>
      <c r="I1626" s="26"/>
    </row>
    <row r="1627" spans="1:9" x14ac:dyDescent="0.3">
      <c r="A1627" s="23" t="s">
        <v>1618</v>
      </c>
      <c r="B1627" s="24" t="s">
        <v>1718</v>
      </c>
      <c r="C1627" s="41">
        <v>33195</v>
      </c>
      <c r="D1627" s="25"/>
      <c r="E1627" s="50">
        <v>6668</v>
      </c>
      <c r="F1627" s="39" t="str">
        <f t="shared" si="75"/>
        <v/>
      </c>
      <c r="G1627" s="59" t="str">
        <f t="shared" si="76"/>
        <v/>
      </c>
      <c r="H1627" s="59" t="str">
        <f t="shared" si="77"/>
        <v/>
      </c>
      <c r="I1627" s="26"/>
    </row>
    <row r="1628" spans="1:9" x14ac:dyDescent="0.3">
      <c r="A1628" s="23" t="s">
        <v>1618</v>
      </c>
      <c r="B1628" s="24" t="s">
        <v>1719</v>
      </c>
      <c r="C1628" s="41">
        <v>5882</v>
      </c>
      <c r="D1628" s="25"/>
      <c r="E1628" s="50">
        <v>1204</v>
      </c>
      <c r="F1628" s="39" t="str">
        <f t="shared" si="75"/>
        <v/>
      </c>
      <c r="G1628" s="59" t="str">
        <f t="shared" si="76"/>
        <v/>
      </c>
      <c r="H1628" s="59" t="str">
        <f t="shared" si="77"/>
        <v/>
      </c>
      <c r="I1628" s="26"/>
    </row>
    <row r="1629" spans="1:9" x14ac:dyDescent="0.3">
      <c r="A1629" s="23" t="s">
        <v>1618</v>
      </c>
      <c r="B1629" s="24" t="s">
        <v>1720</v>
      </c>
      <c r="C1629" s="41">
        <v>5212</v>
      </c>
      <c r="D1629" s="25"/>
      <c r="E1629" s="50">
        <v>1274</v>
      </c>
      <c r="F1629" s="39" t="str">
        <f t="shared" si="75"/>
        <v/>
      </c>
      <c r="G1629" s="59" t="str">
        <f t="shared" si="76"/>
        <v/>
      </c>
      <c r="H1629" s="59" t="str">
        <f t="shared" si="77"/>
        <v/>
      </c>
      <c r="I1629" s="26"/>
    </row>
    <row r="1630" spans="1:9" x14ac:dyDescent="0.3">
      <c r="A1630" s="23" t="s">
        <v>1618</v>
      </c>
      <c r="B1630" s="24" t="s">
        <v>1721</v>
      </c>
      <c r="C1630" s="41">
        <v>24479</v>
      </c>
      <c r="D1630" s="25"/>
      <c r="E1630" s="50">
        <v>5179</v>
      </c>
      <c r="F1630" s="39" t="str">
        <f t="shared" si="75"/>
        <v/>
      </c>
      <c r="G1630" s="59" t="str">
        <f t="shared" si="76"/>
        <v/>
      </c>
      <c r="H1630" s="59" t="str">
        <f t="shared" si="77"/>
        <v/>
      </c>
      <c r="I1630" s="26"/>
    </row>
    <row r="1631" spans="1:9" x14ac:dyDescent="0.3">
      <c r="A1631" s="23" t="s">
        <v>1618</v>
      </c>
      <c r="B1631" s="24" t="s">
        <v>1722</v>
      </c>
      <c r="C1631" s="41">
        <v>27760</v>
      </c>
      <c r="D1631" s="25"/>
      <c r="E1631" s="50">
        <v>5379</v>
      </c>
      <c r="F1631" s="39" t="str">
        <f t="shared" si="75"/>
        <v/>
      </c>
      <c r="G1631" s="59" t="str">
        <f t="shared" si="76"/>
        <v/>
      </c>
      <c r="H1631" s="59" t="str">
        <f t="shared" si="77"/>
        <v/>
      </c>
      <c r="I1631" s="26"/>
    </row>
    <row r="1632" spans="1:9" x14ac:dyDescent="0.3">
      <c r="A1632" s="23" t="s">
        <v>1618</v>
      </c>
      <c r="B1632" s="24" t="s">
        <v>1723</v>
      </c>
      <c r="C1632" s="41">
        <v>5206</v>
      </c>
      <c r="D1632" s="25"/>
      <c r="E1632" s="50">
        <v>1167</v>
      </c>
      <c r="F1632" s="39" t="str">
        <f t="shared" si="75"/>
        <v/>
      </c>
      <c r="G1632" s="59" t="str">
        <f t="shared" si="76"/>
        <v/>
      </c>
      <c r="H1632" s="59" t="str">
        <f t="shared" si="77"/>
        <v/>
      </c>
      <c r="I1632" s="26"/>
    </row>
    <row r="1633" spans="1:9" x14ac:dyDescent="0.3">
      <c r="A1633" s="23" t="s">
        <v>1618</v>
      </c>
      <c r="B1633" s="24" t="s">
        <v>1724</v>
      </c>
      <c r="C1633" s="41">
        <v>46702</v>
      </c>
      <c r="D1633" s="25"/>
      <c r="E1633" s="50">
        <v>7273</v>
      </c>
      <c r="F1633" s="39" t="str">
        <f t="shared" si="75"/>
        <v/>
      </c>
      <c r="G1633" s="59" t="str">
        <f t="shared" si="76"/>
        <v/>
      </c>
      <c r="H1633" s="59" t="str">
        <f t="shared" si="77"/>
        <v/>
      </c>
      <c r="I1633" s="26"/>
    </row>
    <row r="1634" spans="1:9" x14ac:dyDescent="0.3">
      <c r="A1634" s="23" t="s">
        <v>1618</v>
      </c>
      <c r="B1634" s="24" t="s">
        <v>1725</v>
      </c>
      <c r="C1634" s="41">
        <v>19126</v>
      </c>
      <c r="D1634" s="25"/>
      <c r="E1634" s="50">
        <v>4598</v>
      </c>
      <c r="F1634" s="39" t="str">
        <f t="shared" si="75"/>
        <v/>
      </c>
      <c r="G1634" s="59" t="str">
        <f t="shared" si="76"/>
        <v/>
      </c>
      <c r="H1634" s="59" t="str">
        <f t="shared" si="77"/>
        <v/>
      </c>
      <c r="I1634" s="26"/>
    </row>
    <row r="1635" spans="1:9" x14ac:dyDescent="0.3">
      <c r="A1635" s="23" t="s">
        <v>1618</v>
      </c>
      <c r="B1635" s="24" t="s">
        <v>1726</v>
      </c>
      <c r="C1635" s="41">
        <v>16266</v>
      </c>
      <c r="D1635" s="25"/>
      <c r="E1635" s="50">
        <v>2913</v>
      </c>
      <c r="F1635" s="39" t="str">
        <f t="shared" si="75"/>
        <v/>
      </c>
      <c r="G1635" s="59" t="str">
        <f t="shared" si="76"/>
        <v/>
      </c>
      <c r="H1635" s="59" t="str">
        <f t="shared" si="77"/>
        <v/>
      </c>
      <c r="I1635" s="26"/>
    </row>
    <row r="1636" spans="1:9" x14ac:dyDescent="0.3">
      <c r="A1636" s="23" t="s">
        <v>1618</v>
      </c>
      <c r="B1636" s="24" t="s">
        <v>1727</v>
      </c>
      <c r="C1636" s="41">
        <v>32318</v>
      </c>
      <c r="D1636" s="25"/>
      <c r="E1636" s="50">
        <v>3357</v>
      </c>
      <c r="F1636" s="39" t="str">
        <f t="shared" si="75"/>
        <v/>
      </c>
      <c r="G1636" s="59" t="str">
        <f t="shared" si="76"/>
        <v/>
      </c>
      <c r="H1636" s="59" t="str">
        <f t="shared" si="77"/>
        <v/>
      </c>
      <c r="I1636" s="26"/>
    </row>
    <row r="1637" spans="1:9" x14ac:dyDescent="0.3">
      <c r="A1637" s="23" t="s">
        <v>1618</v>
      </c>
      <c r="B1637" s="24" t="s">
        <v>1728</v>
      </c>
      <c r="C1637" s="41">
        <v>19938</v>
      </c>
      <c r="D1637" s="25"/>
      <c r="E1637" s="50">
        <v>2793</v>
      </c>
      <c r="F1637" s="39" t="str">
        <f t="shared" si="75"/>
        <v/>
      </c>
      <c r="G1637" s="59" t="str">
        <f t="shared" si="76"/>
        <v/>
      </c>
      <c r="H1637" s="59" t="str">
        <f t="shared" si="77"/>
        <v/>
      </c>
      <c r="I1637" s="26"/>
    </row>
    <row r="1638" spans="1:9" x14ac:dyDescent="0.3">
      <c r="A1638" s="23" t="s">
        <v>1618</v>
      </c>
      <c r="B1638" s="24" t="s">
        <v>1729</v>
      </c>
      <c r="C1638" s="41">
        <v>9579</v>
      </c>
      <c r="D1638" s="25"/>
      <c r="E1638" s="50">
        <v>1988</v>
      </c>
      <c r="F1638" s="39" t="str">
        <f t="shared" si="75"/>
        <v/>
      </c>
      <c r="G1638" s="59" t="str">
        <f t="shared" si="76"/>
        <v/>
      </c>
      <c r="H1638" s="59" t="str">
        <f t="shared" si="77"/>
        <v/>
      </c>
      <c r="I1638" s="26"/>
    </row>
    <row r="1639" spans="1:9" x14ac:dyDescent="0.3">
      <c r="A1639" s="23" t="s">
        <v>1618</v>
      </c>
      <c r="B1639" s="24" t="s">
        <v>1730</v>
      </c>
      <c r="C1639" s="41">
        <v>32289</v>
      </c>
      <c r="D1639" s="25"/>
      <c r="E1639" s="50">
        <v>3179</v>
      </c>
      <c r="F1639" s="39" t="str">
        <f t="shared" si="75"/>
        <v/>
      </c>
      <c r="G1639" s="59" t="str">
        <f t="shared" si="76"/>
        <v/>
      </c>
      <c r="H1639" s="59" t="str">
        <f t="shared" si="77"/>
        <v/>
      </c>
      <c r="I1639" s="26"/>
    </row>
    <row r="1640" spans="1:9" x14ac:dyDescent="0.3">
      <c r="A1640" s="23" t="s">
        <v>1618</v>
      </c>
      <c r="B1640" s="24" t="s">
        <v>1731</v>
      </c>
      <c r="C1640" s="41">
        <v>1826</v>
      </c>
      <c r="D1640" s="25"/>
      <c r="E1640" s="50">
        <v>456</v>
      </c>
      <c r="F1640" s="39" t="str">
        <f t="shared" si="75"/>
        <v/>
      </c>
      <c r="G1640" s="59" t="str">
        <f t="shared" si="76"/>
        <v/>
      </c>
      <c r="H1640" s="59" t="str">
        <f t="shared" si="77"/>
        <v/>
      </c>
      <c r="I1640" s="26"/>
    </row>
    <row r="1641" spans="1:9" x14ac:dyDescent="0.3">
      <c r="A1641" s="23" t="s">
        <v>1618</v>
      </c>
      <c r="B1641" s="24" t="s">
        <v>1732</v>
      </c>
      <c r="C1641" s="41">
        <v>15039</v>
      </c>
      <c r="D1641" s="25"/>
      <c r="E1641" s="50">
        <v>2375</v>
      </c>
      <c r="F1641" s="39" t="str">
        <f t="shared" si="75"/>
        <v/>
      </c>
      <c r="G1641" s="59" t="str">
        <f t="shared" si="76"/>
        <v/>
      </c>
      <c r="H1641" s="59" t="str">
        <f t="shared" si="77"/>
        <v/>
      </c>
      <c r="I1641" s="26"/>
    </row>
    <row r="1642" spans="1:9" x14ac:dyDescent="0.3">
      <c r="A1642" s="23" t="s">
        <v>1618</v>
      </c>
      <c r="B1642" s="24" t="s">
        <v>1733</v>
      </c>
      <c r="C1642" s="41">
        <v>267289</v>
      </c>
      <c r="D1642" s="25"/>
      <c r="E1642" s="50">
        <v>22537</v>
      </c>
      <c r="F1642" s="39" t="str">
        <f t="shared" si="75"/>
        <v/>
      </c>
      <c r="G1642" s="59" t="str">
        <f t="shared" si="76"/>
        <v/>
      </c>
      <c r="H1642" s="59" t="str">
        <f t="shared" si="77"/>
        <v/>
      </c>
      <c r="I1642" s="26"/>
    </row>
    <row r="1643" spans="1:9" x14ac:dyDescent="0.3">
      <c r="A1643" s="23" t="s">
        <v>1618</v>
      </c>
      <c r="B1643" s="24" t="s">
        <v>1734</v>
      </c>
      <c r="C1643" s="48" t="s">
        <v>137</v>
      </c>
      <c r="D1643" s="25"/>
      <c r="E1643" s="50" t="s">
        <v>137</v>
      </c>
      <c r="F1643" s="39" t="str">
        <f t="shared" si="75"/>
        <v/>
      </c>
      <c r="G1643" s="59" t="str">
        <f t="shared" si="76"/>
        <v/>
      </c>
      <c r="H1643" s="59" t="str">
        <f t="shared" si="77"/>
        <v/>
      </c>
      <c r="I1643" s="26"/>
    </row>
    <row r="1644" spans="1:9" x14ac:dyDescent="0.3">
      <c r="A1644" s="23" t="s">
        <v>1618</v>
      </c>
      <c r="B1644" s="24" t="s">
        <v>1735</v>
      </c>
      <c r="C1644" s="41">
        <v>5460824</v>
      </c>
      <c r="D1644" s="25"/>
      <c r="E1644" s="50">
        <v>707230</v>
      </c>
      <c r="F1644" s="39" t="str">
        <f t="shared" si="75"/>
        <v/>
      </c>
      <c r="G1644" s="59" t="str">
        <f t="shared" si="76"/>
        <v/>
      </c>
      <c r="H1644" s="59" t="str">
        <f t="shared" si="77"/>
        <v/>
      </c>
      <c r="I1644" s="26"/>
    </row>
    <row r="1645" spans="1:9" x14ac:dyDescent="0.3">
      <c r="A1645" s="23" t="s">
        <v>1736</v>
      </c>
      <c r="B1645" s="24" t="s">
        <v>1737</v>
      </c>
      <c r="C1645" s="41">
        <v>8606</v>
      </c>
      <c r="D1645" s="25"/>
      <c r="E1645" s="50">
        <v>2103</v>
      </c>
      <c r="F1645" s="39" t="str">
        <f t="shared" si="75"/>
        <v/>
      </c>
      <c r="G1645" s="59" t="str">
        <f t="shared" si="76"/>
        <v/>
      </c>
      <c r="H1645" s="59" t="str">
        <f t="shared" si="77"/>
        <v/>
      </c>
      <c r="I1645" s="26"/>
    </row>
    <row r="1646" spans="1:9" x14ac:dyDescent="0.3">
      <c r="A1646" s="23" t="s">
        <v>1736</v>
      </c>
      <c r="B1646" s="24" t="s">
        <v>1738</v>
      </c>
      <c r="C1646" s="41">
        <v>9638</v>
      </c>
      <c r="D1646" s="25"/>
      <c r="E1646" s="50">
        <v>1497</v>
      </c>
      <c r="F1646" s="39" t="str">
        <f t="shared" si="75"/>
        <v/>
      </c>
      <c r="G1646" s="59" t="str">
        <f t="shared" si="76"/>
        <v/>
      </c>
      <c r="H1646" s="59" t="str">
        <f t="shared" si="77"/>
        <v/>
      </c>
      <c r="I1646" s="26"/>
    </row>
    <row r="1647" spans="1:9" x14ac:dyDescent="0.3">
      <c r="A1647" s="23" t="s">
        <v>1736</v>
      </c>
      <c r="B1647" s="24" t="s">
        <v>1739</v>
      </c>
      <c r="C1647" s="41">
        <v>5854</v>
      </c>
      <c r="D1647" s="25"/>
      <c r="E1647" s="50">
        <v>1130</v>
      </c>
      <c r="F1647" s="39" t="str">
        <f t="shared" si="75"/>
        <v/>
      </c>
      <c r="G1647" s="59" t="str">
        <f t="shared" si="76"/>
        <v/>
      </c>
      <c r="H1647" s="59" t="str">
        <f t="shared" si="77"/>
        <v/>
      </c>
      <c r="I1647" s="26"/>
    </row>
    <row r="1648" spans="1:9" x14ac:dyDescent="0.3">
      <c r="A1648" s="23" t="s">
        <v>1736</v>
      </c>
      <c r="B1648" s="24" t="s">
        <v>1740</v>
      </c>
      <c r="C1648" s="41">
        <v>5926</v>
      </c>
      <c r="D1648" s="25"/>
      <c r="E1648" s="50">
        <v>1375</v>
      </c>
      <c r="F1648" s="39" t="str">
        <f t="shared" si="75"/>
        <v/>
      </c>
      <c r="G1648" s="59" t="str">
        <f t="shared" si="76"/>
        <v/>
      </c>
      <c r="H1648" s="59" t="str">
        <f t="shared" si="77"/>
        <v/>
      </c>
      <c r="I1648" s="26"/>
    </row>
    <row r="1649" spans="1:9" x14ac:dyDescent="0.3">
      <c r="A1649" s="23" t="s">
        <v>1736</v>
      </c>
      <c r="B1649" s="24" t="s">
        <v>1741</v>
      </c>
      <c r="C1649" s="41">
        <v>9656</v>
      </c>
      <c r="D1649" s="25"/>
      <c r="E1649" s="50">
        <v>2204</v>
      </c>
      <c r="F1649" s="39" t="str">
        <f t="shared" si="75"/>
        <v/>
      </c>
      <c r="G1649" s="59" t="str">
        <f t="shared" si="76"/>
        <v/>
      </c>
      <c r="H1649" s="59" t="str">
        <f t="shared" si="77"/>
        <v/>
      </c>
      <c r="I1649" s="26"/>
    </row>
    <row r="1650" spans="1:9" x14ac:dyDescent="0.3">
      <c r="A1650" s="23" t="s">
        <v>1736</v>
      </c>
      <c r="B1650" s="24" t="s">
        <v>1742</v>
      </c>
      <c r="C1650" s="41">
        <v>1155</v>
      </c>
      <c r="D1650" s="25"/>
      <c r="E1650" s="50">
        <v>330</v>
      </c>
      <c r="F1650" s="39" t="str">
        <f t="shared" si="75"/>
        <v/>
      </c>
      <c r="G1650" s="59" t="str">
        <f t="shared" si="76"/>
        <v/>
      </c>
      <c r="H1650" s="59" t="str">
        <f t="shared" si="77"/>
        <v/>
      </c>
      <c r="I1650" s="26"/>
    </row>
    <row r="1651" spans="1:9" x14ac:dyDescent="0.3">
      <c r="A1651" s="23" t="s">
        <v>1736</v>
      </c>
      <c r="B1651" s="24" t="s">
        <v>1743</v>
      </c>
      <c r="C1651" s="41">
        <v>74864</v>
      </c>
      <c r="D1651" s="25"/>
      <c r="E1651" s="50">
        <v>12867</v>
      </c>
      <c r="F1651" s="39" t="str">
        <f t="shared" si="75"/>
        <v/>
      </c>
      <c r="G1651" s="59" t="str">
        <f t="shared" si="76"/>
        <v/>
      </c>
      <c r="H1651" s="59" t="str">
        <f t="shared" si="77"/>
        <v/>
      </c>
      <c r="I1651" s="26"/>
    </row>
    <row r="1652" spans="1:9" x14ac:dyDescent="0.3">
      <c r="A1652" s="23" t="s">
        <v>1736</v>
      </c>
      <c r="B1652" s="24" t="s">
        <v>1744</v>
      </c>
      <c r="C1652" s="41">
        <v>5445</v>
      </c>
      <c r="D1652" s="25"/>
      <c r="E1652" s="50">
        <v>1077</v>
      </c>
      <c r="F1652" s="39" t="str">
        <f t="shared" si="75"/>
        <v/>
      </c>
      <c r="G1652" s="59" t="str">
        <f t="shared" si="76"/>
        <v/>
      </c>
      <c r="H1652" s="59" t="str">
        <f t="shared" si="77"/>
        <v/>
      </c>
      <c r="I1652" s="26"/>
    </row>
    <row r="1653" spans="1:9" x14ac:dyDescent="0.3">
      <c r="A1653" s="23" t="s">
        <v>1736</v>
      </c>
      <c r="B1653" s="24" t="s">
        <v>1745</v>
      </c>
      <c r="C1653" s="41">
        <v>11048</v>
      </c>
      <c r="D1653" s="25"/>
      <c r="E1653" s="50">
        <v>2466</v>
      </c>
      <c r="F1653" s="39" t="str">
        <f t="shared" si="75"/>
        <v/>
      </c>
      <c r="G1653" s="59" t="str">
        <f t="shared" si="76"/>
        <v/>
      </c>
      <c r="H1653" s="59" t="str">
        <f t="shared" si="77"/>
        <v/>
      </c>
      <c r="I1653" s="26"/>
    </row>
    <row r="1654" spans="1:9" x14ac:dyDescent="0.3">
      <c r="A1654" s="23" t="s">
        <v>1736</v>
      </c>
      <c r="B1654" s="24" t="s">
        <v>1746</v>
      </c>
      <c r="C1654" s="41">
        <v>1642</v>
      </c>
      <c r="D1654" s="25"/>
      <c r="E1654" s="50">
        <v>441</v>
      </c>
      <c r="F1654" s="39" t="str">
        <f t="shared" si="75"/>
        <v/>
      </c>
      <c r="G1654" s="59" t="str">
        <f t="shared" si="76"/>
        <v/>
      </c>
      <c r="H1654" s="59" t="str">
        <f t="shared" si="77"/>
        <v/>
      </c>
      <c r="I1654" s="26"/>
    </row>
    <row r="1655" spans="1:9" x14ac:dyDescent="0.3">
      <c r="A1655" s="23" t="s">
        <v>1736</v>
      </c>
      <c r="B1655" s="24" t="s">
        <v>1747</v>
      </c>
      <c r="C1655" s="41">
        <v>8439</v>
      </c>
      <c r="D1655" s="25"/>
      <c r="E1655" s="50">
        <v>1882</v>
      </c>
      <c r="F1655" s="39" t="str">
        <f t="shared" si="75"/>
        <v/>
      </c>
      <c r="G1655" s="59" t="str">
        <f t="shared" si="76"/>
        <v/>
      </c>
      <c r="H1655" s="59" t="str">
        <f t="shared" si="77"/>
        <v/>
      </c>
      <c r="I1655" s="26"/>
    </row>
    <row r="1656" spans="1:9" x14ac:dyDescent="0.3">
      <c r="A1656" s="23" t="s">
        <v>1736</v>
      </c>
      <c r="B1656" s="24" t="s">
        <v>1748</v>
      </c>
      <c r="C1656" s="41">
        <v>8209</v>
      </c>
      <c r="D1656" s="25"/>
      <c r="E1656" s="50">
        <v>2346</v>
      </c>
      <c r="F1656" s="39" t="str">
        <f t="shared" si="75"/>
        <v/>
      </c>
      <c r="G1656" s="59" t="str">
        <f t="shared" si="76"/>
        <v/>
      </c>
      <c r="H1656" s="59" t="str">
        <f t="shared" si="77"/>
        <v/>
      </c>
      <c r="I1656" s="26"/>
    </row>
    <row r="1657" spans="1:9" x14ac:dyDescent="0.3">
      <c r="A1657" s="23" t="s">
        <v>1736</v>
      </c>
      <c r="B1657" s="24" t="s">
        <v>1749</v>
      </c>
      <c r="C1657" s="41">
        <v>2750</v>
      </c>
      <c r="D1657" s="25"/>
      <c r="E1657" s="50">
        <v>538</v>
      </c>
      <c r="F1657" s="39" t="str">
        <f t="shared" si="75"/>
        <v/>
      </c>
      <c r="G1657" s="59" t="str">
        <f t="shared" si="76"/>
        <v/>
      </c>
      <c r="H1657" s="59" t="str">
        <f t="shared" si="77"/>
        <v/>
      </c>
      <c r="I1657" s="26"/>
    </row>
    <row r="1658" spans="1:9" x14ac:dyDescent="0.3">
      <c r="A1658" s="23" t="s">
        <v>1736</v>
      </c>
      <c r="B1658" s="24" t="s">
        <v>1750</v>
      </c>
      <c r="C1658" s="41">
        <v>9864</v>
      </c>
      <c r="D1658" s="25"/>
      <c r="E1658" s="50">
        <v>2349</v>
      </c>
      <c r="F1658" s="39" t="str">
        <f t="shared" si="75"/>
        <v/>
      </c>
      <c r="G1658" s="59" t="str">
        <f t="shared" si="76"/>
        <v/>
      </c>
      <c r="H1658" s="59" t="str">
        <f t="shared" si="77"/>
        <v/>
      </c>
      <c r="I1658" s="26"/>
    </row>
    <row r="1659" spans="1:9" x14ac:dyDescent="0.3">
      <c r="A1659" s="23" t="s">
        <v>1736</v>
      </c>
      <c r="B1659" s="24" t="s">
        <v>1751</v>
      </c>
      <c r="C1659" s="41">
        <v>93469</v>
      </c>
      <c r="D1659" s="25"/>
      <c r="E1659" s="50">
        <v>18594</v>
      </c>
      <c r="F1659" s="39" t="str">
        <f t="shared" ref="F1659:F1722" si="78">IF($D1659="","",$D1659+$E1659)</f>
        <v/>
      </c>
      <c r="G1659" s="59" t="str">
        <f t="shared" ref="G1659:G1722" si="79">IF($D1659="","",$D1659/$C1659)</f>
        <v/>
      </c>
      <c r="H1659" s="59" t="str">
        <f t="shared" ref="H1659:H1722" si="80">IF($F1659="","",$F1659/$C1659)</f>
        <v/>
      </c>
      <c r="I1659" s="26"/>
    </row>
    <row r="1660" spans="1:9" x14ac:dyDescent="0.3">
      <c r="A1660" s="23" t="s">
        <v>1736</v>
      </c>
      <c r="B1660" s="24" t="s">
        <v>1752</v>
      </c>
      <c r="C1660" s="41">
        <v>107697</v>
      </c>
      <c r="D1660" s="25"/>
      <c r="E1660" s="50">
        <v>13743</v>
      </c>
      <c r="F1660" s="39" t="str">
        <f t="shared" si="78"/>
        <v/>
      </c>
      <c r="G1660" s="59" t="str">
        <f t="shared" si="79"/>
        <v/>
      </c>
      <c r="H1660" s="59" t="str">
        <f t="shared" si="80"/>
        <v/>
      </c>
      <c r="I1660" s="26"/>
    </row>
    <row r="1661" spans="1:9" x14ac:dyDescent="0.3">
      <c r="A1661" s="23" t="s">
        <v>1736</v>
      </c>
      <c r="B1661" s="24" t="s">
        <v>1753</v>
      </c>
      <c r="C1661" s="41">
        <v>777</v>
      </c>
      <c r="D1661" s="25"/>
      <c r="E1661" s="50">
        <v>282</v>
      </c>
      <c r="F1661" s="39" t="str">
        <f t="shared" si="78"/>
        <v/>
      </c>
      <c r="G1661" s="59" t="str">
        <f t="shared" si="79"/>
        <v/>
      </c>
      <c r="H1661" s="59" t="str">
        <f t="shared" si="80"/>
        <v/>
      </c>
      <c r="I1661" s="26"/>
    </row>
    <row r="1662" spans="1:9" x14ac:dyDescent="0.3">
      <c r="A1662" s="23" t="s">
        <v>1736</v>
      </c>
      <c r="B1662" s="24" t="s">
        <v>1754</v>
      </c>
      <c r="C1662" s="41">
        <v>8663</v>
      </c>
      <c r="D1662" s="25"/>
      <c r="E1662" s="50">
        <v>2031</v>
      </c>
      <c r="F1662" s="39" t="str">
        <f t="shared" si="78"/>
        <v/>
      </c>
      <c r="G1662" s="59" t="str">
        <f t="shared" si="79"/>
        <v/>
      </c>
      <c r="H1662" s="59" t="str">
        <f t="shared" si="80"/>
        <v/>
      </c>
      <c r="I1662" s="26"/>
    </row>
    <row r="1663" spans="1:9" x14ac:dyDescent="0.3">
      <c r="A1663" s="23" t="s">
        <v>1736</v>
      </c>
      <c r="B1663" s="24" t="s">
        <v>1755</v>
      </c>
      <c r="C1663" s="41">
        <v>729</v>
      </c>
      <c r="D1663" s="25"/>
      <c r="E1663" s="50">
        <v>205</v>
      </c>
      <c r="F1663" s="39" t="str">
        <f t="shared" si="78"/>
        <v/>
      </c>
      <c r="G1663" s="59" t="str">
        <f t="shared" si="79"/>
        <v/>
      </c>
      <c r="H1663" s="59" t="str">
        <f t="shared" si="80"/>
        <v/>
      </c>
      <c r="I1663" s="26"/>
    </row>
    <row r="1664" spans="1:9" x14ac:dyDescent="0.3">
      <c r="A1664" s="23" t="s">
        <v>1736</v>
      </c>
      <c r="B1664" s="24" t="s">
        <v>1756</v>
      </c>
      <c r="C1664" s="41">
        <v>3067</v>
      </c>
      <c r="D1664" s="25"/>
      <c r="E1664" s="50">
        <v>778</v>
      </c>
      <c r="F1664" s="39" t="str">
        <f t="shared" si="78"/>
        <v/>
      </c>
      <c r="G1664" s="59" t="str">
        <f t="shared" si="79"/>
        <v/>
      </c>
      <c r="H1664" s="59" t="str">
        <f t="shared" si="80"/>
        <v/>
      </c>
      <c r="I1664" s="26"/>
    </row>
    <row r="1665" spans="1:9" x14ac:dyDescent="0.3">
      <c r="A1665" s="23" t="s">
        <v>1736</v>
      </c>
      <c r="B1665" s="24" t="s">
        <v>1757</v>
      </c>
      <c r="C1665" s="41">
        <v>15332</v>
      </c>
      <c r="D1665" s="25"/>
      <c r="E1665" s="50">
        <v>2949</v>
      </c>
      <c r="F1665" s="39" t="str">
        <f t="shared" si="78"/>
        <v/>
      </c>
      <c r="G1665" s="59" t="str">
        <f t="shared" si="79"/>
        <v/>
      </c>
      <c r="H1665" s="59" t="str">
        <f t="shared" si="80"/>
        <v/>
      </c>
      <c r="I1665" s="26"/>
    </row>
    <row r="1666" spans="1:9" x14ac:dyDescent="0.3">
      <c r="A1666" s="23" t="s">
        <v>1736</v>
      </c>
      <c r="B1666" s="24" t="s">
        <v>1758</v>
      </c>
      <c r="C1666" s="41">
        <v>11185</v>
      </c>
      <c r="D1666" s="25"/>
      <c r="E1666" s="50">
        <v>2627</v>
      </c>
      <c r="F1666" s="39" t="str">
        <f t="shared" si="78"/>
        <v/>
      </c>
      <c r="G1666" s="59" t="str">
        <f t="shared" si="79"/>
        <v/>
      </c>
      <c r="H1666" s="59" t="str">
        <f t="shared" si="80"/>
        <v/>
      </c>
      <c r="I1666" s="26"/>
    </row>
    <row r="1667" spans="1:9" x14ac:dyDescent="0.3">
      <c r="A1667" s="23" t="s">
        <v>1736</v>
      </c>
      <c r="B1667" s="24" t="s">
        <v>1759</v>
      </c>
      <c r="C1667" s="41">
        <v>1867</v>
      </c>
      <c r="D1667" s="25"/>
      <c r="E1667" s="50">
        <v>439</v>
      </c>
      <c r="F1667" s="39" t="str">
        <f t="shared" si="78"/>
        <v/>
      </c>
      <c r="G1667" s="59" t="str">
        <f t="shared" si="79"/>
        <v/>
      </c>
      <c r="H1667" s="59" t="str">
        <f t="shared" si="80"/>
        <v/>
      </c>
      <c r="I1667" s="26"/>
    </row>
    <row r="1668" spans="1:9" x14ac:dyDescent="0.3">
      <c r="A1668" s="23" t="s">
        <v>1736</v>
      </c>
      <c r="B1668" s="24" t="s">
        <v>1760</v>
      </c>
      <c r="C1668" s="41">
        <v>26536</v>
      </c>
      <c r="D1668" s="25"/>
      <c r="E1668" s="50">
        <v>6312</v>
      </c>
      <c r="F1668" s="39" t="str">
        <f t="shared" si="78"/>
        <v/>
      </c>
      <c r="G1668" s="59" t="str">
        <f t="shared" si="79"/>
        <v/>
      </c>
      <c r="H1668" s="59" t="str">
        <f t="shared" si="80"/>
        <v/>
      </c>
      <c r="I1668" s="26"/>
    </row>
    <row r="1669" spans="1:9" x14ac:dyDescent="0.3">
      <c r="A1669" s="23" t="s">
        <v>1736</v>
      </c>
      <c r="B1669" s="24" t="s">
        <v>1761</v>
      </c>
      <c r="C1669" s="41">
        <v>66071</v>
      </c>
      <c r="D1669" s="25"/>
      <c r="E1669" s="50">
        <v>12391</v>
      </c>
      <c r="F1669" s="39" t="str">
        <f t="shared" si="78"/>
        <v/>
      </c>
      <c r="G1669" s="59" t="str">
        <f t="shared" si="79"/>
        <v/>
      </c>
      <c r="H1669" s="59" t="str">
        <f t="shared" si="80"/>
        <v/>
      </c>
      <c r="I1669" s="26"/>
    </row>
    <row r="1670" spans="1:9" x14ac:dyDescent="0.3">
      <c r="A1670" s="23" t="s">
        <v>1736</v>
      </c>
      <c r="B1670" s="24" t="s">
        <v>1762</v>
      </c>
      <c r="C1670" s="41">
        <v>1882</v>
      </c>
      <c r="D1670" s="25"/>
      <c r="E1670" s="50">
        <v>439</v>
      </c>
      <c r="F1670" s="39" t="str">
        <f t="shared" si="78"/>
        <v/>
      </c>
      <c r="G1670" s="59" t="str">
        <f t="shared" si="79"/>
        <v/>
      </c>
      <c r="H1670" s="59" t="str">
        <f t="shared" si="80"/>
        <v/>
      </c>
      <c r="I1670" s="26"/>
    </row>
    <row r="1671" spans="1:9" x14ac:dyDescent="0.3">
      <c r="A1671" s="23" t="s">
        <v>1736</v>
      </c>
      <c r="B1671" s="24" t="s">
        <v>1763</v>
      </c>
      <c r="C1671" s="41">
        <v>17486</v>
      </c>
      <c r="D1671" s="25"/>
      <c r="E1671" s="50">
        <v>5168</v>
      </c>
      <c r="F1671" s="39" t="str">
        <f t="shared" si="78"/>
        <v/>
      </c>
      <c r="G1671" s="59" t="str">
        <f t="shared" si="79"/>
        <v/>
      </c>
      <c r="H1671" s="59" t="str">
        <f t="shared" si="80"/>
        <v/>
      </c>
      <c r="I1671" s="26"/>
    </row>
    <row r="1672" spans="1:9" x14ac:dyDescent="0.3">
      <c r="A1672" s="23" t="s">
        <v>1736</v>
      </c>
      <c r="B1672" s="24" t="s">
        <v>1764</v>
      </c>
      <c r="C1672" s="41">
        <v>1619</v>
      </c>
      <c r="D1672" s="25"/>
      <c r="E1672" s="50" t="s">
        <v>137</v>
      </c>
      <c r="F1672" s="39" t="str">
        <f t="shared" si="78"/>
        <v/>
      </c>
      <c r="G1672" s="59" t="str">
        <f t="shared" si="79"/>
        <v/>
      </c>
      <c r="H1672" s="59" t="str">
        <f t="shared" si="80"/>
        <v/>
      </c>
      <c r="I1672" s="26"/>
    </row>
    <row r="1673" spans="1:9" x14ac:dyDescent="0.3">
      <c r="A1673" s="23" t="s">
        <v>1736</v>
      </c>
      <c r="B1673" s="24" t="s">
        <v>1765</v>
      </c>
      <c r="C1673" s="41">
        <v>7672</v>
      </c>
      <c r="D1673" s="25"/>
      <c r="E1673" s="50">
        <v>2262</v>
      </c>
      <c r="F1673" s="39" t="str">
        <f t="shared" si="78"/>
        <v/>
      </c>
      <c r="G1673" s="59" t="str">
        <f t="shared" si="79"/>
        <v/>
      </c>
      <c r="H1673" s="59" t="str">
        <f t="shared" si="80"/>
        <v/>
      </c>
      <c r="I1673" s="26"/>
    </row>
    <row r="1674" spans="1:9" x14ac:dyDescent="0.3">
      <c r="A1674" s="23" t="s">
        <v>1736</v>
      </c>
      <c r="B1674" s="24" t="s">
        <v>1766</v>
      </c>
      <c r="C1674" s="41">
        <v>1826</v>
      </c>
      <c r="D1674" s="25"/>
      <c r="E1674" s="50">
        <v>514</v>
      </c>
      <c r="F1674" s="39" t="str">
        <f t="shared" si="78"/>
        <v/>
      </c>
      <c r="G1674" s="59" t="str">
        <f t="shared" si="79"/>
        <v/>
      </c>
      <c r="H1674" s="59" t="str">
        <f t="shared" si="80"/>
        <v/>
      </c>
      <c r="I1674" s="26"/>
    </row>
    <row r="1675" spans="1:9" x14ac:dyDescent="0.3">
      <c r="A1675" s="23" t="s">
        <v>1736</v>
      </c>
      <c r="B1675" s="24" t="s">
        <v>1767</v>
      </c>
      <c r="C1675" s="41">
        <v>4049</v>
      </c>
      <c r="D1675" s="25"/>
      <c r="E1675" s="50">
        <v>1184</v>
      </c>
      <c r="F1675" s="39" t="str">
        <f t="shared" si="78"/>
        <v/>
      </c>
      <c r="G1675" s="59" t="str">
        <f t="shared" si="79"/>
        <v/>
      </c>
      <c r="H1675" s="59" t="str">
        <f t="shared" si="80"/>
        <v/>
      </c>
      <c r="I1675" s="26"/>
    </row>
    <row r="1676" spans="1:9" x14ac:dyDescent="0.3">
      <c r="A1676" s="23" t="s">
        <v>1736</v>
      </c>
      <c r="B1676" s="24" t="s">
        <v>1768</v>
      </c>
      <c r="C1676" s="41">
        <v>109204</v>
      </c>
      <c r="D1676" s="25"/>
      <c r="E1676" s="50">
        <v>18406</v>
      </c>
      <c r="F1676" s="39" t="str">
        <f t="shared" si="78"/>
        <v/>
      </c>
      <c r="G1676" s="59" t="str">
        <f t="shared" si="79"/>
        <v/>
      </c>
      <c r="H1676" s="59" t="str">
        <f t="shared" si="80"/>
        <v/>
      </c>
      <c r="I1676" s="26"/>
    </row>
    <row r="1677" spans="1:9" x14ac:dyDescent="0.3">
      <c r="A1677" s="23" t="s">
        <v>1736</v>
      </c>
      <c r="B1677" s="24" t="s">
        <v>1769</v>
      </c>
      <c r="C1677" s="41">
        <v>4562</v>
      </c>
      <c r="D1677" s="25"/>
      <c r="E1677" s="50">
        <v>1169</v>
      </c>
      <c r="F1677" s="39" t="str">
        <f t="shared" si="78"/>
        <v/>
      </c>
      <c r="G1677" s="59" t="str">
        <f t="shared" si="79"/>
        <v/>
      </c>
      <c r="H1677" s="59" t="str">
        <f t="shared" si="80"/>
        <v/>
      </c>
      <c r="I1677" s="26"/>
    </row>
    <row r="1678" spans="1:9" x14ac:dyDescent="0.3">
      <c r="A1678" s="23" t="s">
        <v>1736</v>
      </c>
      <c r="B1678" s="24" t="s">
        <v>1770</v>
      </c>
      <c r="C1678" s="41">
        <v>15178</v>
      </c>
      <c r="D1678" s="25"/>
      <c r="E1678" s="50">
        <v>4215</v>
      </c>
      <c r="F1678" s="39" t="str">
        <f t="shared" si="78"/>
        <v/>
      </c>
      <c r="G1678" s="59" t="str">
        <f t="shared" si="79"/>
        <v/>
      </c>
      <c r="H1678" s="59" t="str">
        <f t="shared" si="80"/>
        <v/>
      </c>
      <c r="I1678" s="26"/>
    </row>
    <row r="1679" spans="1:9" x14ac:dyDescent="0.3">
      <c r="A1679" s="23" t="s">
        <v>1736</v>
      </c>
      <c r="B1679" s="24" t="s">
        <v>1771</v>
      </c>
      <c r="C1679" s="41">
        <v>417</v>
      </c>
      <c r="D1679" s="25"/>
      <c r="E1679" s="50">
        <v>102</v>
      </c>
      <c r="F1679" s="39" t="str">
        <f t="shared" si="78"/>
        <v/>
      </c>
      <c r="G1679" s="59" t="str">
        <f t="shared" si="79"/>
        <v/>
      </c>
      <c r="H1679" s="59" t="str">
        <f t="shared" si="80"/>
        <v/>
      </c>
      <c r="I1679" s="26"/>
    </row>
    <row r="1680" spans="1:9" x14ac:dyDescent="0.3">
      <c r="A1680" s="23" t="s">
        <v>1736</v>
      </c>
      <c r="B1680" s="24" t="s">
        <v>1772</v>
      </c>
      <c r="C1680" s="41">
        <v>3800</v>
      </c>
      <c r="D1680" s="25"/>
      <c r="E1680" s="50">
        <v>977</v>
      </c>
      <c r="F1680" s="39" t="str">
        <f t="shared" si="78"/>
        <v/>
      </c>
      <c r="G1680" s="59" t="str">
        <f t="shared" si="79"/>
        <v/>
      </c>
      <c r="H1680" s="59" t="str">
        <f t="shared" si="80"/>
        <v/>
      </c>
      <c r="I1680" s="26"/>
    </row>
    <row r="1681" spans="1:9" x14ac:dyDescent="0.3">
      <c r="A1681" s="23" t="s">
        <v>1736</v>
      </c>
      <c r="B1681" s="24" t="s">
        <v>1773</v>
      </c>
      <c r="C1681" s="41">
        <v>5451</v>
      </c>
      <c r="D1681" s="25"/>
      <c r="E1681" s="50">
        <v>1160</v>
      </c>
      <c r="F1681" s="39" t="str">
        <f t="shared" si="78"/>
        <v/>
      </c>
      <c r="G1681" s="59" t="str">
        <f t="shared" si="79"/>
        <v/>
      </c>
      <c r="H1681" s="59" t="str">
        <f t="shared" si="80"/>
        <v/>
      </c>
      <c r="I1681" s="26"/>
    </row>
    <row r="1682" spans="1:9" x14ac:dyDescent="0.3">
      <c r="A1682" s="23" t="s">
        <v>1736</v>
      </c>
      <c r="B1682" s="24" t="s">
        <v>1774</v>
      </c>
      <c r="C1682" s="41">
        <v>1563</v>
      </c>
      <c r="D1682" s="25"/>
      <c r="E1682" s="50">
        <v>386</v>
      </c>
      <c r="F1682" s="39" t="str">
        <f t="shared" si="78"/>
        <v/>
      </c>
      <c r="G1682" s="59" t="str">
        <f t="shared" si="79"/>
        <v/>
      </c>
      <c r="H1682" s="59" t="str">
        <f t="shared" si="80"/>
        <v/>
      </c>
      <c r="I1682" s="26"/>
    </row>
    <row r="1683" spans="1:9" x14ac:dyDescent="0.3">
      <c r="A1683" s="23" t="s">
        <v>1736</v>
      </c>
      <c r="B1683" s="24" t="s">
        <v>1775</v>
      </c>
      <c r="C1683" s="41">
        <v>4984</v>
      </c>
      <c r="D1683" s="25"/>
      <c r="E1683" s="50">
        <v>1363</v>
      </c>
      <c r="F1683" s="39" t="str">
        <f t="shared" si="78"/>
        <v/>
      </c>
      <c r="G1683" s="59" t="str">
        <f t="shared" si="79"/>
        <v/>
      </c>
      <c r="H1683" s="59" t="str">
        <f t="shared" si="80"/>
        <v/>
      </c>
      <c r="I1683" s="26"/>
    </row>
    <row r="1684" spans="1:9" x14ac:dyDescent="0.3">
      <c r="A1684" s="23" t="s">
        <v>1736</v>
      </c>
      <c r="B1684" s="24" t="s">
        <v>1776</v>
      </c>
      <c r="C1684" s="41">
        <v>1156</v>
      </c>
      <c r="D1684" s="25"/>
      <c r="E1684" s="50">
        <v>356</v>
      </c>
      <c r="F1684" s="39" t="str">
        <f t="shared" si="78"/>
        <v/>
      </c>
      <c r="G1684" s="59" t="str">
        <f t="shared" si="79"/>
        <v/>
      </c>
      <c r="H1684" s="59" t="str">
        <f t="shared" si="80"/>
        <v/>
      </c>
      <c r="I1684" s="26"/>
    </row>
    <row r="1685" spans="1:9" x14ac:dyDescent="0.3">
      <c r="A1685" s="23" t="s">
        <v>1736</v>
      </c>
      <c r="B1685" s="24" t="s">
        <v>1777</v>
      </c>
      <c r="C1685" s="41">
        <v>39209</v>
      </c>
      <c r="D1685" s="25"/>
      <c r="E1685" s="50">
        <v>10202</v>
      </c>
      <c r="F1685" s="39" t="str">
        <f t="shared" si="78"/>
        <v/>
      </c>
      <c r="G1685" s="59" t="str">
        <f t="shared" si="79"/>
        <v/>
      </c>
      <c r="H1685" s="59" t="str">
        <f t="shared" si="80"/>
        <v/>
      </c>
      <c r="I1685" s="26"/>
    </row>
    <row r="1686" spans="1:9" x14ac:dyDescent="0.3">
      <c r="A1686" s="23" t="s">
        <v>1736</v>
      </c>
      <c r="B1686" s="24" t="s">
        <v>1778</v>
      </c>
      <c r="C1686" s="41">
        <v>10480</v>
      </c>
      <c r="D1686" s="25"/>
      <c r="E1686" s="50">
        <v>1975</v>
      </c>
      <c r="F1686" s="39" t="str">
        <f t="shared" si="78"/>
        <v/>
      </c>
      <c r="G1686" s="59" t="str">
        <f t="shared" si="79"/>
        <v/>
      </c>
      <c r="H1686" s="59" t="str">
        <f t="shared" si="80"/>
        <v/>
      </c>
      <c r="I1686" s="26"/>
    </row>
    <row r="1687" spans="1:9" x14ac:dyDescent="0.3">
      <c r="A1687" s="23" t="s">
        <v>1736</v>
      </c>
      <c r="B1687" s="24" t="s">
        <v>1779</v>
      </c>
      <c r="C1687" s="41">
        <v>7517</v>
      </c>
      <c r="D1687" s="25"/>
      <c r="E1687" s="50">
        <v>1623</v>
      </c>
      <c r="F1687" s="39" t="str">
        <f t="shared" si="78"/>
        <v/>
      </c>
      <c r="G1687" s="59" t="str">
        <f t="shared" si="79"/>
        <v/>
      </c>
      <c r="H1687" s="59" t="str">
        <f t="shared" si="80"/>
        <v/>
      </c>
      <c r="I1687" s="26"/>
    </row>
    <row r="1688" spans="1:9" x14ac:dyDescent="0.3">
      <c r="A1688" s="23" t="s">
        <v>1736</v>
      </c>
      <c r="B1688" s="24" t="s">
        <v>1780</v>
      </c>
      <c r="C1688" s="41">
        <v>6733</v>
      </c>
      <c r="D1688" s="25"/>
      <c r="E1688" s="50">
        <v>1490</v>
      </c>
      <c r="F1688" s="39" t="str">
        <f t="shared" si="78"/>
        <v/>
      </c>
      <c r="G1688" s="59" t="str">
        <f t="shared" si="79"/>
        <v/>
      </c>
      <c r="H1688" s="59" t="str">
        <f t="shared" si="80"/>
        <v/>
      </c>
      <c r="I1688" s="26"/>
    </row>
    <row r="1689" spans="1:9" x14ac:dyDescent="0.3">
      <c r="A1689" s="23" t="s">
        <v>1736</v>
      </c>
      <c r="B1689" s="24" t="s">
        <v>1781</v>
      </c>
      <c r="C1689" s="41">
        <v>10812</v>
      </c>
      <c r="D1689" s="25"/>
      <c r="E1689" s="50">
        <v>3457</v>
      </c>
      <c r="F1689" s="39" t="str">
        <f t="shared" si="78"/>
        <v/>
      </c>
      <c r="G1689" s="59" t="str">
        <f t="shared" si="79"/>
        <v/>
      </c>
      <c r="H1689" s="59" t="str">
        <f t="shared" si="80"/>
        <v/>
      </c>
      <c r="I1689" s="26"/>
    </row>
    <row r="1690" spans="1:9" x14ac:dyDescent="0.3">
      <c r="A1690" s="23" t="s">
        <v>1736</v>
      </c>
      <c r="B1690" s="24" t="s">
        <v>1782</v>
      </c>
      <c r="C1690" s="41">
        <v>3143</v>
      </c>
      <c r="D1690" s="25"/>
      <c r="E1690" s="50">
        <v>913</v>
      </c>
      <c r="F1690" s="39" t="str">
        <f t="shared" si="78"/>
        <v/>
      </c>
      <c r="G1690" s="59" t="str">
        <f t="shared" si="79"/>
        <v/>
      </c>
      <c r="H1690" s="59" t="str">
        <f t="shared" si="80"/>
        <v/>
      </c>
      <c r="I1690" s="26"/>
    </row>
    <row r="1691" spans="1:9" x14ac:dyDescent="0.3">
      <c r="A1691" s="23" t="s">
        <v>1736</v>
      </c>
      <c r="B1691" s="24" t="s">
        <v>1783</v>
      </c>
      <c r="C1691" s="41">
        <v>32167</v>
      </c>
      <c r="D1691" s="25"/>
      <c r="E1691" s="50">
        <v>6425</v>
      </c>
      <c r="F1691" s="39" t="str">
        <f t="shared" si="78"/>
        <v/>
      </c>
      <c r="G1691" s="59" t="str">
        <f t="shared" si="79"/>
        <v/>
      </c>
      <c r="H1691" s="59" t="str">
        <f t="shared" si="80"/>
        <v/>
      </c>
      <c r="I1691" s="26"/>
    </row>
    <row r="1692" spans="1:9" x14ac:dyDescent="0.3">
      <c r="A1692" s="23" t="s">
        <v>1736</v>
      </c>
      <c r="B1692" s="24" t="s">
        <v>1784</v>
      </c>
      <c r="C1692" s="41">
        <v>8399</v>
      </c>
      <c r="D1692" s="25"/>
      <c r="E1692" s="50">
        <v>1854</v>
      </c>
      <c r="F1692" s="39" t="str">
        <f t="shared" si="78"/>
        <v/>
      </c>
      <c r="G1692" s="59" t="str">
        <f t="shared" si="79"/>
        <v/>
      </c>
      <c r="H1692" s="59" t="str">
        <f t="shared" si="80"/>
        <v/>
      </c>
      <c r="I1692" s="26"/>
    </row>
    <row r="1693" spans="1:9" x14ac:dyDescent="0.3">
      <c r="A1693" s="23" t="s">
        <v>1736</v>
      </c>
      <c r="B1693" s="24" t="s">
        <v>1785</v>
      </c>
      <c r="C1693" s="41">
        <v>3408</v>
      </c>
      <c r="D1693" s="25"/>
      <c r="E1693" s="50">
        <v>870</v>
      </c>
      <c r="F1693" s="39" t="str">
        <f t="shared" si="78"/>
        <v/>
      </c>
      <c r="G1693" s="59" t="str">
        <f t="shared" si="79"/>
        <v/>
      </c>
      <c r="H1693" s="59" t="str">
        <f t="shared" si="80"/>
        <v/>
      </c>
      <c r="I1693" s="26"/>
    </row>
    <row r="1694" spans="1:9" x14ac:dyDescent="0.3">
      <c r="A1694" s="23" t="s">
        <v>1736</v>
      </c>
      <c r="B1694" s="24" t="s">
        <v>1786</v>
      </c>
      <c r="C1694" s="41">
        <v>5537</v>
      </c>
      <c r="D1694" s="25"/>
      <c r="E1694" s="50">
        <v>1109</v>
      </c>
      <c r="F1694" s="39" t="str">
        <f t="shared" si="78"/>
        <v/>
      </c>
      <c r="G1694" s="59" t="str">
        <f t="shared" si="79"/>
        <v/>
      </c>
      <c r="H1694" s="59" t="str">
        <f t="shared" si="80"/>
        <v/>
      </c>
      <c r="I1694" s="26"/>
    </row>
    <row r="1695" spans="1:9" x14ac:dyDescent="0.3">
      <c r="A1695" s="23" t="s">
        <v>1736</v>
      </c>
      <c r="B1695" s="24" t="s">
        <v>1787</v>
      </c>
      <c r="C1695" s="41">
        <v>3911</v>
      </c>
      <c r="D1695" s="25"/>
      <c r="E1695" s="50">
        <v>953</v>
      </c>
      <c r="F1695" s="39" t="str">
        <f t="shared" si="78"/>
        <v/>
      </c>
      <c r="G1695" s="59" t="str">
        <f t="shared" si="79"/>
        <v/>
      </c>
      <c r="H1695" s="59" t="str">
        <f t="shared" si="80"/>
        <v/>
      </c>
      <c r="I1695" s="26"/>
    </row>
    <row r="1696" spans="1:9" x14ac:dyDescent="0.3">
      <c r="A1696" s="23" t="s">
        <v>1736</v>
      </c>
      <c r="B1696" s="24" t="s">
        <v>1788</v>
      </c>
      <c r="C1696" s="41">
        <v>667</v>
      </c>
      <c r="D1696" s="25"/>
      <c r="E1696" s="50">
        <v>159</v>
      </c>
      <c r="F1696" s="39" t="str">
        <f t="shared" si="78"/>
        <v/>
      </c>
      <c r="G1696" s="59" t="str">
        <f t="shared" si="79"/>
        <v/>
      </c>
      <c r="H1696" s="59" t="str">
        <f t="shared" si="80"/>
        <v/>
      </c>
      <c r="I1696" s="26"/>
    </row>
    <row r="1697" spans="1:9" x14ac:dyDescent="0.3">
      <c r="A1697" s="23" t="s">
        <v>1736</v>
      </c>
      <c r="B1697" s="24" t="s">
        <v>1789</v>
      </c>
      <c r="C1697" s="41">
        <v>6799</v>
      </c>
      <c r="D1697" s="25"/>
      <c r="E1697" s="50">
        <v>1725</v>
      </c>
      <c r="F1697" s="39" t="str">
        <f t="shared" si="78"/>
        <v/>
      </c>
      <c r="G1697" s="59" t="str">
        <f t="shared" si="79"/>
        <v/>
      </c>
      <c r="H1697" s="59" t="str">
        <f t="shared" si="80"/>
        <v/>
      </c>
      <c r="I1697" s="26"/>
    </row>
    <row r="1698" spans="1:9" x14ac:dyDescent="0.3">
      <c r="A1698" s="23" t="s">
        <v>1736</v>
      </c>
      <c r="B1698" s="24" t="s">
        <v>1790</v>
      </c>
      <c r="C1698" s="41">
        <v>1729</v>
      </c>
      <c r="D1698" s="25"/>
      <c r="E1698" s="50">
        <v>456</v>
      </c>
      <c r="F1698" s="39" t="str">
        <f t="shared" si="78"/>
        <v/>
      </c>
      <c r="G1698" s="59" t="str">
        <f t="shared" si="79"/>
        <v/>
      </c>
      <c r="H1698" s="59" t="str">
        <f t="shared" si="80"/>
        <v/>
      </c>
      <c r="I1698" s="26"/>
    </row>
    <row r="1699" spans="1:9" x14ac:dyDescent="0.3">
      <c r="A1699" s="23" t="s">
        <v>1736</v>
      </c>
      <c r="B1699" s="24" t="s">
        <v>1791</v>
      </c>
      <c r="C1699" s="41">
        <v>920</v>
      </c>
      <c r="D1699" s="25"/>
      <c r="E1699" s="50" t="s">
        <v>137</v>
      </c>
      <c r="F1699" s="39" t="str">
        <f t="shared" si="78"/>
        <v/>
      </c>
      <c r="G1699" s="59" t="str">
        <f t="shared" si="79"/>
        <v/>
      </c>
      <c r="H1699" s="59" t="str">
        <f t="shared" si="80"/>
        <v/>
      </c>
      <c r="I1699" s="26"/>
    </row>
    <row r="1700" spans="1:9" x14ac:dyDescent="0.3">
      <c r="A1700" s="23" t="s">
        <v>1736</v>
      </c>
      <c r="B1700" s="24" t="s">
        <v>1792</v>
      </c>
      <c r="C1700" s="41">
        <v>151853</v>
      </c>
      <c r="D1700" s="25"/>
      <c r="E1700" s="50">
        <v>23506</v>
      </c>
      <c r="F1700" s="39" t="str">
        <f t="shared" si="78"/>
        <v/>
      </c>
      <c r="G1700" s="59" t="str">
        <f t="shared" si="79"/>
        <v/>
      </c>
      <c r="H1700" s="59" t="str">
        <f t="shared" si="80"/>
        <v/>
      </c>
      <c r="I1700" s="26"/>
    </row>
    <row r="1701" spans="1:9" x14ac:dyDescent="0.3">
      <c r="A1701" s="23" t="s">
        <v>1736</v>
      </c>
      <c r="B1701" s="24" t="s">
        <v>1793</v>
      </c>
      <c r="C1701" s="48" t="s">
        <v>137</v>
      </c>
      <c r="D1701" s="25"/>
      <c r="E1701" s="50" t="s">
        <v>137</v>
      </c>
      <c r="F1701" s="39" t="str">
        <f t="shared" si="78"/>
        <v/>
      </c>
      <c r="G1701" s="59" t="str">
        <f t="shared" si="79"/>
        <v/>
      </c>
      <c r="H1701" s="59" t="str">
        <f t="shared" si="80"/>
        <v/>
      </c>
      <c r="I1701" s="26"/>
    </row>
    <row r="1702" spans="1:9" x14ac:dyDescent="0.3">
      <c r="A1702" s="23" t="s">
        <v>1736</v>
      </c>
      <c r="B1702" s="24" t="s">
        <v>1794</v>
      </c>
      <c r="C1702" s="41">
        <v>972622</v>
      </c>
      <c r="D1702" s="25"/>
      <c r="E1702" s="50">
        <v>188073</v>
      </c>
      <c r="F1702" s="39" t="str">
        <f t="shared" si="78"/>
        <v/>
      </c>
      <c r="G1702" s="59" t="str">
        <f t="shared" si="79"/>
        <v/>
      </c>
      <c r="H1702" s="59" t="str">
        <f t="shared" si="80"/>
        <v/>
      </c>
      <c r="I1702" s="26"/>
    </row>
    <row r="1703" spans="1:9" x14ac:dyDescent="0.3">
      <c r="A1703" s="23" t="s">
        <v>1795</v>
      </c>
      <c r="B1703" s="24" t="s">
        <v>1796</v>
      </c>
      <c r="C1703" s="41">
        <v>29238</v>
      </c>
      <c r="D1703" s="25"/>
      <c r="E1703" s="50">
        <v>5403</v>
      </c>
      <c r="F1703" s="39" t="str">
        <f t="shared" si="78"/>
        <v/>
      </c>
      <c r="G1703" s="59" t="str">
        <f t="shared" si="79"/>
        <v/>
      </c>
      <c r="H1703" s="59" t="str">
        <f t="shared" si="80"/>
        <v/>
      </c>
      <c r="I1703" s="26"/>
    </row>
    <row r="1704" spans="1:9" x14ac:dyDescent="0.3">
      <c r="A1704" s="23" t="s">
        <v>1795</v>
      </c>
      <c r="B1704" s="24" t="s">
        <v>1797</v>
      </c>
      <c r="C1704" s="41">
        <v>5834</v>
      </c>
      <c r="D1704" s="25"/>
      <c r="E1704" s="50">
        <v>1352</v>
      </c>
      <c r="F1704" s="39" t="str">
        <f t="shared" si="78"/>
        <v/>
      </c>
      <c r="G1704" s="59" t="str">
        <f t="shared" si="79"/>
        <v/>
      </c>
      <c r="H1704" s="59" t="str">
        <f t="shared" si="80"/>
        <v/>
      </c>
      <c r="I1704" s="26"/>
    </row>
    <row r="1705" spans="1:9" x14ac:dyDescent="0.3">
      <c r="A1705" s="23" t="s">
        <v>1795</v>
      </c>
      <c r="B1705" s="24" t="s">
        <v>1798</v>
      </c>
      <c r="C1705" s="41">
        <v>431</v>
      </c>
      <c r="D1705" s="25"/>
      <c r="E1705" s="50" t="s">
        <v>137</v>
      </c>
      <c r="F1705" s="39" t="str">
        <f t="shared" si="78"/>
        <v/>
      </c>
      <c r="G1705" s="59" t="str">
        <f t="shared" si="79"/>
        <v/>
      </c>
      <c r="H1705" s="59" t="str">
        <f t="shared" si="80"/>
        <v/>
      </c>
      <c r="I1705" s="26"/>
    </row>
    <row r="1706" spans="1:9" x14ac:dyDescent="0.3">
      <c r="A1706" s="23" t="s">
        <v>1795</v>
      </c>
      <c r="B1706" s="24" t="s">
        <v>1799</v>
      </c>
      <c r="C1706" s="41">
        <v>585</v>
      </c>
      <c r="D1706" s="25"/>
      <c r="E1706" s="50" t="s">
        <v>137</v>
      </c>
      <c r="F1706" s="39" t="str">
        <f t="shared" si="78"/>
        <v/>
      </c>
      <c r="G1706" s="59" t="str">
        <f t="shared" si="79"/>
        <v/>
      </c>
      <c r="H1706" s="59" t="str">
        <f t="shared" si="80"/>
        <v/>
      </c>
      <c r="I1706" s="26"/>
    </row>
    <row r="1707" spans="1:9" x14ac:dyDescent="0.3">
      <c r="A1707" s="23" t="s">
        <v>1795</v>
      </c>
      <c r="B1707" s="24" t="s">
        <v>1800</v>
      </c>
      <c r="C1707" s="41">
        <v>317</v>
      </c>
      <c r="D1707" s="25"/>
      <c r="E1707" s="50">
        <v>111</v>
      </c>
      <c r="F1707" s="39" t="str">
        <f t="shared" si="78"/>
        <v/>
      </c>
      <c r="G1707" s="59" t="str">
        <f t="shared" si="79"/>
        <v/>
      </c>
      <c r="H1707" s="59" t="str">
        <f t="shared" si="80"/>
        <v/>
      </c>
      <c r="I1707" s="26"/>
    </row>
    <row r="1708" spans="1:9" x14ac:dyDescent="0.3">
      <c r="A1708" s="23" t="s">
        <v>1795</v>
      </c>
      <c r="B1708" s="24" t="s">
        <v>1801</v>
      </c>
      <c r="C1708" s="41">
        <v>5039</v>
      </c>
      <c r="D1708" s="25"/>
      <c r="E1708" s="50">
        <v>1086</v>
      </c>
      <c r="F1708" s="39" t="str">
        <f t="shared" si="78"/>
        <v/>
      </c>
      <c r="G1708" s="59" t="str">
        <f t="shared" si="79"/>
        <v/>
      </c>
      <c r="H1708" s="59" t="str">
        <f t="shared" si="80"/>
        <v/>
      </c>
      <c r="I1708" s="26"/>
    </row>
    <row r="1709" spans="1:9" x14ac:dyDescent="0.3">
      <c r="A1709" s="23" t="s">
        <v>1795</v>
      </c>
      <c r="B1709" s="24" t="s">
        <v>1802</v>
      </c>
      <c r="C1709" s="41">
        <v>9722</v>
      </c>
      <c r="D1709" s="25"/>
      <c r="E1709" s="50">
        <v>2296</v>
      </c>
      <c r="F1709" s="39" t="str">
        <f t="shared" si="78"/>
        <v/>
      </c>
      <c r="G1709" s="59" t="str">
        <f t="shared" si="79"/>
        <v/>
      </c>
      <c r="H1709" s="59" t="str">
        <f t="shared" si="80"/>
        <v/>
      </c>
      <c r="I1709" s="26"/>
    </row>
    <row r="1710" spans="1:9" x14ac:dyDescent="0.3">
      <c r="A1710" s="23" t="s">
        <v>1795</v>
      </c>
      <c r="B1710" s="24" t="s">
        <v>1803</v>
      </c>
      <c r="C1710" s="41">
        <v>1627</v>
      </c>
      <c r="D1710" s="25"/>
      <c r="E1710" s="50">
        <v>559</v>
      </c>
      <c r="F1710" s="39" t="str">
        <f t="shared" si="78"/>
        <v/>
      </c>
      <c r="G1710" s="59" t="str">
        <f t="shared" si="79"/>
        <v/>
      </c>
      <c r="H1710" s="59" t="str">
        <f t="shared" si="80"/>
        <v/>
      </c>
      <c r="I1710" s="26"/>
    </row>
    <row r="1711" spans="1:9" x14ac:dyDescent="0.3">
      <c r="A1711" s="23" t="s">
        <v>1795</v>
      </c>
      <c r="B1711" s="24" t="s">
        <v>1804</v>
      </c>
      <c r="C1711" s="41">
        <v>2438</v>
      </c>
      <c r="D1711" s="25"/>
      <c r="E1711" s="50" t="s">
        <v>137</v>
      </c>
      <c r="F1711" s="39" t="str">
        <f t="shared" si="78"/>
        <v/>
      </c>
      <c r="G1711" s="59" t="str">
        <f t="shared" si="79"/>
        <v/>
      </c>
      <c r="H1711" s="59" t="str">
        <f t="shared" si="80"/>
        <v/>
      </c>
      <c r="I1711" s="26"/>
    </row>
    <row r="1712" spans="1:9" x14ac:dyDescent="0.3">
      <c r="A1712" s="23" t="s">
        <v>1795</v>
      </c>
      <c r="B1712" s="24" t="s">
        <v>1805</v>
      </c>
      <c r="C1712" s="41">
        <v>45582</v>
      </c>
      <c r="D1712" s="25"/>
      <c r="E1712" s="50">
        <v>6805</v>
      </c>
      <c r="F1712" s="39" t="str">
        <f t="shared" si="78"/>
        <v/>
      </c>
      <c r="G1712" s="59" t="str">
        <f t="shared" si="79"/>
        <v/>
      </c>
      <c r="H1712" s="59" t="str">
        <f t="shared" si="80"/>
        <v/>
      </c>
      <c r="I1712" s="26"/>
    </row>
    <row r="1713" spans="1:9" x14ac:dyDescent="0.3">
      <c r="A1713" s="23" t="s">
        <v>1795</v>
      </c>
      <c r="B1713" s="24" t="s">
        <v>1806</v>
      </c>
      <c r="C1713" s="41">
        <v>5923</v>
      </c>
      <c r="D1713" s="25"/>
      <c r="E1713" s="50">
        <v>1485</v>
      </c>
      <c r="F1713" s="39" t="str">
        <f t="shared" si="78"/>
        <v/>
      </c>
      <c r="G1713" s="59" t="str">
        <f t="shared" si="79"/>
        <v/>
      </c>
      <c r="H1713" s="59" t="str">
        <f t="shared" si="80"/>
        <v/>
      </c>
      <c r="I1713" s="26"/>
    </row>
    <row r="1714" spans="1:9" x14ac:dyDescent="0.3">
      <c r="A1714" s="23" t="s">
        <v>1795</v>
      </c>
      <c r="B1714" s="24" t="s">
        <v>1807</v>
      </c>
      <c r="C1714" s="41">
        <v>7796</v>
      </c>
      <c r="D1714" s="25"/>
      <c r="E1714" s="50">
        <v>1568</v>
      </c>
      <c r="F1714" s="39" t="str">
        <f t="shared" si="78"/>
        <v/>
      </c>
      <c r="G1714" s="59" t="str">
        <f t="shared" si="79"/>
        <v/>
      </c>
      <c r="H1714" s="59" t="str">
        <f t="shared" si="80"/>
        <v/>
      </c>
      <c r="I1714" s="26"/>
    </row>
    <row r="1715" spans="1:9" x14ac:dyDescent="0.3">
      <c r="A1715" s="23" t="s">
        <v>1795</v>
      </c>
      <c r="B1715" s="24" t="s">
        <v>1808</v>
      </c>
      <c r="C1715" s="41">
        <v>24291</v>
      </c>
      <c r="D1715" s="25"/>
      <c r="E1715" s="50">
        <v>4065</v>
      </c>
      <c r="F1715" s="39" t="str">
        <f t="shared" si="78"/>
        <v/>
      </c>
      <c r="G1715" s="59" t="str">
        <f t="shared" si="79"/>
        <v/>
      </c>
      <c r="H1715" s="59" t="str">
        <f t="shared" si="80"/>
        <v/>
      </c>
      <c r="I1715" s="26"/>
    </row>
    <row r="1716" spans="1:9" x14ac:dyDescent="0.3">
      <c r="A1716" s="23" t="s">
        <v>1795</v>
      </c>
      <c r="B1716" s="24" t="s">
        <v>1809</v>
      </c>
      <c r="C1716" s="41">
        <v>7828</v>
      </c>
      <c r="D1716" s="25"/>
      <c r="E1716" s="50">
        <v>1500</v>
      </c>
      <c r="F1716" s="39" t="str">
        <f t="shared" si="78"/>
        <v/>
      </c>
      <c r="G1716" s="59" t="str">
        <f t="shared" si="79"/>
        <v/>
      </c>
      <c r="H1716" s="59" t="str">
        <f t="shared" si="80"/>
        <v/>
      </c>
      <c r="I1716" s="26"/>
    </row>
    <row r="1717" spans="1:9" x14ac:dyDescent="0.3">
      <c r="A1717" s="23" t="s">
        <v>1795</v>
      </c>
      <c r="B1717" s="24" t="s">
        <v>1810</v>
      </c>
      <c r="C1717" s="41">
        <v>3304</v>
      </c>
      <c r="D1717" s="25"/>
      <c r="E1717" s="50">
        <v>857</v>
      </c>
      <c r="F1717" s="39" t="str">
        <f t="shared" si="78"/>
        <v/>
      </c>
      <c r="G1717" s="59" t="str">
        <f t="shared" si="79"/>
        <v/>
      </c>
      <c r="H1717" s="59" t="str">
        <f t="shared" si="80"/>
        <v/>
      </c>
      <c r="I1717" s="26"/>
    </row>
    <row r="1718" spans="1:9" x14ac:dyDescent="0.3">
      <c r="A1718" s="23" t="s">
        <v>1795</v>
      </c>
      <c r="B1718" s="24" t="s">
        <v>1811</v>
      </c>
      <c r="C1718" s="41">
        <v>5063</v>
      </c>
      <c r="D1718" s="25"/>
      <c r="E1718" s="50">
        <v>1357</v>
      </c>
      <c r="F1718" s="39" t="str">
        <f t="shared" si="78"/>
        <v/>
      </c>
      <c r="G1718" s="59" t="str">
        <f t="shared" si="79"/>
        <v/>
      </c>
      <c r="H1718" s="59" t="str">
        <f t="shared" si="80"/>
        <v/>
      </c>
      <c r="I1718" s="26"/>
    </row>
    <row r="1719" spans="1:9" x14ac:dyDescent="0.3">
      <c r="A1719" s="23" t="s">
        <v>1795</v>
      </c>
      <c r="B1719" s="24" t="s">
        <v>1812</v>
      </c>
      <c r="C1719" s="41">
        <v>8769</v>
      </c>
      <c r="D1719" s="25"/>
      <c r="E1719" s="50">
        <v>2052</v>
      </c>
      <c r="F1719" s="39" t="str">
        <f t="shared" si="78"/>
        <v/>
      </c>
      <c r="G1719" s="59" t="str">
        <f t="shared" si="79"/>
        <v/>
      </c>
      <c r="H1719" s="59" t="str">
        <f t="shared" si="80"/>
        <v/>
      </c>
      <c r="I1719" s="26"/>
    </row>
    <row r="1720" spans="1:9" x14ac:dyDescent="0.3">
      <c r="A1720" s="23" t="s">
        <v>1795</v>
      </c>
      <c r="B1720" s="24" t="s">
        <v>1813</v>
      </c>
      <c r="C1720" s="41">
        <v>5540</v>
      </c>
      <c r="D1720" s="25"/>
      <c r="E1720" s="50">
        <v>1339</v>
      </c>
      <c r="F1720" s="39" t="str">
        <f t="shared" si="78"/>
        <v/>
      </c>
      <c r="G1720" s="59" t="str">
        <f t="shared" si="79"/>
        <v/>
      </c>
      <c r="H1720" s="59" t="str">
        <f t="shared" si="80"/>
        <v/>
      </c>
      <c r="I1720" s="26"/>
    </row>
    <row r="1721" spans="1:9" x14ac:dyDescent="0.3">
      <c r="A1721" s="23" t="s">
        <v>1795</v>
      </c>
      <c r="B1721" s="24" t="s">
        <v>1814</v>
      </c>
      <c r="C1721" s="41">
        <v>9285</v>
      </c>
      <c r="D1721" s="25"/>
      <c r="E1721" s="50">
        <v>1419</v>
      </c>
      <c r="F1721" s="39" t="str">
        <f t="shared" si="78"/>
        <v/>
      </c>
      <c r="G1721" s="59" t="str">
        <f t="shared" si="79"/>
        <v/>
      </c>
      <c r="H1721" s="59" t="str">
        <f t="shared" si="80"/>
        <v/>
      </c>
      <c r="I1721" s="26"/>
    </row>
    <row r="1722" spans="1:9" x14ac:dyDescent="0.3">
      <c r="A1722" s="23" t="s">
        <v>1795</v>
      </c>
      <c r="B1722" s="24" t="s">
        <v>1815</v>
      </c>
      <c r="C1722" s="41">
        <v>8173</v>
      </c>
      <c r="D1722" s="25"/>
      <c r="E1722" s="50">
        <v>1780</v>
      </c>
      <c r="F1722" s="39" t="str">
        <f t="shared" si="78"/>
        <v/>
      </c>
      <c r="G1722" s="59" t="str">
        <f t="shared" si="79"/>
        <v/>
      </c>
      <c r="H1722" s="59" t="str">
        <f t="shared" si="80"/>
        <v/>
      </c>
      <c r="I1722" s="26"/>
    </row>
    <row r="1723" spans="1:9" x14ac:dyDescent="0.3">
      <c r="A1723" s="23" t="s">
        <v>1795</v>
      </c>
      <c r="B1723" s="24" t="s">
        <v>1816</v>
      </c>
      <c r="C1723" s="41">
        <v>9679</v>
      </c>
      <c r="D1723" s="25"/>
      <c r="E1723" s="50">
        <v>2284</v>
      </c>
      <c r="F1723" s="39" t="str">
        <f t="shared" ref="F1723:F1786" si="81">IF($D1723="","",$D1723+$E1723)</f>
        <v/>
      </c>
      <c r="G1723" s="59" t="str">
        <f t="shared" ref="G1723:G1786" si="82">IF($D1723="","",$D1723/$C1723)</f>
        <v/>
      </c>
      <c r="H1723" s="59" t="str">
        <f t="shared" ref="H1723:H1786" si="83">IF($F1723="","",$F1723/$C1723)</f>
        <v/>
      </c>
      <c r="I1723" s="26"/>
    </row>
    <row r="1724" spans="1:9" x14ac:dyDescent="0.3">
      <c r="A1724" s="23" t="s">
        <v>1795</v>
      </c>
      <c r="B1724" s="24" t="s">
        <v>1817</v>
      </c>
      <c r="C1724" s="41">
        <v>19147</v>
      </c>
      <c r="D1724" s="25"/>
      <c r="E1724" s="50">
        <v>2096</v>
      </c>
      <c r="F1724" s="39" t="str">
        <f t="shared" si="81"/>
        <v/>
      </c>
      <c r="G1724" s="59" t="str">
        <f t="shared" si="82"/>
        <v/>
      </c>
      <c r="H1724" s="59" t="str">
        <f t="shared" si="83"/>
        <v/>
      </c>
      <c r="I1724" s="26"/>
    </row>
    <row r="1725" spans="1:9" x14ac:dyDescent="0.3">
      <c r="A1725" s="23" t="s">
        <v>1795</v>
      </c>
      <c r="B1725" s="24" t="s">
        <v>1818</v>
      </c>
      <c r="C1725" s="41">
        <v>7513</v>
      </c>
      <c r="D1725" s="25"/>
      <c r="E1725" s="50">
        <v>1580</v>
      </c>
      <c r="F1725" s="39" t="str">
        <f t="shared" si="81"/>
        <v/>
      </c>
      <c r="G1725" s="59" t="str">
        <f t="shared" si="82"/>
        <v/>
      </c>
      <c r="H1725" s="59" t="str">
        <f t="shared" si="83"/>
        <v/>
      </c>
      <c r="I1725" s="26"/>
    </row>
    <row r="1726" spans="1:9" x14ac:dyDescent="0.3">
      <c r="A1726" s="23" t="s">
        <v>1795</v>
      </c>
      <c r="B1726" s="24" t="s">
        <v>1819</v>
      </c>
      <c r="C1726" s="41">
        <v>21475</v>
      </c>
      <c r="D1726" s="25"/>
      <c r="E1726" s="50">
        <v>3820</v>
      </c>
      <c r="F1726" s="39" t="str">
        <f t="shared" si="81"/>
        <v/>
      </c>
      <c r="G1726" s="59" t="str">
        <f t="shared" si="82"/>
        <v/>
      </c>
      <c r="H1726" s="59" t="str">
        <f t="shared" si="83"/>
        <v/>
      </c>
      <c r="I1726" s="26"/>
    </row>
    <row r="1727" spans="1:9" x14ac:dyDescent="0.3">
      <c r="A1727" s="23" t="s">
        <v>1795</v>
      </c>
      <c r="B1727" s="24" t="s">
        <v>1820</v>
      </c>
      <c r="C1727" s="41">
        <v>1619</v>
      </c>
      <c r="D1727" s="25"/>
      <c r="E1727" s="50">
        <v>520</v>
      </c>
      <c r="F1727" s="39" t="str">
        <f t="shared" si="81"/>
        <v/>
      </c>
      <c r="G1727" s="59" t="str">
        <f t="shared" si="82"/>
        <v/>
      </c>
      <c r="H1727" s="59" t="str">
        <f t="shared" si="83"/>
        <v/>
      </c>
      <c r="I1727" s="26"/>
    </row>
    <row r="1728" spans="1:9" x14ac:dyDescent="0.3">
      <c r="A1728" s="23" t="s">
        <v>1795</v>
      </c>
      <c r="B1728" s="24" t="s">
        <v>1821</v>
      </c>
      <c r="C1728" s="41">
        <v>5185</v>
      </c>
      <c r="D1728" s="25"/>
      <c r="E1728" s="50">
        <v>918</v>
      </c>
      <c r="F1728" s="39" t="str">
        <f t="shared" si="81"/>
        <v/>
      </c>
      <c r="G1728" s="59" t="str">
        <f t="shared" si="82"/>
        <v/>
      </c>
      <c r="H1728" s="59" t="str">
        <f t="shared" si="83"/>
        <v/>
      </c>
      <c r="I1728" s="26"/>
    </row>
    <row r="1729" spans="1:9" x14ac:dyDescent="0.3">
      <c r="A1729" s="23" t="s">
        <v>1795</v>
      </c>
      <c r="B1729" s="24" t="s">
        <v>1822</v>
      </c>
      <c r="C1729" s="41">
        <v>33885</v>
      </c>
      <c r="D1729" s="25"/>
      <c r="E1729" s="50">
        <v>5897</v>
      </c>
      <c r="F1729" s="39" t="str">
        <f t="shared" si="81"/>
        <v/>
      </c>
      <c r="G1729" s="59" t="str">
        <f t="shared" si="82"/>
        <v/>
      </c>
      <c r="H1729" s="59" t="str">
        <f t="shared" si="83"/>
        <v/>
      </c>
      <c r="I1729" s="26"/>
    </row>
    <row r="1730" spans="1:9" x14ac:dyDescent="0.3">
      <c r="A1730" s="23" t="s">
        <v>1795</v>
      </c>
      <c r="B1730" s="24" t="s">
        <v>1823</v>
      </c>
      <c r="C1730" s="41">
        <v>519517</v>
      </c>
      <c r="D1730" s="25"/>
      <c r="E1730" s="50">
        <v>57920</v>
      </c>
      <c r="F1730" s="39" t="str">
        <f t="shared" si="81"/>
        <v/>
      </c>
      <c r="G1730" s="59" t="str">
        <f t="shared" si="82"/>
        <v/>
      </c>
      <c r="H1730" s="59" t="str">
        <f t="shared" si="83"/>
        <v/>
      </c>
      <c r="I1730" s="26"/>
    </row>
    <row r="1731" spans="1:9" x14ac:dyDescent="0.3">
      <c r="A1731" s="23" t="s">
        <v>1795</v>
      </c>
      <c r="B1731" s="24" t="s">
        <v>1824</v>
      </c>
      <c r="C1731" s="41">
        <v>1694</v>
      </c>
      <c r="D1731" s="25"/>
      <c r="E1731" s="50" t="s">
        <v>137</v>
      </c>
      <c r="F1731" s="39" t="str">
        <f t="shared" si="81"/>
        <v/>
      </c>
      <c r="G1731" s="59" t="str">
        <f t="shared" si="82"/>
        <v/>
      </c>
      <c r="H1731" s="59" t="str">
        <f t="shared" si="83"/>
        <v/>
      </c>
      <c r="I1731" s="26"/>
    </row>
    <row r="1732" spans="1:9" x14ac:dyDescent="0.3">
      <c r="A1732" s="23" t="s">
        <v>1795</v>
      </c>
      <c r="B1732" s="24" t="s">
        <v>1825</v>
      </c>
      <c r="C1732" s="41">
        <v>5068</v>
      </c>
      <c r="D1732" s="25"/>
      <c r="E1732" s="50">
        <v>1287</v>
      </c>
      <c r="F1732" s="39" t="str">
        <f t="shared" si="81"/>
        <v/>
      </c>
      <c r="G1732" s="59" t="str">
        <f t="shared" si="82"/>
        <v/>
      </c>
      <c r="H1732" s="59" t="str">
        <f t="shared" si="83"/>
        <v/>
      </c>
      <c r="I1732" s="26"/>
    </row>
    <row r="1733" spans="1:9" x14ac:dyDescent="0.3">
      <c r="A1733" s="23" t="s">
        <v>1795</v>
      </c>
      <c r="B1733" s="24" t="s">
        <v>1826</v>
      </c>
      <c r="C1733" s="41">
        <v>2669</v>
      </c>
      <c r="D1733" s="25"/>
      <c r="E1733" s="50">
        <v>696</v>
      </c>
      <c r="F1733" s="39" t="str">
        <f t="shared" si="81"/>
        <v/>
      </c>
      <c r="G1733" s="59" t="str">
        <f t="shared" si="82"/>
        <v/>
      </c>
      <c r="H1733" s="59" t="str">
        <f t="shared" si="83"/>
        <v/>
      </c>
      <c r="I1733" s="26"/>
    </row>
    <row r="1734" spans="1:9" x14ac:dyDescent="0.3">
      <c r="A1734" s="23" t="s">
        <v>1795</v>
      </c>
      <c r="B1734" s="24" t="s">
        <v>1827</v>
      </c>
      <c r="C1734" s="41">
        <v>2278</v>
      </c>
      <c r="D1734" s="25"/>
      <c r="E1734" s="50">
        <v>504</v>
      </c>
      <c r="F1734" s="39" t="str">
        <f t="shared" si="81"/>
        <v/>
      </c>
      <c r="G1734" s="59" t="str">
        <f t="shared" si="82"/>
        <v/>
      </c>
      <c r="H1734" s="59" t="str">
        <f t="shared" si="83"/>
        <v/>
      </c>
      <c r="I1734" s="26"/>
    </row>
    <row r="1735" spans="1:9" x14ac:dyDescent="0.3">
      <c r="A1735" s="23" t="s">
        <v>1795</v>
      </c>
      <c r="B1735" s="24" t="s">
        <v>1828</v>
      </c>
      <c r="C1735" s="41">
        <v>4227</v>
      </c>
      <c r="D1735" s="25"/>
      <c r="E1735" s="50">
        <v>1229</v>
      </c>
      <c r="F1735" s="39" t="str">
        <f t="shared" si="81"/>
        <v/>
      </c>
      <c r="G1735" s="59" t="str">
        <f t="shared" si="82"/>
        <v/>
      </c>
      <c r="H1735" s="59" t="str">
        <f t="shared" si="83"/>
        <v/>
      </c>
      <c r="I1735" s="26"/>
    </row>
    <row r="1736" spans="1:9" x14ac:dyDescent="0.3">
      <c r="A1736" s="23" t="s">
        <v>1795</v>
      </c>
      <c r="B1736" s="24" t="s">
        <v>1829</v>
      </c>
      <c r="C1736" s="41">
        <v>20021</v>
      </c>
      <c r="D1736" s="25"/>
      <c r="E1736" s="50">
        <v>4176</v>
      </c>
      <c r="F1736" s="39" t="str">
        <f t="shared" si="81"/>
        <v/>
      </c>
      <c r="G1736" s="59" t="str">
        <f t="shared" si="82"/>
        <v/>
      </c>
      <c r="H1736" s="59" t="str">
        <f t="shared" si="83"/>
        <v/>
      </c>
      <c r="I1736" s="26"/>
    </row>
    <row r="1737" spans="1:9" x14ac:dyDescent="0.3">
      <c r="A1737" s="23" t="s">
        <v>1795</v>
      </c>
      <c r="B1737" s="24" t="s">
        <v>1830</v>
      </c>
      <c r="C1737" s="41">
        <v>1472</v>
      </c>
      <c r="D1737" s="25"/>
      <c r="E1737" s="50">
        <v>559</v>
      </c>
      <c r="F1737" s="39" t="str">
        <f t="shared" si="81"/>
        <v/>
      </c>
      <c r="G1737" s="59" t="str">
        <f t="shared" si="82"/>
        <v/>
      </c>
      <c r="H1737" s="59" t="str">
        <f t="shared" si="83"/>
        <v/>
      </c>
      <c r="I1737" s="26"/>
    </row>
    <row r="1738" spans="1:9" x14ac:dyDescent="0.3">
      <c r="A1738" s="23" t="s">
        <v>1795</v>
      </c>
      <c r="B1738" s="24" t="s">
        <v>1831</v>
      </c>
      <c r="C1738" s="41">
        <v>1766</v>
      </c>
      <c r="D1738" s="25"/>
      <c r="E1738" s="50">
        <v>403</v>
      </c>
      <c r="F1738" s="39" t="str">
        <f t="shared" si="81"/>
        <v/>
      </c>
      <c r="G1738" s="59" t="str">
        <f t="shared" si="82"/>
        <v/>
      </c>
      <c r="H1738" s="59" t="str">
        <f t="shared" si="83"/>
        <v/>
      </c>
      <c r="I1738" s="26"/>
    </row>
    <row r="1739" spans="1:9" x14ac:dyDescent="0.3">
      <c r="A1739" s="23" t="s">
        <v>1795</v>
      </c>
      <c r="B1739" s="24" t="s">
        <v>1832</v>
      </c>
      <c r="C1739" s="41">
        <v>1656</v>
      </c>
      <c r="D1739" s="25"/>
      <c r="E1739" s="50">
        <v>438</v>
      </c>
      <c r="F1739" s="39" t="str">
        <f t="shared" si="81"/>
        <v/>
      </c>
      <c r="G1739" s="59" t="str">
        <f t="shared" si="82"/>
        <v/>
      </c>
      <c r="H1739" s="59" t="str">
        <f t="shared" si="83"/>
        <v/>
      </c>
      <c r="I1739" s="26"/>
    </row>
    <row r="1740" spans="1:9" x14ac:dyDescent="0.3">
      <c r="A1740" s="23" t="s">
        <v>1795</v>
      </c>
      <c r="B1740" s="24" t="s">
        <v>1833</v>
      </c>
      <c r="C1740" s="41">
        <v>616</v>
      </c>
      <c r="D1740" s="25"/>
      <c r="E1740" s="50" t="s">
        <v>137</v>
      </c>
      <c r="F1740" s="39" t="str">
        <f t="shared" si="81"/>
        <v/>
      </c>
      <c r="G1740" s="59" t="str">
        <f t="shared" si="82"/>
        <v/>
      </c>
      <c r="H1740" s="59" t="str">
        <f t="shared" si="83"/>
        <v/>
      </c>
      <c r="I1740" s="26"/>
    </row>
    <row r="1741" spans="1:9" x14ac:dyDescent="0.3">
      <c r="A1741" s="23" t="s">
        <v>1795</v>
      </c>
      <c r="B1741" s="24" t="s">
        <v>1834</v>
      </c>
      <c r="C1741" s="41">
        <v>2072</v>
      </c>
      <c r="D1741" s="25"/>
      <c r="E1741" s="50">
        <v>537</v>
      </c>
      <c r="F1741" s="39" t="str">
        <f t="shared" si="81"/>
        <v/>
      </c>
      <c r="G1741" s="59" t="str">
        <f t="shared" si="82"/>
        <v/>
      </c>
      <c r="H1741" s="59" t="str">
        <f t="shared" si="83"/>
        <v/>
      </c>
      <c r="I1741" s="26"/>
    </row>
    <row r="1742" spans="1:9" x14ac:dyDescent="0.3">
      <c r="A1742" s="23" t="s">
        <v>1795</v>
      </c>
      <c r="B1742" s="24" t="s">
        <v>1835</v>
      </c>
      <c r="C1742" s="41">
        <v>54504</v>
      </c>
      <c r="D1742" s="25"/>
      <c r="E1742" s="50">
        <v>8104</v>
      </c>
      <c r="F1742" s="39" t="str">
        <f t="shared" si="81"/>
        <v/>
      </c>
      <c r="G1742" s="59" t="str">
        <f t="shared" si="82"/>
        <v/>
      </c>
      <c r="H1742" s="59" t="str">
        <f t="shared" si="83"/>
        <v/>
      </c>
      <c r="I1742" s="26"/>
    </row>
    <row r="1743" spans="1:9" x14ac:dyDescent="0.3">
      <c r="A1743" s="23" t="s">
        <v>1795</v>
      </c>
      <c r="B1743" s="24" t="s">
        <v>1836</v>
      </c>
      <c r="C1743" s="41">
        <v>8687</v>
      </c>
      <c r="D1743" s="25"/>
      <c r="E1743" s="50">
        <v>1771</v>
      </c>
      <c r="F1743" s="39" t="str">
        <f t="shared" si="81"/>
        <v/>
      </c>
      <c r="G1743" s="59" t="str">
        <f t="shared" si="82"/>
        <v/>
      </c>
      <c r="H1743" s="59" t="str">
        <f t="shared" si="83"/>
        <v/>
      </c>
      <c r="I1743" s="26"/>
    </row>
    <row r="1744" spans="1:9" x14ac:dyDescent="0.3">
      <c r="A1744" s="23" t="s">
        <v>1795</v>
      </c>
      <c r="B1744" s="24" t="s">
        <v>1837</v>
      </c>
      <c r="C1744" s="41">
        <v>2953</v>
      </c>
      <c r="D1744" s="25"/>
      <c r="E1744" s="50">
        <v>827</v>
      </c>
      <c r="F1744" s="39" t="str">
        <f t="shared" si="81"/>
        <v/>
      </c>
      <c r="G1744" s="59" t="str">
        <f t="shared" si="82"/>
        <v/>
      </c>
      <c r="H1744" s="59" t="str">
        <f t="shared" si="83"/>
        <v/>
      </c>
      <c r="I1744" s="26"/>
    </row>
    <row r="1745" spans="1:9" x14ac:dyDescent="0.3">
      <c r="A1745" s="23" t="s">
        <v>1795</v>
      </c>
      <c r="B1745" s="24" t="s">
        <v>1838</v>
      </c>
      <c r="C1745" s="41">
        <v>835</v>
      </c>
      <c r="D1745" s="25"/>
      <c r="E1745" s="50" t="s">
        <v>137</v>
      </c>
      <c r="F1745" s="39" t="str">
        <f t="shared" si="81"/>
        <v/>
      </c>
      <c r="G1745" s="59" t="str">
        <f t="shared" si="82"/>
        <v/>
      </c>
      <c r="H1745" s="59" t="str">
        <f t="shared" si="83"/>
        <v/>
      </c>
      <c r="I1745" s="26"/>
    </row>
    <row r="1746" spans="1:9" x14ac:dyDescent="0.3">
      <c r="A1746" s="23" t="s">
        <v>1795</v>
      </c>
      <c r="B1746" s="24" t="s">
        <v>1839</v>
      </c>
      <c r="C1746" s="41">
        <v>2389</v>
      </c>
      <c r="D1746" s="25"/>
      <c r="E1746" s="50">
        <v>715</v>
      </c>
      <c r="F1746" s="39" t="str">
        <f t="shared" si="81"/>
        <v/>
      </c>
      <c r="G1746" s="59" t="str">
        <f t="shared" si="82"/>
        <v/>
      </c>
      <c r="H1746" s="59" t="str">
        <f t="shared" si="83"/>
        <v/>
      </c>
      <c r="I1746" s="26"/>
    </row>
    <row r="1747" spans="1:9" x14ac:dyDescent="0.3">
      <c r="A1747" s="23" t="s">
        <v>1795</v>
      </c>
      <c r="B1747" s="24" t="s">
        <v>1840</v>
      </c>
      <c r="C1747" s="41">
        <v>9364</v>
      </c>
      <c r="D1747" s="25"/>
      <c r="E1747" s="50">
        <v>2238</v>
      </c>
      <c r="F1747" s="39" t="str">
        <f t="shared" si="81"/>
        <v/>
      </c>
      <c r="G1747" s="59" t="str">
        <f t="shared" si="82"/>
        <v/>
      </c>
      <c r="H1747" s="59" t="str">
        <f t="shared" si="83"/>
        <v/>
      </c>
      <c r="I1747" s="26"/>
    </row>
    <row r="1748" spans="1:9" x14ac:dyDescent="0.3">
      <c r="A1748" s="23" t="s">
        <v>1795</v>
      </c>
      <c r="B1748" s="24" t="s">
        <v>1841</v>
      </c>
      <c r="C1748" s="41">
        <v>655</v>
      </c>
      <c r="D1748" s="25"/>
      <c r="E1748" s="50">
        <v>221</v>
      </c>
      <c r="F1748" s="39" t="str">
        <f t="shared" si="81"/>
        <v/>
      </c>
      <c r="G1748" s="59" t="str">
        <f t="shared" si="82"/>
        <v/>
      </c>
      <c r="H1748" s="59" t="str">
        <f t="shared" si="83"/>
        <v/>
      </c>
      <c r="I1748" s="26"/>
    </row>
    <row r="1749" spans="1:9" x14ac:dyDescent="0.3">
      <c r="A1749" s="23" t="s">
        <v>1795</v>
      </c>
      <c r="B1749" s="24" t="s">
        <v>1842</v>
      </c>
      <c r="C1749" s="41">
        <v>5936</v>
      </c>
      <c r="D1749" s="25"/>
      <c r="E1749" s="50">
        <v>1274</v>
      </c>
      <c r="F1749" s="39" t="str">
        <f t="shared" si="81"/>
        <v/>
      </c>
      <c r="G1749" s="59" t="str">
        <f t="shared" si="82"/>
        <v/>
      </c>
      <c r="H1749" s="59" t="str">
        <f t="shared" si="83"/>
        <v/>
      </c>
      <c r="I1749" s="26"/>
    </row>
    <row r="1750" spans="1:9" x14ac:dyDescent="0.3">
      <c r="A1750" s="23" t="s">
        <v>1795</v>
      </c>
      <c r="B1750" s="24" t="s">
        <v>1843</v>
      </c>
      <c r="C1750" s="41">
        <v>6433</v>
      </c>
      <c r="D1750" s="25"/>
      <c r="E1750" s="50">
        <v>1564</v>
      </c>
      <c r="F1750" s="39" t="str">
        <f t="shared" si="81"/>
        <v/>
      </c>
      <c r="G1750" s="59" t="str">
        <f t="shared" si="82"/>
        <v/>
      </c>
      <c r="H1750" s="59" t="str">
        <f t="shared" si="83"/>
        <v/>
      </c>
      <c r="I1750" s="26"/>
    </row>
    <row r="1751" spans="1:9" x14ac:dyDescent="0.3">
      <c r="A1751" s="23" t="s">
        <v>1795</v>
      </c>
      <c r="B1751" s="24" t="s">
        <v>1844</v>
      </c>
      <c r="C1751" s="41">
        <v>4003</v>
      </c>
      <c r="D1751" s="25"/>
      <c r="E1751" s="50">
        <v>885</v>
      </c>
      <c r="F1751" s="39" t="str">
        <f t="shared" si="81"/>
        <v/>
      </c>
      <c r="G1751" s="59" t="str">
        <f t="shared" si="82"/>
        <v/>
      </c>
      <c r="H1751" s="59" t="str">
        <f t="shared" si="83"/>
        <v/>
      </c>
      <c r="I1751" s="26"/>
    </row>
    <row r="1752" spans="1:9" x14ac:dyDescent="0.3">
      <c r="A1752" s="23" t="s">
        <v>1795</v>
      </c>
      <c r="B1752" s="24" t="s">
        <v>1845</v>
      </c>
      <c r="C1752" s="41">
        <v>6221</v>
      </c>
      <c r="D1752" s="25"/>
      <c r="E1752" s="50">
        <v>1230</v>
      </c>
      <c r="F1752" s="39" t="str">
        <f t="shared" si="81"/>
        <v/>
      </c>
      <c r="G1752" s="59" t="str">
        <f t="shared" si="82"/>
        <v/>
      </c>
      <c r="H1752" s="59" t="str">
        <f t="shared" si="83"/>
        <v/>
      </c>
      <c r="I1752" s="26"/>
    </row>
    <row r="1753" spans="1:9" x14ac:dyDescent="0.3">
      <c r="A1753" s="23" t="s">
        <v>1795</v>
      </c>
      <c r="B1753" s="24" t="s">
        <v>1846</v>
      </c>
      <c r="C1753" s="41">
        <v>7588</v>
      </c>
      <c r="D1753" s="25"/>
      <c r="E1753" s="50">
        <v>1961</v>
      </c>
      <c r="F1753" s="39" t="str">
        <f t="shared" si="81"/>
        <v/>
      </c>
      <c r="G1753" s="59" t="str">
        <f t="shared" si="82"/>
        <v/>
      </c>
      <c r="H1753" s="59" t="str">
        <f t="shared" si="83"/>
        <v/>
      </c>
      <c r="I1753" s="26"/>
    </row>
    <row r="1754" spans="1:9" x14ac:dyDescent="0.3">
      <c r="A1754" s="23" t="s">
        <v>1795</v>
      </c>
      <c r="B1754" s="24" t="s">
        <v>1847</v>
      </c>
      <c r="C1754" s="41">
        <v>889</v>
      </c>
      <c r="D1754" s="25"/>
      <c r="E1754" s="50" t="s">
        <v>137</v>
      </c>
      <c r="F1754" s="39" t="str">
        <f t="shared" si="81"/>
        <v/>
      </c>
      <c r="G1754" s="59" t="str">
        <f t="shared" si="82"/>
        <v/>
      </c>
      <c r="H1754" s="59" t="str">
        <f t="shared" si="83"/>
        <v/>
      </c>
      <c r="I1754" s="26"/>
    </row>
    <row r="1755" spans="1:9" x14ac:dyDescent="0.3">
      <c r="A1755" s="23" t="s">
        <v>1795</v>
      </c>
      <c r="B1755" s="24" t="s">
        <v>1848</v>
      </c>
      <c r="C1755" s="41">
        <v>3018</v>
      </c>
      <c r="D1755" s="25"/>
      <c r="E1755" s="50">
        <v>975</v>
      </c>
      <c r="F1755" s="39" t="str">
        <f t="shared" si="81"/>
        <v/>
      </c>
      <c r="G1755" s="59" t="str">
        <f t="shared" si="82"/>
        <v/>
      </c>
      <c r="H1755" s="59" t="str">
        <f t="shared" si="83"/>
        <v/>
      </c>
      <c r="I1755" s="26"/>
    </row>
    <row r="1756" spans="1:9" x14ac:dyDescent="0.3">
      <c r="A1756" s="23" t="s">
        <v>1795</v>
      </c>
      <c r="B1756" s="24" t="s">
        <v>1849</v>
      </c>
      <c r="C1756" s="41">
        <v>7806</v>
      </c>
      <c r="D1756" s="25"/>
      <c r="E1756" s="50">
        <v>1741</v>
      </c>
      <c r="F1756" s="39" t="str">
        <f t="shared" si="81"/>
        <v/>
      </c>
      <c r="G1756" s="59" t="str">
        <f t="shared" si="82"/>
        <v/>
      </c>
      <c r="H1756" s="59" t="str">
        <f t="shared" si="83"/>
        <v/>
      </c>
      <c r="I1756" s="26"/>
    </row>
    <row r="1757" spans="1:9" x14ac:dyDescent="0.3">
      <c r="A1757" s="23" t="s">
        <v>1795</v>
      </c>
      <c r="B1757" s="24" t="s">
        <v>1850</v>
      </c>
      <c r="C1757" s="41">
        <v>293492</v>
      </c>
      <c r="D1757" s="25"/>
      <c r="E1757" s="50">
        <v>40031</v>
      </c>
      <c r="F1757" s="39" t="str">
        <f t="shared" si="81"/>
        <v/>
      </c>
      <c r="G1757" s="59" t="str">
        <f t="shared" si="82"/>
        <v/>
      </c>
      <c r="H1757" s="59" t="str">
        <f t="shared" si="83"/>
        <v/>
      </c>
      <c r="I1757" s="26"/>
    </row>
    <row r="1758" spans="1:9" x14ac:dyDescent="0.3">
      <c r="A1758" s="23" t="s">
        <v>1795</v>
      </c>
      <c r="B1758" s="24" t="s">
        <v>1851</v>
      </c>
      <c r="C1758" s="41">
        <v>31489</v>
      </c>
      <c r="D1758" s="25"/>
      <c r="E1758" s="50">
        <v>6423</v>
      </c>
      <c r="F1758" s="39" t="str">
        <f t="shared" si="81"/>
        <v/>
      </c>
      <c r="G1758" s="59" t="str">
        <f t="shared" si="82"/>
        <v/>
      </c>
      <c r="H1758" s="59" t="str">
        <f t="shared" si="83"/>
        <v/>
      </c>
      <c r="I1758" s="26"/>
    </row>
    <row r="1759" spans="1:9" x14ac:dyDescent="0.3">
      <c r="A1759" s="23" t="s">
        <v>1795</v>
      </c>
      <c r="B1759" s="24" t="s">
        <v>1852</v>
      </c>
      <c r="C1759" s="41">
        <v>780</v>
      </c>
      <c r="D1759" s="25"/>
      <c r="E1759" s="50">
        <v>151</v>
      </c>
      <c r="F1759" s="39" t="str">
        <f t="shared" si="81"/>
        <v/>
      </c>
      <c r="G1759" s="59" t="str">
        <f t="shared" si="82"/>
        <v/>
      </c>
      <c r="H1759" s="59" t="str">
        <f t="shared" si="83"/>
        <v/>
      </c>
      <c r="I1759" s="26"/>
    </row>
    <row r="1760" spans="1:9" x14ac:dyDescent="0.3">
      <c r="A1760" s="23" t="s">
        <v>1795</v>
      </c>
      <c r="B1760" s="24" t="s">
        <v>1853</v>
      </c>
      <c r="C1760" s="41">
        <v>622</v>
      </c>
      <c r="D1760" s="25"/>
      <c r="E1760" s="50">
        <v>161</v>
      </c>
      <c r="F1760" s="39" t="str">
        <f t="shared" si="81"/>
        <v/>
      </c>
      <c r="G1760" s="59" t="str">
        <f t="shared" si="82"/>
        <v/>
      </c>
      <c r="H1760" s="59" t="str">
        <f t="shared" si="83"/>
        <v/>
      </c>
      <c r="I1760" s="26"/>
    </row>
    <row r="1761" spans="1:9" x14ac:dyDescent="0.3">
      <c r="A1761" s="23" t="s">
        <v>1795</v>
      </c>
      <c r="B1761" s="24" t="s">
        <v>1854</v>
      </c>
      <c r="C1761" s="41">
        <v>458</v>
      </c>
      <c r="D1761" s="25"/>
      <c r="E1761" s="50">
        <v>78</v>
      </c>
      <c r="F1761" s="39" t="str">
        <f t="shared" si="81"/>
        <v/>
      </c>
      <c r="G1761" s="59" t="str">
        <f t="shared" si="82"/>
        <v/>
      </c>
      <c r="H1761" s="59" t="str">
        <f t="shared" si="83"/>
        <v/>
      </c>
      <c r="I1761" s="26"/>
    </row>
    <row r="1762" spans="1:9" x14ac:dyDescent="0.3">
      <c r="A1762" s="23" t="s">
        <v>1795</v>
      </c>
      <c r="B1762" s="24" t="s">
        <v>1855</v>
      </c>
      <c r="C1762" s="41">
        <v>32108</v>
      </c>
      <c r="D1762" s="25"/>
      <c r="E1762" s="50">
        <v>5029</v>
      </c>
      <c r="F1762" s="39" t="str">
        <f t="shared" si="81"/>
        <v/>
      </c>
      <c r="G1762" s="59" t="str">
        <f t="shared" si="82"/>
        <v/>
      </c>
      <c r="H1762" s="59" t="str">
        <f t="shared" si="83"/>
        <v/>
      </c>
      <c r="I1762" s="26"/>
    </row>
    <row r="1763" spans="1:9" x14ac:dyDescent="0.3">
      <c r="A1763" s="23" t="s">
        <v>1795</v>
      </c>
      <c r="B1763" s="24" t="s">
        <v>1856</v>
      </c>
      <c r="C1763" s="41">
        <v>6978</v>
      </c>
      <c r="D1763" s="25"/>
      <c r="E1763" s="50">
        <v>1546</v>
      </c>
      <c r="F1763" s="39" t="str">
        <f t="shared" si="81"/>
        <v/>
      </c>
      <c r="G1763" s="59" t="str">
        <f t="shared" si="82"/>
        <v/>
      </c>
      <c r="H1763" s="59" t="str">
        <f t="shared" si="83"/>
        <v/>
      </c>
      <c r="I1763" s="26"/>
    </row>
    <row r="1764" spans="1:9" x14ac:dyDescent="0.3">
      <c r="A1764" s="23" t="s">
        <v>1795</v>
      </c>
      <c r="B1764" s="24" t="s">
        <v>1857</v>
      </c>
      <c r="C1764" s="41">
        <v>4103</v>
      </c>
      <c r="D1764" s="25"/>
      <c r="E1764" s="50">
        <v>1083</v>
      </c>
      <c r="F1764" s="39" t="str">
        <f t="shared" si="81"/>
        <v/>
      </c>
      <c r="G1764" s="59" t="str">
        <f t="shared" si="82"/>
        <v/>
      </c>
      <c r="H1764" s="59" t="str">
        <f t="shared" si="83"/>
        <v/>
      </c>
      <c r="I1764" s="26"/>
    </row>
    <row r="1765" spans="1:9" x14ac:dyDescent="0.3">
      <c r="A1765" s="23" t="s">
        <v>1795</v>
      </c>
      <c r="B1765" s="24" t="s">
        <v>1858</v>
      </c>
      <c r="C1765" s="41">
        <v>3152</v>
      </c>
      <c r="D1765" s="25"/>
      <c r="E1765" s="50">
        <v>759</v>
      </c>
      <c r="F1765" s="39" t="str">
        <f t="shared" si="81"/>
        <v/>
      </c>
      <c r="G1765" s="59" t="str">
        <f t="shared" si="82"/>
        <v/>
      </c>
      <c r="H1765" s="59" t="str">
        <f t="shared" si="83"/>
        <v/>
      </c>
      <c r="I1765" s="26"/>
    </row>
    <row r="1766" spans="1:9" x14ac:dyDescent="0.3">
      <c r="A1766" s="23" t="s">
        <v>1795</v>
      </c>
      <c r="B1766" s="24" t="s">
        <v>1859</v>
      </c>
      <c r="C1766" s="41">
        <v>6351</v>
      </c>
      <c r="D1766" s="25"/>
      <c r="E1766" s="50">
        <v>1399</v>
      </c>
      <c r="F1766" s="39" t="str">
        <f t="shared" si="81"/>
        <v/>
      </c>
      <c r="G1766" s="59" t="str">
        <f t="shared" si="82"/>
        <v/>
      </c>
      <c r="H1766" s="59" t="str">
        <f t="shared" si="83"/>
        <v/>
      </c>
      <c r="I1766" s="26"/>
    </row>
    <row r="1767" spans="1:9" x14ac:dyDescent="0.3">
      <c r="A1767" s="23" t="s">
        <v>1795</v>
      </c>
      <c r="B1767" s="24" t="s">
        <v>1860</v>
      </c>
      <c r="C1767" s="41">
        <v>3672</v>
      </c>
      <c r="D1767" s="25"/>
      <c r="E1767" s="50">
        <v>1206</v>
      </c>
      <c r="F1767" s="39" t="str">
        <f t="shared" si="81"/>
        <v/>
      </c>
      <c r="G1767" s="59" t="str">
        <f t="shared" si="82"/>
        <v/>
      </c>
      <c r="H1767" s="59" t="str">
        <f t="shared" si="83"/>
        <v/>
      </c>
      <c r="I1767" s="26"/>
    </row>
    <row r="1768" spans="1:9" x14ac:dyDescent="0.3">
      <c r="A1768" s="23" t="s">
        <v>1795</v>
      </c>
      <c r="B1768" s="24" t="s">
        <v>1861</v>
      </c>
      <c r="C1768" s="41">
        <v>14875</v>
      </c>
      <c r="D1768" s="25"/>
      <c r="E1768" s="50">
        <v>2768</v>
      </c>
      <c r="F1768" s="39" t="str">
        <f t="shared" si="81"/>
        <v/>
      </c>
      <c r="G1768" s="59" t="str">
        <f t="shared" si="82"/>
        <v/>
      </c>
      <c r="H1768" s="59" t="str">
        <f t="shared" si="83"/>
        <v/>
      </c>
      <c r="I1768" s="26"/>
    </row>
    <row r="1769" spans="1:9" x14ac:dyDescent="0.3">
      <c r="A1769" s="23" t="s">
        <v>1795</v>
      </c>
      <c r="B1769" s="24" t="s">
        <v>1862</v>
      </c>
      <c r="C1769" s="41">
        <v>2200</v>
      </c>
      <c r="D1769" s="25"/>
      <c r="E1769" s="50">
        <v>663</v>
      </c>
      <c r="F1769" s="39" t="str">
        <f t="shared" si="81"/>
        <v/>
      </c>
      <c r="G1769" s="59" t="str">
        <f t="shared" si="82"/>
        <v/>
      </c>
      <c r="H1769" s="59" t="str">
        <f t="shared" si="83"/>
        <v/>
      </c>
      <c r="I1769" s="26"/>
    </row>
    <row r="1770" spans="1:9" x14ac:dyDescent="0.3">
      <c r="A1770" s="23" t="s">
        <v>1795</v>
      </c>
      <c r="B1770" s="24" t="s">
        <v>1863</v>
      </c>
      <c r="C1770" s="41">
        <v>2685</v>
      </c>
      <c r="D1770" s="25"/>
      <c r="E1770" s="50">
        <v>623</v>
      </c>
      <c r="F1770" s="39" t="str">
        <f t="shared" si="81"/>
        <v/>
      </c>
      <c r="G1770" s="59" t="str">
        <f t="shared" si="82"/>
        <v/>
      </c>
      <c r="H1770" s="59" t="str">
        <f t="shared" si="83"/>
        <v/>
      </c>
      <c r="I1770" s="26"/>
    </row>
    <row r="1771" spans="1:9" x14ac:dyDescent="0.3">
      <c r="A1771" s="23" t="s">
        <v>1795</v>
      </c>
      <c r="B1771" s="24" t="s">
        <v>1864</v>
      </c>
      <c r="C1771" s="41">
        <v>8244</v>
      </c>
      <c r="D1771" s="25"/>
      <c r="E1771" s="50">
        <v>1925</v>
      </c>
      <c r="F1771" s="39" t="str">
        <f t="shared" si="81"/>
        <v/>
      </c>
      <c r="G1771" s="59" t="str">
        <f t="shared" si="82"/>
        <v/>
      </c>
      <c r="H1771" s="59" t="str">
        <f t="shared" si="83"/>
        <v/>
      </c>
      <c r="I1771" s="26"/>
    </row>
    <row r="1772" spans="1:9" x14ac:dyDescent="0.3">
      <c r="A1772" s="23" t="s">
        <v>1795</v>
      </c>
      <c r="B1772" s="24" t="s">
        <v>1865</v>
      </c>
      <c r="C1772" s="41">
        <v>6695</v>
      </c>
      <c r="D1772" s="25"/>
      <c r="E1772" s="50">
        <v>1241</v>
      </c>
      <c r="F1772" s="39" t="str">
        <f t="shared" si="81"/>
        <v/>
      </c>
      <c r="G1772" s="59" t="str">
        <f t="shared" si="82"/>
        <v/>
      </c>
      <c r="H1772" s="59" t="str">
        <f t="shared" si="83"/>
        <v/>
      </c>
      <c r="I1772" s="26"/>
    </row>
    <row r="1773" spans="1:9" x14ac:dyDescent="0.3">
      <c r="A1773" s="23" t="s">
        <v>1795</v>
      </c>
      <c r="B1773" s="24" t="s">
        <v>1866</v>
      </c>
      <c r="C1773" s="41">
        <v>30350</v>
      </c>
      <c r="D1773" s="25"/>
      <c r="E1773" s="50">
        <v>5826</v>
      </c>
      <c r="F1773" s="39" t="str">
        <f t="shared" si="81"/>
        <v/>
      </c>
      <c r="G1773" s="59" t="str">
        <f t="shared" si="82"/>
        <v/>
      </c>
      <c r="H1773" s="59" t="str">
        <f t="shared" si="83"/>
        <v/>
      </c>
      <c r="I1773" s="26"/>
    </row>
    <row r="1774" spans="1:9" x14ac:dyDescent="0.3">
      <c r="A1774" s="23" t="s">
        <v>1795</v>
      </c>
      <c r="B1774" s="24" t="s">
        <v>1867</v>
      </c>
      <c r="C1774" s="41">
        <v>4612</v>
      </c>
      <c r="D1774" s="25"/>
      <c r="E1774" s="50">
        <v>1177</v>
      </c>
      <c r="F1774" s="39" t="str">
        <f t="shared" si="81"/>
        <v/>
      </c>
      <c r="G1774" s="59" t="str">
        <f t="shared" si="82"/>
        <v/>
      </c>
      <c r="H1774" s="59" t="str">
        <f t="shared" si="83"/>
        <v/>
      </c>
      <c r="I1774" s="26"/>
    </row>
    <row r="1775" spans="1:9" x14ac:dyDescent="0.3">
      <c r="A1775" s="23" t="s">
        <v>1795</v>
      </c>
      <c r="B1775" s="24" t="s">
        <v>1868</v>
      </c>
      <c r="C1775" s="41">
        <v>9508</v>
      </c>
      <c r="D1775" s="25"/>
      <c r="E1775" s="50">
        <v>2476</v>
      </c>
      <c r="F1775" s="39" t="str">
        <f t="shared" si="81"/>
        <v/>
      </c>
      <c r="G1775" s="59" t="str">
        <f t="shared" si="82"/>
        <v/>
      </c>
      <c r="H1775" s="59" t="str">
        <f t="shared" si="83"/>
        <v/>
      </c>
      <c r="I1775" s="26"/>
    </row>
    <row r="1776" spans="1:9" x14ac:dyDescent="0.3">
      <c r="A1776" s="23" t="s">
        <v>1795</v>
      </c>
      <c r="B1776" s="24" t="s">
        <v>1869</v>
      </c>
      <c r="C1776" s="41">
        <v>6947</v>
      </c>
      <c r="D1776" s="25"/>
      <c r="E1776" s="50">
        <v>2112</v>
      </c>
      <c r="F1776" s="39" t="str">
        <f t="shared" si="81"/>
        <v/>
      </c>
      <c r="G1776" s="59" t="str">
        <f t="shared" si="82"/>
        <v/>
      </c>
      <c r="H1776" s="59" t="str">
        <f t="shared" si="83"/>
        <v/>
      </c>
      <c r="I1776" s="26"/>
    </row>
    <row r="1777" spans="1:9" x14ac:dyDescent="0.3">
      <c r="A1777" s="23" t="s">
        <v>1795</v>
      </c>
      <c r="B1777" s="24" t="s">
        <v>1870</v>
      </c>
      <c r="C1777" s="41">
        <v>1165</v>
      </c>
      <c r="D1777" s="25"/>
      <c r="E1777" s="50">
        <v>339</v>
      </c>
      <c r="F1777" s="39" t="str">
        <f t="shared" si="81"/>
        <v/>
      </c>
      <c r="G1777" s="59" t="str">
        <f t="shared" si="82"/>
        <v/>
      </c>
      <c r="H1777" s="59" t="str">
        <f t="shared" si="83"/>
        <v/>
      </c>
      <c r="I1777" s="26"/>
    </row>
    <row r="1778" spans="1:9" x14ac:dyDescent="0.3">
      <c r="A1778" s="23" t="s">
        <v>1795</v>
      </c>
      <c r="B1778" s="24" t="s">
        <v>1871</v>
      </c>
      <c r="C1778" s="41">
        <v>12748</v>
      </c>
      <c r="D1778" s="25"/>
      <c r="E1778" s="50">
        <v>2130</v>
      </c>
      <c r="F1778" s="39" t="str">
        <f t="shared" si="81"/>
        <v/>
      </c>
      <c r="G1778" s="59" t="str">
        <f t="shared" si="82"/>
        <v/>
      </c>
      <c r="H1778" s="59" t="str">
        <f t="shared" si="83"/>
        <v/>
      </c>
      <c r="I1778" s="26"/>
    </row>
    <row r="1779" spans="1:9" x14ac:dyDescent="0.3">
      <c r="A1779" s="23" t="s">
        <v>1795</v>
      </c>
      <c r="B1779" s="24" t="s">
        <v>1872</v>
      </c>
      <c r="C1779" s="41">
        <v>174072</v>
      </c>
      <c r="D1779" s="25"/>
      <c r="E1779" s="50">
        <v>19568</v>
      </c>
      <c r="F1779" s="39" t="str">
        <f t="shared" si="81"/>
        <v/>
      </c>
      <c r="G1779" s="59" t="str">
        <f t="shared" si="82"/>
        <v/>
      </c>
      <c r="H1779" s="59" t="str">
        <f t="shared" si="83"/>
        <v/>
      </c>
      <c r="I1779" s="26"/>
    </row>
    <row r="1780" spans="1:9" x14ac:dyDescent="0.3">
      <c r="A1780" s="23" t="s">
        <v>1795</v>
      </c>
      <c r="B1780" s="24" t="s">
        <v>1873</v>
      </c>
      <c r="C1780" s="41">
        <v>20635</v>
      </c>
      <c r="D1780" s="25"/>
      <c r="E1780" s="50">
        <v>3382</v>
      </c>
      <c r="F1780" s="39" t="str">
        <f t="shared" si="81"/>
        <v/>
      </c>
      <c r="G1780" s="59" t="str">
        <f t="shared" si="82"/>
        <v/>
      </c>
      <c r="H1780" s="59" t="str">
        <f t="shared" si="83"/>
        <v/>
      </c>
      <c r="I1780" s="26"/>
    </row>
    <row r="1781" spans="1:9" x14ac:dyDescent="0.3">
      <c r="A1781" s="23" t="s">
        <v>1795</v>
      </c>
      <c r="B1781" s="24" t="s">
        <v>1874</v>
      </c>
      <c r="C1781" s="41">
        <v>32118</v>
      </c>
      <c r="D1781" s="25"/>
      <c r="E1781" s="50">
        <v>7476</v>
      </c>
      <c r="F1781" s="39" t="str">
        <f t="shared" si="81"/>
        <v/>
      </c>
      <c r="G1781" s="59" t="str">
        <f t="shared" si="82"/>
        <v/>
      </c>
      <c r="H1781" s="59" t="str">
        <f t="shared" si="83"/>
        <v/>
      </c>
      <c r="I1781" s="26"/>
    </row>
    <row r="1782" spans="1:9" x14ac:dyDescent="0.3">
      <c r="A1782" s="23" t="s">
        <v>1795</v>
      </c>
      <c r="B1782" s="24" t="s">
        <v>1875</v>
      </c>
      <c r="C1782" s="41">
        <v>16432</v>
      </c>
      <c r="D1782" s="25"/>
      <c r="E1782" s="50">
        <v>2828</v>
      </c>
      <c r="F1782" s="39" t="str">
        <f t="shared" si="81"/>
        <v/>
      </c>
      <c r="G1782" s="59" t="str">
        <f t="shared" si="82"/>
        <v/>
      </c>
      <c r="H1782" s="59" t="str">
        <f t="shared" si="83"/>
        <v/>
      </c>
      <c r="I1782" s="26"/>
    </row>
    <row r="1783" spans="1:9" x14ac:dyDescent="0.3">
      <c r="A1783" s="23" t="s">
        <v>1795</v>
      </c>
      <c r="B1783" s="24" t="s">
        <v>1876</v>
      </c>
      <c r="C1783" s="41">
        <v>4428</v>
      </c>
      <c r="D1783" s="25"/>
      <c r="E1783" s="50">
        <v>1241</v>
      </c>
      <c r="F1783" s="39" t="str">
        <f t="shared" si="81"/>
        <v/>
      </c>
      <c r="G1783" s="59" t="str">
        <f t="shared" si="82"/>
        <v/>
      </c>
      <c r="H1783" s="59" t="str">
        <f t="shared" si="83"/>
        <v/>
      </c>
      <c r="I1783" s="26"/>
    </row>
    <row r="1784" spans="1:9" x14ac:dyDescent="0.3">
      <c r="A1784" s="23" t="s">
        <v>1795</v>
      </c>
      <c r="B1784" s="24" t="s">
        <v>1877</v>
      </c>
      <c r="C1784" s="41">
        <v>2700</v>
      </c>
      <c r="D1784" s="25"/>
      <c r="E1784" s="50">
        <v>639</v>
      </c>
      <c r="F1784" s="39" t="str">
        <f t="shared" si="81"/>
        <v/>
      </c>
      <c r="G1784" s="59" t="str">
        <f t="shared" si="82"/>
        <v/>
      </c>
      <c r="H1784" s="59" t="str">
        <f t="shared" si="83"/>
        <v/>
      </c>
      <c r="I1784" s="26"/>
    </row>
    <row r="1785" spans="1:9" x14ac:dyDescent="0.3">
      <c r="A1785" s="23" t="s">
        <v>1795</v>
      </c>
      <c r="B1785" s="24" t="s">
        <v>1878</v>
      </c>
      <c r="C1785" s="41">
        <v>955</v>
      </c>
      <c r="D1785" s="25"/>
      <c r="E1785" s="50">
        <v>283</v>
      </c>
      <c r="F1785" s="39" t="str">
        <f t="shared" si="81"/>
        <v/>
      </c>
      <c r="G1785" s="59" t="str">
        <f t="shared" si="82"/>
        <v/>
      </c>
      <c r="H1785" s="59" t="str">
        <f t="shared" si="83"/>
        <v/>
      </c>
      <c r="I1785" s="26"/>
    </row>
    <row r="1786" spans="1:9" x14ac:dyDescent="0.3">
      <c r="A1786" s="23" t="s">
        <v>1795</v>
      </c>
      <c r="B1786" s="24" t="s">
        <v>1879</v>
      </c>
      <c r="C1786" s="41">
        <v>5532</v>
      </c>
      <c r="D1786" s="25"/>
      <c r="E1786" s="50">
        <v>854</v>
      </c>
      <c r="F1786" s="39" t="str">
        <f t="shared" si="81"/>
        <v/>
      </c>
      <c r="G1786" s="59" t="str">
        <f t="shared" si="82"/>
        <v/>
      </c>
      <c r="H1786" s="59" t="str">
        <f t="shared" si="83"/>
        <v/>
      </c>
      <c r="I1786" s="26"/>
    </row>
    <row r="1787" spans="1:9" x14ac:dyDescent="0.3">
      <c r="A1787" s="23" t="s">
        <v>1795</v>
      </c>
      <c r="B1787" s="24" t="s">
        <v>1880</v>
      </c>
      <c r="C1787" s="41">
        <v>4634</v>
      </c>
      <c r="D1787" s="25"/>
      <c r="E1787" s="50">
        <v>1241</v>
      </c>
      <c r="F1787" s="39" t="str">
        <f t="shared" ref="F1787:F1850" si="84">IF($D1787="","",$D1787+$E1787)</f>
        <v/>
      </c>
      <c r="G1787" s="59" t="str">
        <f t="shared" ref="G1787:G1850" si="85">IF($D1787="","",$D1787/$C1787)</f>
        <v/>
      </c>
      <c r="H1787" s="59" t="str">
        <f t="shared" ref="H1787:H1850" si="86">IF($F1787="","",$F1787/$C1787)</f>
        <v/>
      </c>
      <c r="I1787" s="26"/>
    </row>
    <row r="1788" spans="1:9" x14ac:dyDescent="0.3">
      <c r="A1788" s="23" t="s">
        <v>1795</v>
      </c>
      <c r="B1788" s="24" t="s">
        <v>1881</v>
      </c>
      <c r="C1788" s="41">
        <v>536</v>
      </c>
      <c r="D1788" s="25"/>
      <c r="E1788" s="50">
        <v>187</v>
      </c>
      <c r="F1788" s="39" t="str">
        <f t="shared" si="84"/>
        <v/>
      </c>
      <c r="G1788" s="59" t="str">
        <f t="shared" si="85"/>
        <v/>
      </c>
      <c r="H1788" s="59" t="str">
        <f t="shared" si="86"/>
        <v/>
      </c>
      <c r="I1788" s="26"/>
    </row>
    <row r="1789" spans="1:9" x14ac:dyDescent="0.3">
      <c r="A1789" s="23" t="s">
        <v>1795</v>
      </c>
      <c r="B1789" s="24" t="s">
        <v>1882</v>
      </c>
      <c r="C1789" s="41">
        <v>5550</v>
      </c>
      <c r="D1789" s="25"/>
      <c r="E1789" s="50">
        <v>949</v>
      </c>
      <c r="F1789" s="39" t="str">
        <f t="shared" si="84"/>
        <v/>
      </c>
      <c r="G1789" s="59" t="str">
        <f t="shared" si="85"/>
        <v/>
      </c>
      <c r="H1789" s="59" t="str">
        <f t="shared" si="86"/>
        <v/>
      </c>
      <c r="I1789" s="26"/>
    </row>
    <row r="1790" spans="1:9" x14ac:dyDescent="0.3">
      <c r="A1790" s="23" t="s">
        <v>1795</v>
      </c>
      <c r="B1790" s="24" t="s">
        <v>1883</v>
      </c>
      <c r="C1790" s="41">
        <v>3586</v>
      </c>
      <c r="D1790" s="25"/>
      <c r="E1790" s="50">
        <v>955</v>
      </c>
      <c r="F1790" s="39" t="str">
        <f t="shared" si="84"/>
        <v/>
      </c>
      <c r="G1790" s="59" t="str">
        <f t="shared" si="85"/>
        <v/>
      </c>
      <c r="H1790" s="59" t="str">
        <f t="shared" si="86"/>
        <v/>
      </c>
      <c r="I1790" s="26"/>
    </row>
    <row r="1791" spans="1:9" x14ac:dyDescent="0.3">
      <c r="A1791" s="23" t="s">
        <v>1795</v>
      </c>
      <c r="B1791" s="24" t="s">
        <v>1884</v>
      </c>
      <c r="C1791" s="41">
        <v>19567</v>
      </c>
      <c r="D1791" s="25"/>
      <c r="E1791" s="50">
        <v>2998</v>
      </c>
      <c r="F1791" s="39" t="str">
        <f t="shared" si="84"/>
        <v/>
      </c>
      <c r="G1791" s="59" t="str">
        <f t="shared" si="85"/>
        <v/>
      </c>
      <c r="H1791" s="59" t="str">
        <f t="shared" si="86"/>
        <v/>
      </c>
      <c r="I1791" s="26"/>
    </row>
    <row r="1792" spans="1:9" x14ac:dyDescent="0.3">
      <c r="A1792" s="23" t="s">
        <v>1795</v>
      </c>
      <c r="B1792" s="24" t="s">
        <v>1885</v>
      </c>
      <c r="C1792" s="41">
        <v>9233</v>
      </c>
      <c r="D1792" s="25"/>
      <c r="E1792" s="50">
        <v>1284</v>
      </c>
      <c r="F1792" s="39" t="str">
        <f t="shared" si="84"/>
        <v/>
      </c>
      <c r="G1792" s="59" t="str">
        <f t="shared" si="85"/>
        <v/>
      </c>
      <c r="H1792" s="59" t="str">
        <f t="shared" si="86"/>
        <v/>
      </c>
      <c r="I1792" s="26"/>
    </row>
    <row r="1793" spans="1:9" x14ac:dyDescent="0.3">
      <c r="A1793" s="23" t="s">
        <v>1795</v>
      </c>
      <c r="B1793" s="24" t="s">
        <v>1886</v>
      </c>
      <c r="C1793" s="41">
        <v>3175</v>
      </c>
      <c r="D1793" s="25"/>
      <c r="E1793" s="50">
        <v>732</v>
      </c>
      <c r="F1793" s="39" t="str">
        <f t="shared" si="84"/>
        <v/>
      </c>
      <c r="G1793" s="59" t="str">
        <f t="shared" si="85"/>
        <v/>
      </c>
      <c r="H1793" s="59" t="str">
        <f t="shared" si="86"/>
        <v/>
      </c>
      <c r="I1793" s="26"/>
    </row>
    <row r="1794" spans="1:9" x14ac:dyDescent="0.3">
      <c r="A1794" s="23" t="s">
        <v>1795</v>
      </c>
      <c r="B1794" s="24" t="s">
        <v>1887</v>
      </c>
      <c r="C1794" s="41">
        <v>659</v>
      </c>
      <c r="D1794" s="25"/>
      <c r="E1794" s="50">
        <v>189</v>
      </c>
      <c r="F1794" s="39" t="str">
        <f t="shared" si="84"/>
        <v/>
      </c>
      <c r="G1794" s="59" t="str">
        <f t="shared" si="85"/>
        <v/>
      </c>
      <c r="H1794" s="59" t="str">
        <f t="shared" si="86"/>
        <v/>
      </c>
      <c r="I1794" s="26"/>
    </row>
    <row r="1795" spans="1:9" x14ac:dyDescent="0.3">
      <c r="A1795" s="23" t="s">
        <v>1795</v>
      </c>
      <c r="B1795" s="24" t="s">
        <v>1888</v>
      </c>
      <c r="C1795" s="41">
        <v>12800</v>
      </c>
      <c r="D1795" s="25"/>
      <c r="E1795" s="50">
        <v>2840</v>
      </c>
      <c r="F1795" s="39" t="str">
        <f t="shared" si="84"/>
        <v/>
      </c>
      <c r="G1795" s="59" t="str">
        <f t="shared" si="85"/>
        <v/>
      </c>
      <c r="H1795" s="59" t="str">
        <f t="shared" si="86"/>
        <v/>
      </c>
      <c r="I1795" s="26"/>
    </row>
    <row r="1796" spans="1:9" x14ac:dyDescent="0.3">
      <c r="A1796" s="23" t="s">
        <v>1795</v>
      </c>
      <c r="B1796" s="24" t="s">
        <v>1889</v>
      </c>
      <c r="C1796" s="48" t="s">
        <v>137</v>
      </c>
      <c r="D1796" s="25"/>
      <c r="E1796" s="50" t="s">
        <v>137</v>
      </c>
      <c r="F1796" s="39" t="str">
        <f t="shared" si="84"/>
        <v/>
      </c>
      <c r="G1796" s="59" t="str">
        <f t="shared" si="85"/>
        <v/>
      </c>
      <c r="H1796" s="59" t="str">
        <f t="shared" si="86"/>
        <v/>
      </c>
      <c r="I1796" s="26"/>
    </row>
    <row r="1797" spans="1:9" x14ac:dyDescent="0.3">
      <c r="A1797" s="23" t="s">
        <v>1795</v>
      </c>
      <c r="B1797" s="24" t="s">
        <v>1890</v>
      </c>
      <c r="C1797" s="41">
        <v>1769471</v>
      </c>
      <c r="D1797" s="25"/>
      <c r="E1797" s="50">
        <v>272226</v>
      </c>
      <c r="F1797" s="39" t="str">
        <f t="shared" si="84"/>
        <v/>
      </c>
      <c r="G1797" s="59" t="str">
        <f t="shared" si="85"/>
        <v/>
      </c>
      <c r="H1797" s="59" t="str">
        <f t="shared" si="86"/>
        <v/>
      </c>
      <c r="I1797" s="26"/>
    </row>
    <row r="1798" spans="1:9" x14ac:dyDescent="0.3">
      <c r="A1798" s="23" t="s">
        <v>1891</v>
      </c>
      <c r="B1798" s="24" t="s">
        <v>1892</v>
      </c>
      <c r="C1798" s="41">
        <v>21471</v>
      </c>
      <c r="D1798" s="25"/>
      <c r="E1798" s="50">
        <v>4661</v>
      </c>
      <c r="F1798" s="39" t="str">
        <f t="shared" si="84"/>
        <v/>
      </c>
      <c r="G1798" s="59" t="str">
        <f t="shared" si="85"/>
        <v/>
      </c>
      <c r="H1798" s="59" t="str">
        <f t="shared" si="86"/>
        <v/>
      </c>
      <c r="I1798" s="26"/>
    </row>
    <row r="1799" spans="1:9" x14ac:dyDescent="0.3">
      <c r="A1799" s="23" t="s">
        <v>1891</v>
      </c>
      <c r="B1799" s="24" t="s">
        <v>1893</v>
      </c>
      <c r="C1799" s="41">
        <v>1944160</v>
      </c>
      <c r="D1799" s="25"/>
      <c r="E1799" s="50">
        <v>194798</v>
      </c>
      <c r="F1799" s="39" t="str">
        <f t="shared" si="84"/>
        <v/>
      </c>
      <c r="G1799" s="59" t="str">
        <f t="shared" si="85"/>
        <v/>
      </c>
      <c r="H1799" s="59" t="str">
        <f t="shared" si="86"/>
        <v/>
      </c>
      <c r="I1799" s="26"/>
    </row>
    <row r="1800" spans="1:9" x14ac:dyDescent="0.3">
      <c r="A1800" s="23" t="s">
        <v>1891</v>
      </c>
      <c r="B1800" s="24" t="s">
        <v>1894</v>
      </c>
      <c r="C1800" s="41">
        <v>45450</v>
      </c>
      <c r="D1800" s="25"/>
      <c r="E1800" s="50">
        <v>13159</v>
      </c>
      <c r="F1800" s="39" t="str">
        <f t="shared" si="84"/>
        <v/>
      </c>
      <c r="G1800" s="59" t="str">
        <f t="shared" si="85"/>
        <v/>
      </c>
      <c r="H1800" s="59" t="str">
        <f t="shared" si="86"/>
        <v/>
      </c>
      <c r="I1800" s="26"/>
    </row>
    <row r="1801" spans="1:9" x14ac:dyDescent="0.3">
      <c r="A1801" s="23" t="s">
        <v>1891</v>
      </c>
      <c r="B1801" s="24" t="s">
        <v>1895</v>
      </c>
      <c r="C1801" s="41">
        <v>47991</v>
      </c>
      <c r="D1801" s="25"/>
      <c r="E1801" s="50">
        <v>6797</v>
      </c>
      <c r="F1801" s="39" t="str">
        <f t="shared" si="84"/>
        <v/>
      </c>
      <c r="G1801" s="59" t="str">
        <f t="shared" si="85"/>
        <v/>
      </c>
      <c r="H1801" s="59" t="str">
        <f t="shared" si="86"/>
        <v/>
      </c>
      <c r="I1801" s="26"/>
    </row>
    <row r="1802" spans="1:9" x14ac:dyDescent="0.3">
      <c r="A1802" s="23" t="s">
        <v>1891</v>
      </c>
      <c r="B1802" s="24" t="s">
        <v>1896</v>
      </c>
      <c r="C1802" s="41">
        <v>872</v>
      </c>
      <c r="D1802" s="25"/>
      <c r="E1802" s="50">
        <v>248</v>
      </c>
      <c r="F1802" s="39" t="str">
        <f t="shared" si="84"/>
        <v/>
      </c>
      <c r="G1802" s="59" t="str">
        <f t="shared" si="85"/>
        <v/>
      </c>
      <c r="H1802" s="59" t="str">
        <f t="shared" si="86"/>
        <v/>
      </c>
      <c r="I1802" s="26"/>
    </row>
    <row r="1803" spans="1:9" x14ac:dyDescent="0.3">
      <c r="A1803" s="23" t="s">
        <v>1891</v>
      </c>
      <c r="B1803" s="24" t="s">
        <v>1897</v>
      </c>
      <c r="C1803" s="41">
        <v>1453</v>
      </c>
      <c r="D1803" s="25"/>
      <c r="E1803" s="50" t="s">
        <v>137</v>
      </c>
      <c r="F1803" s="39" t="str">
        <f t="shared" si="84"/>
        <v/>
      </c>
      <c r="G1803" s="59" t="str">
        <f t="shared" si="85"/>
        <v/>
      </c>
      <c r="H1803" s="59" t="str">
        <f t="shared" si="86"/>
        <v/>
      </c>
      <c r="I1803" s="26"/>
    </row>
    <row r="1804" spans="1:9" x14ac:dyDescent="0.3">
      <c r="A1804" s="23" t="s">
        <v>1891</v>
      </c>
      <c r="B1804" s="24" t="s">
        <v>1898</v>
      </c>
      <c r="C1804" s="41">
        <v>15153</v>
      </c>
      <c r="D1804" s="25"/>
      <c r="E1804" s="50">
        <v>2928</v>
      </c>
      <c r="F1804" s="39" t="str">
        <f t="shared" si="84"/>
        <v/>
      </c>
      <c r="G1804" s="59" t="str">
        <f t="shared" si="85"/>
        <v/>
      </c>
      <c r="H1804" s="59" t="str">
        <f t="shared" si="86"/>
        <v/>
      </c>
      <c r="I1804" s="26"/>
    </row>
    <row r="1805" spans="1:9" x14ac:dyDescent="0.3">
      <c r="A1805" s="23" t="s">
        <v>1891</v>
      </c>
      <c r="B1805" s="24" t="s">
        <v>1899</v>
      </c>
      <c r="C1805" s="41">
        <v>5402</v>
      </c>
      <c r="D1805" s="25"/>
      <c r="E1805" s="50">
        <v>912</v>
      </c>
      <c r="F1805" s="39" t="str">
        <f t="shared" si="84"/>
        <v/>
      </c>
      <c r="G1805" s="59" t="str">
        <f t="shared" si="85"/>
        <v/>
      </c>
      <c r="H1805" s="59" t="str">
        <f t="shared" si="86"/>
        <v/>
      </c>
      <c r="I1805" s="26"/>
    </row>
    <row r="1806" spans="1:9" x14ac:dyDescent="0.3">
      <c r="A1806" s="23" t="s">
        <v>1891</v>
      </c>
      <c r="B1806" s="24" t="s">
        <v>1900</v>
      </c>
      <c r="C1806" s="41">
        <v>3609</v>
      </c>
      <c r="D1806" s="25"/>
      <c r="E1806" s="50">
        <v>1003</v>
      </c>
      <c r="F1806" s="39" t="str">
        <f t="shared" si="84"/>
        <v/>
      </c>
      <c r="G1806" s="59" t="str">
        <f t="shared" si="85"/>
        <v/>
      </c>
      <c r="H1806" s="59" t="str">
        <f t="shared" si="86"/>
        <v/>
      </c>
      <c r="I1806" s="26"/>
    </row>
    <row r="1807" spans="1:9" x14ac:dyDescent="0.3">
      <c r="A1807" s="23" t="s">
        <v>1891</v>
      </c>
      <c r="B1807" s="24" t="s">
        <v>1901</v>
      </c>
      <c r="C1807" s="41">
        <v>52438</v>
      </c>
      <c r="D1807" s="25"/>
      <c r="E1807" s="50">
        <v>10364</v>
      </c>
      <c r="F1807" s="39" t="str">
        <f t="shared" si="84"/>
        <v/>
      </c>
      <c r="G1807" s="59" t="str">
        <f t="shared" si="85"/>
        <v/>
      </c>
      <c r="H1807" s="59" t="str">
        <f t="shared" si="86"/>
        <v/>
      </c>
      <c r="I1807" s="26"/>
    </row>
    <row r="1808" spans="1:9" x14ac:dyDescent="0.3">
      <c r="A1808" s="23" t="s">
        <v>1891</v>
      </c>
      <c r="B1808" s="24" t="s">
        <v>1902</v>
      </c>
      <c r="C1808" s="41">
        <v>4044</v>
      </c>
      <c r="D1808" s="25"/>
      <c r="E1808" s="50">
        <v>1323</v>
      </c>
      <c r="F1808" s="39" t="str">
        <f t="shared" si="84"/>
        <v/>
      </c>
      <c r="G1808" s="59" t="str">
        <f t="shared" si="85"/>
        <v/>
      </c>
      <c r="H1808" s="59" t="str">
        <f t="shared" si="86"/>
        <v/>
      </c>
      <c r="I1808" s="26"/>
    </row>
    <row r="1809" spans="1:9" x14ac:dyDescent="0.3">
      <c r="A1809" s="23" t="s">
        <v>1891</v>
      </c>
      <c r="B1809" s="24" t="s">
        <v>1903</v>
      </c>
      <c r="C1809" s="41">
        <v>44274</v>
      </c>
      <c r="D1809" s="25"/>
      <c r="E1809" s="50">
        <v>7807</v>
      </c>
      <c r="F1809" s="39" t="str">
        <f t="shared" si="84"/>
        <v/>
      </c>
      <c r="G1809" s="59" t="str">
        <f t="shared" si="85"/>
        <v/>
      </c>
      <c r="H1809" s="59" t="str">
        <f t="shared" si="86"/>
        <v/>
      </c>
      <c r="I1809" s="26"/>
    </row>
    <row r="1810" spans="1:9" x14ac:dyDescent="0.3">
      <c r="A1810" s="23" t="s">
        <v>1891</v>
      </c>
      <c r="B1810" s="24" t="s">
        <v>1904</v>
      </c>
      <c r="C1810" s="41">
        <v>4257</v>
      </c>
      <c r="D1810" s="25"/>
      <c r="E1810" s="50">
        <v>1037</v>
      </c>
      <c r="F1810" s="39" t="str">
        <f t="shared" si="84"/>
        <v/>
      </c>
      <c r="G1810" s="59" t="str">
        <f t="shared" si="85"/>
        <v/>
      </c>
      <c r="H1810" s="59" t="str">
        <f t="shared" si="86"/>
        <v/>
      </c>
      <c r="I1810" s="26"/>
    </row>
    <row r="1811" spans="1:9" x14ac:dyDescent="0.3">
      <c r="A1811" s="23" t="s">
        <v>1891</v>
      </c>
      <c r="B1811" s="24" t="s">
        <v>1905</v>
      </c>
      <c r="C1811" s="41">
        <v>3688</v>
      </c>
      <c r="D1811" s="25"/>
      <c r="E1811" s="50">
        <v>880</v>
      </c>
      <c r="F1811" s="39" t="str">
        <f t="shared" si="84"/>
        <v/>
      </c>
      <c r="G1811" s="59" t="str">
        <f t="shared" si="85"/>
        <v/>
      </c>
      <c r="H1811" s="59" t="str">
        <f t="shared" si="86"/>
        <v/>
      </c>
      <c r="I1811" s="26"/>
    </row>
    <row r="1812" spans="1:9" x14ac:dyDescent="0.3">
      <c r="A1812" s="23" t="s">
        <v>1891</v>
      </c>
      <c r="B1812" s="24" t="s">
        <v>1906</v>
      </c>
      <c r="C1812" s="41">
        <v>430130</v>
      </c>
      <c r="D1812" s="25"/>
      <c r="E1812" s="50">
        <v>58073</v>
      </c>
      <c r="F1812" s="39" t="str">
        <f t="shared" si="84"/>
        <v/>
      </c>
      <c r="G1812" s="59" t="str">
        <f t="shared" si="85"/>
        <v/>
      </c>
      <c r="H1812" s="59" t="str">
        <f t="shared" si="86"/>
        <v/>
      </c>
      <c r="I1812" s="26"/>
    </row>
    <row r="1813" spans="1:9" x14ac:dyDescent="0.3">
      <c r="A1813" s="23" t="s">
        <v>1891</v>
      </c>
      <c r="B1813" s="24" t="s">
        <v>1907</v>
      </c>
      <c r="C1813" s="41">
        <v>7316</v>
      </c>
      <c r="D1813" s="25"/>
      <c r="E1813" s="50">
        <v>1855</v>
      </c>
      <c r="F1813" s="39" t="str">
        <f t="shared" si="84"/>
        <v/>
      </c>
      <c r="G1813" s="59" t="str">
        <f t="shared" si="85"/>
        <v/>
      </c>
      <c r="H1813" s="59" t="str">
        <f t="shared" si="86"/>
        <v/>
      </c>
      <c r="I1813" s="26"/>
    </row>
    <row r="1814" spans="1:9" x14ac:dyDescent="0.3">
      <c r="A1814" s="23" t="s">
        <v>1891</v>
      </c>
      <c r="B1814" s="24" t="s">
        <v>1908</v>
      </c>
      <c r="C1814" s="41">
        <v>49839</v>
      </c>
      <c r="D1814" s="25"/>
      <c r="E1814" s="50">
        <v>10793</v>
      </c>
      <c r="F1814" s="39" t="str">
        <f t="shared" si="84"/>
        <v/>
      </c>
      <c r="G1814" s="59" t="str">
        <f t="shared" si="85"/>
        <v/>
      </c>
      <c r="H1814" s="59" t="str">
        <f t="shared" si="86"/>
        <v/>
      </c>
      <c r="I1814" s="26"/>
    </row>
    <row r="1815" spans="1:9" x14ac:dyDescent="0.3">
      <c r="A1815" s="23" t="s">
        <v>1891</v>
      </c>
      <c r="B1815" s="24" t="s">
        <v>1909</v>
      </c>
      <c r="C1815" s="48" t="s">
        <v>137</v>
      </c>
      <c r="D1815" s="25"/>
      <c r="E1815" s="50" t="s">
        <v>137</v>
      </c>
      <c r="F1815" s="39" t="str">
        <f t="shared" si="84"/>
        <v/>
      </c>
      <c r="G1815" s="59" t="str">
        <f t="shared" si="85"/>
        <v/>
      </c>
      <c r="H1815" s="59" t="str">
        <f t="shared" si="86"/>
        <v/>
      </c>
      <c r="I1815" s="26"/>
    </row>
    <row r="1816" spans="1:9" x14ac:dyDescent="0.3">
      <c r="A1816" s="23" t="s">
        <v>1891</v>
      </c>
      <c r="B1816" s="24" t="s">
        <v>1910</v>
      </c>
      <c r="C1816" s="41">
        <v>2681547</v>
      </c>
      <c r="D1816" s="25"/>
      <c r="E1816" s="50">
        <v>316990</v>
      </c>
      <c r="F1816" s="39" t="str">
        <f t="shared" si="84"/>
        <v/>
      </c>
      <c r="G1816" s="59" t="str">
        <f t="shared" si="85"/>
        <v/>
      </c>
      <c r="H1816" s="59" t="str">
        <f t="shared" si="86"/>
        <v/>
      </c>
      <c r="I1816" s="26"/>
    </row>
    <row r="1817" spans="1:9" x14ac:dyDescent="0.3">
      <c r="A1817" s="23" t="s">
        <v>1911</v>
      </c>
      <c r="B1817" s="24" t="s">
        <v>1912</v>
      </c>
      <c r="C1817" s="41">
        <v>58554</v>
      </c>
      <c r="D1817" s="25"/>
      <c r="E1817" s="50">
        <v>13611</v>
      </c>
      <c r="F1817" s="39" t="str">
        <f t="shared" si="84"/>
        <v/>
      </c>
      <c r="G1817" s="59" t="str">
        <f t="shared" si="85"/>
        <v/>
      </c>
      <c r="H1817" s="59" t="str">
        <f t="shared" si="86"/>
        <v/>
      </c>
      <c r="I1817" s="26"/>
    </row>
    <row r="1818" spans="1:9" x14ac:dyDescent="0.3">
      <c r="A1818" s="23" t="s">
        <v>1911</v>
      </c>
      <c r="B1818" s="24" t="s">
        <v>1913</v>
      </c>
      <c r="C1818" s="41">
        <v>45877</v>
      </c>
      <c r="D1818" s="25"/>
      <c r="E1818" s="50">
        <v>12616</v>
      </c>
      <c r="F1818" s="39" t="str">
        <f t="shared" si="84"/>
        <v/>
      </c>
      <c r="G1818" s="59" t="str">
        <f t="shared" si="85"/>
        <v/>
      </c>
      <c r="H1818" s="59" t="str">
        <f t="shared" si="86"/>
        <v/>
      </c>
      <c r="I1818" s="26"/>
    </row>
    <row r="1819" spans="1:9" x14ac:dyDescent="0.3">
      <c r="A1819" s="23" t="s">
        <v>1911</v>
      </c>
      <c r="B1819" s="24" t="s">
        <v>1914</v>
      </c>
      <c r="C1819" s="41">
        <v>71224</v>
      </c>
      <c r="D1819" s="25"/>
      <c r="E1819" s="50">
        <v>14686</v>
      </c>
      <c r="F1819" s="39" t="str">
        <f t="shared" si="84"/>
        <v/>
      </c>
      <c r="G1819" s="59" t="str">
        <f t="shared" si="85"/>
        <v/>
      </c>
      <c r="H1819" s="59" t="str">
        <f t="shared" si="86"/>
        <v/>
      </c>
      <c r="I1819" s="26"/>
    </row>
    <row r="1820" spans="1:9" x14ac:dyDescent="0.3">
      <c r="A1820" s="23" t="s">
        <v>1911</v>
      </c>
      <c r="B1820" s="24" t="s">
        <v>1915</v>
      </c>
      <c r="C1820" s="41">
        <v>27184</v>
      </c>
      <c r="D1820" s="25"/>
      <c r="E1820" s="50">
        <v>7891</v>
      </c>
      <c r="F1820" s="39" t="str">
        <f t="shared" si="84"/>
        <v/>
      </c>
      <c r="G1820" s="59" t="str">
        <f t="shared" si="85"/>
        <v/>
      </c>
      <c r="H1820" s="59" t="str">
        <f t="shared" si="86"/>
        <v/>
      </c>
      <c r="I1820" s="26"/>
    </row>
    <row r="1821" spans="1:9" x14ac:dyDescent="0.3">
      <c r="A1821" s="23" t="s">
        <v>1911</v>
      </c>
      <c r="B1821" s="24" t="s">
        <v>1916</v>
      </c>
      <c r="C1821" s="41">
        <v>84238</v>
      </c>
      <c r="D1821" s="25"/>
      <c r="E1821" s="50">
        <v>17463</v>
      </c>
      <c r="F1821" s="39" t="str">
        <f t="shared" si="84"/>
        <v/>
      </c>
      <c r="G1821" s="59" t="str">
        <f t="shared" si="85"/>
        <v/>
      </c>
      <c r="H1821" s="59" t="str">
        <f t="shared" si="86"/>
        <v/>
      </c>
      <c r="I1821" s="26"/>
    </row>
    <row r="1822" spans="1:9" x14ac:dyDescent="0.3">
      <c r="A1822" s="23" t="s">
        <v>1911</v>
      </c>
      <c r="B1822" s="24" t="s">
        <v>1917</v>
      </c>
      <c r="C1822" s="41">
        <v>390909</v>
      </c>
      <c r="D1822" s="25"/>
      <c r="E1822" s="50">
        <v>60540</v>
      </c>
      <c r="F1822" s="39" t="str">
        <f t="shared" si="84"/>
        <v/>
      </c>
      <c r="G1822" s="59" t="str">
        <f t="shared" si="85"/>
        <v/>
      </c>
      <c r="H1822" s="59" t="str">
        <f t="shared" si="86"/>
        <v/>
      </c>
      <c r="I1822" s="26"/>
    </row>
    <row r="1823" spans="1:9" x14ac:dyDescent="0.3">
      <c r="A1823" s="23" t="s">
        <v>1911</v>
      </c>
      <c r="B1823" s="24" t="s">
        <v>1918</v>
      </c>
      <c r="C1823" s="41">
        <v>141230</v>
      </c>
      <c r="D1823" s="25"/>
      <c r="E1823" s="50">
        <v>25368</v>
      </c>
      <c r="F1823" s="39" t="str">
        <f t="shared" si="84"/>
        <v/>
      </c>
      <c r="G1823" s="59" t="str">
        <f t="shared" si="85"/>
        <v/>
      </c>
      <c r="H1823" s="59" t="str">
        <f t="shared" si="86"/>
        <v/>
      </c>
      <c r="I1823" s="26"/>
    </row>
    <row r="1824" spans="1:9" x14ac:dyDescent="0.3">
      <c r="A1824" s="23" t="s">
        <v>1911</v>
      </c>
      <c r="B1824" s="24" t="s">
        <v>1919</v>
      </c>
      <c r="C1824" s="41">
        <v>295597</v>
      </c>
      <c r="D1824" s="25"/>
      <c r="E1824" s="50">
        <v>53574</v>
      </c>
      <c r="F1824" s="39" t="str">
        <f t="shared" si="84"/>
        <v/>
      </c>
      <c r="G1824" s="59" t="str">
        <f t="shared" si="85"/>
        <v/>
      </c>
      <c r="H1824" s="59" t="str">
        <f t="shared" si="86"/>
        <v/>
      </c>
      <c r="I1824" s="26"/>
    </row>
    <row r="1825" spans="1:9" x14ac:dyDescent="0.3">
      <c r="A1825" s="23" t="s">
        <v>1911</v>
      </c>
      <c r="B1825" s="24" t="s">
        <v>1920</v>
      </c>
      <c r="C1825" s="41">
        <v>121687</v>
      </c>
      <c r="D1825" s="25"/>
      <c r="E1825" s="50">
        <v>19852</v>
      </c>
      <c r="F1825" s="39" t="str">
        <f t="shared" si="84"/>
        <v/>
      </c>
      <c r="G1825" s="59" t="str">
        <f t="shared" si="85"/>
        <v/>
      </c>
      <c r="H1825" s="59" t="str">
        <f t="shared" si="86"/>
        <v/>
      </c>
      <c r="I1825" s="26"/>
    </row>
    <row r="1826" spans="1:9" x14ac:dyDescent="0.3">
      <c r="A1826" s="23" t="s">
        <v>1911</v>
      </c>
      <c r="B1826" s="24" t="s">
        <v>1921</v>
      </c>
      <c r="C1826" s="41">
        <v>39644</v>
      </c>
      <c r="D1826" s="25"/>
      <c r="E1826" s="50">
        <v>9228</v>
      </c>
      <c r="F1826" s="39" t="str">
        <f t="shared" si="84"/>
        <v/>
      </c>
      <c r="G1826" s="59" t="str">
        <f t="shared" si="85"/>
        <v/>
      </c>
      <c r="H1826" s="59" t="str">
        <f t="shared" si="86"/>
        <v/>
      </c>
      <c r="I1826" s="26"/>
    </row>
    <row r="1827" spans="1:9" x14ac:dyDescent="0.3">
      <c r="A1827" s="23" t="s">
        <v>1911</v>
      </c>
      <c r="B1827" s="24" t="s">
        <v>1922</v>
      </c>
      <c r="C1827" s="48" t="s">
        <v>137</v>
      </c>
      <c r="D1827" s="25"/>
      <c r="E1827" s="50" t="s">
        <v>137</v>
      </c>
      <c r="F1827" s="39" t="str">
        <f t="shared" si="84"/>
        <v/>
      </c>
      <c r="G1827" s="59" t="str">
        <f t="shared" si="85"/>
        <v/>
      </c>
      <c r="H1827" s="59" t="str">
        <f t="shared" si="86"/>
        <v/>
      </c>
      <c r="I1827" s="26"/>
    </row>
    <row r="1828" spans="1:9" x14ac:dyDescent="0.3">
      <c r="A1828" s="23" t="s">
        <v>1911</v>
      </c>
      <c r="B1828" s="24" t="s">
        <v>1923</v>
      </c>
      <c r="C1828" s="41">
        <v>1276144</v>
      </c>
      <c r="D1828" s="25"/>
      <c r="E1828" s="50">
        <v>234830</v>
      </c>
      <c r="F1828" s="39" t="str">
        <f t="shared" si="84"/>
        <v/>
      </c>
      <c r="G1828" s="59" t="str">
        <f t="shared" si="85"/>
        <v/>
      </c>
      <c r="H1828" s="59" t="str">
        <f t="shared" si="86"/>
        <v/>
      </c>
      <c r="I1828" s="26"/>
    </row>
    <row r="1829" spans="1:9" x14ac:dyDescent="0.3">
      <c r="A1829" s="23" t="s">
        <v>1924</v>
      </c>
      <c r="B1829" s="24" t="s">
        <v>1925</v>
      </c>
      <c r="C1829" s="41">
        <v>250049</v>
      </c>
      <c r="D1829" s="25"/>
      <c r="E1829" s="50">
        <v>39089</v>
      </c>
      <c r="F1829" s="39" t="str">
        <f t="shared" si="84"/>
        <v/>
      </c>
      <c r="G1829" s="59" t="str">
        <f t="shared" si="85"/>
        <v/>
      </c>
      <c r="H1829" s="59" t="str">
        <f t="shared" si="86"/>
        <v/>
      </c>
      <c r="I1829" s="26"/>
    </row>
    <row r="1830" spans="1:9" x14ac:dyDescent="0.3">
      <c r="A1830" s="23" t="s">
        <v>1924</v>
      </c>
      <c r="B1830" s="24" t="s">
        <v>1926</v>
      </c>
      <c r="C1830" s="41">
        <v>880890</v>
      </c>
      <c r="D1830" s="25"/>
      <c r="E1830" s="50">
        <v>121789</v>
      </c>
      <c r="F1830" s="39" t="str">
        <f t="shared" si="84"/>
        <v/>
      </c>
      <c r="G1830" s="59" t="str">
        <f t="shared" si="85"/>
        <v/>
      </c>
      <c r="H1830" s="59" t="str">
        <f t="shared" si="86"/>
        <v/>
      </c>
      <c r="I1830" s="26"/>
    </row>
    <row r="1831" spans="1:9" x14ac:dyDescent="0.3">
      <c r="A1831" s="23" t="s">
        <v>1924</v>
      </c>
      <c r="B1831" s="24" t="s">
        <v>1927</v>
      </c>
      <c r="C1831" s="41">
        <v>425704</v>
      </c>
      <c r="D1831" s="25"/>
      <c r="E1831" s="50">
        <v>58770</v>
      </c>
      <c r="F1831" s="39" t="str">
        <f t="shared" si="84"/>
        <v/>
      </c>
      <c r="G1831" s="59" t="str">
        <f t="shared" si="85"/>
        <v/>
      </c>
      <c r="H1831" s="59" t="str">
        <f t="shared" si="86"/>
        <v/>
      </c>
      <c r="I1831" s="26"/>
    </row>
    <row r="1832" spans="1:9" x14ac:dyDescent="0.3">
      <c r="A1832" s="23" t="s">
        <v>1924</v>
      </c>
      <c r="B1832" s="24" t="s">
        <v>1928</v>
      </c>
      <c r="C1832" s="41">
        <v>483501</v>
      </c>
      <c r="D1832" s="25"/>
      <c r="E1832" s="50">
        <v>61229</v>
      </c>
      <c r="F1832" s="39" t="str">
        <f t="shared" si="84"/>
        <v/>
      </c>
      <c r="G1832" s="59" t="str">
        <f t="shared" si="85"/>
        <v/>
      </c>
      <c r="H1832" s="59" t="str">
        <f t="shared" si="86"/>
        <v/>
      </c>
      <c r="I1832" s="26"/>
    </row>
    <row r="1833" spans="1:9" x14ac:dyDescent="0.3">
      <c r="A1833" s="23" t="s">
        <v>1924</v>
      </c>
      <c r="B1833" s="24" t="s">
        <v>1929</v>
      </c>
      <c r="C1833" s="41">
        <v>88449</v>
      </c>
      <c r="D1833" s="25"/>
      <c r="E1833" s="50">
        <v>21069</v>
      </c>
      <c r="F1833" s="39" t="str">
        <f t="shared" si="84"/>
        <v/>
      </c>
      <c r="G1833" s="59" t="str">
        <f t="shared" si="85"/>
        <v/>
      </c>
      <c r="H1833" s="59" t="str">
        <f t="shared" si="86"/>
        <v/>
      </c>
      <c r="I1833" s="26"/>
    </row>
    <row r="1834" spans="1:9" x14ac:dyDescent="0.3">
      <c r="A1834" s="23" t="s">
        <v>1924</v>
      </c>
      <c r="B1834" s="24" t="s">
        <v>1930</v>
      </c>
      <c r="C1834" s="41">
        <v>129647</v>
      </c>
      <c r="D1834" s="25"/>
      <c r="E1834" s="50">
        <v>16960</v>
      </c>
      <c r="F1834" s="39" t="str">
        <f t="shared" si="84"/>
        <v/>
      </c>
      <c r="G1834" s="59" t="str">
        <f t="shared" si="85"/>
        <v/>
      </c>
      <c r="H1834" s="59" t="str">
        <f t="shared" si="86"/>
        <v/>
      </c>
      <c r="I1834" s="26"/>
    </row>
    <row r="1835" spans="1:9" x14ac:dyDescent="0.3">
      <c r="A1835" s="23" t="s">
        <v>1924</v>
      </c>
      <c r="B1835" s="24" t="s">
        <v>1931</v>
      </c>
      <c r="C1835" s="41">
        <v>743301</v>
      </c>
      <c r="D1835" s="25"/>
      <c r="E1835" s="50">
        <v>67482</v>
      </c>
      <c r="F1835" s="39" t="str">
        <f t="shared" si="84"/>
        <v/>
      </c>
      <c r="G1835" s="59" t="str">
        <f t="shared" si="85"/>
        <v/>
      </c>
      <c r="H1835" s="59" t="str">
        <f t="shared" si="86"/>
        <v/>
      </c>
      <c r="I1835" s="26"/>
    </row>
    <row r="1836" spans="1:9" x14ac:dyDescent="0.3">
      <c r="A1836" s="23" t="s">
        <v>1924</v>
      </c>
      <c r="B1836" s="24" t="s">
        <v>1932</v>
      </c>
      <c r="C1836" s="41">
        <v>286192</v>
      </c>
      <c r="D1836" s="25"/>
      <c r="E1836" s="50">
        <v>37403</v>
      </c>
      <c r="F1836" s="39" t="str">
        <f t="shared" si="84"/>
        <v/>
      </c>
      <c r="G1836" s="59" t="str">
        <f t="shared" si="85"/>
        <v/>
      </c>
      <c r="H1836" s="59" t="str">
        <f t="shared" si="86"/>
        <v/>
      </c>
      <c r="I1836" s="26"/>
    </row>
    <row r="1837" spans="1:9" x14ac:dyDescent="0.3">
      <c r="A1837" s="23" t="s">
        <v>1924</v>
      </c>
      <c r="B1837" s="24" t="s">
        <v>1933</v>
      </c>
      <c r="C1837" s="41">
        <v>623440</v>
      </c>
      <c r="D1837" s="25"/>
      <c r="E1837" s="50">
        <v>45034</v>
      </c>
      <c r="F1837" s="39" t="str">
        <f t="shared" si="84"/>
        <v/>
      </c>
      <c r="G1837" s="59" t="str">
        <f t="shared" si="85"/>
        <v/>
      </c>
      <c r="H1837" s="59" t="str">
        <f t="shared" si="86"/>
        <v/>
      </c>
      <c r="I1837" s="26"/>
    </row>
    <row r="1838" spans="1:9" x14ac:dyDescent="0.3">
      <c r="A1838" s="23" t="s">
        <v>1924</v>
      </c>
      <c r="B1838" s="24" t="s">
        <v>1934</v>
      </c>
      <c r="C1838" s="41">
        <v>121368</v>
      </c>
      <c r="D1838" s="25"/>
      <c r="E1838" s="50">
        <v>18717</v>
      </c>
      <c r="F1838" s="39" t="str">
        <f t="shared" si="84"/>
        <v/>
      </c>
      <c r="G1838" s="59" t="str">
        <f t="shared" si="85"/>
        <v/>
      </c>
      <c r="H1838" s="59" t="str">
        <f t="shared" si="86"/>
        <v/>
      </c>
      <c r="I1838" s="26"/>
    </row>
    <row r="1839" spans="1:9" x14ac:dyDescent="0.3">
      <c r="A1839" s="23" t="s">
        <v>1924</v>
      </c>
      <c r="B1839" s="24" t="s">
        <v>1935</v>
      </c>
      <c r="C1839" s="41">
        <v>353482</v>
      </c>
      <c r="D1839" s="25"/>
      <c r="E1839" s="50">
        <v>39258</v>
      </c>
      <c r="F1839" s="39" t="str">
        <f t="shared" si="84"/>
        <v/>
      </c>
      <c r="G1839" s="59" t="str">
        <f t="shared" si="85"/>
        <v/>
      </c>
      <c r="H1839" s="59" t="str">
        <f t="shared" si="86"/>
        <v/>
      </c>
      <c r="I1839" s="26"/>
    </row>
    <row r="1840" spans="1:9" x14ac:dyDescent="0.3">
      <c r="A1840" s="23" t="s">
        <v>1924</v>
      </c>
      <c r="B1840" s="24" t="s">
        <v>1936</v>
      </c>
      <c r="C1840" s="41">
        <v>793327</v>
      </c>
      <c r="D1840" s="25"/>
      <c r="E1840" s="50">
        <v>92435</v>
      </c>
      <c r="F1840" s="39" t="str">
        <f t="shared" si="84"/>
        <v/>
      </c>
      <c r="G1840" s="59" t="str">
        <f t="shared" si="85"/>
        <v/>
      </c>
      <c r="H1840" s="59" t="str">
        <f t="shared" si="86"/>
        <v/>
      </c>
      <c r="I1840" s="26"/>
    </row>
    <row r="1841" spans="1:9" x14ac:dyDescent="0.3">
      <c r="A1841" s="23" t="s">
        <v>1924</v>
      </c>
      <c r="B1841" s="24" t="s">
        <v>1937</v>
      </c>
      <c r="C1841" s="41">
        <v>605178</v>
      </c>
      <c r="D1841" s="25"/>
      <c r="E1841" s="50">
        <v>94833</v>
      </c>
      <c r="F1841" s="39" t="str">
        <f t="shared" si="84"/>
        <v/>
      </c>
      <c r="G1841" s="59" t="str">
        <f t="shared" si="85"/>
        <v/>
      </c>
      <c r="H1841" s="59" t="str">
        <f t="shared" si="86"/>
        <v/>
      </c>
      <c r="I1841" s="26"/>
    </row>
    <row r="1842" spans="1:9" x14ac:dyDescent="0.3">
      <c r="A1842" s="23" t="s">
        <v>1924</v>
      </c>
      <c r="B1842" s="24" t="s">
        <v>1938</v>
      </c>
      <c r="C1842" s="41">
        <v>480478</v>
      </c>
      <c r="D1842" s="25"/>
      <c r="E1842" s="50">
        <v>67612</v>
      </c>
      <c r="F1842" s="39" t="str">
        <f t="shared" si="84"/>
        <v/>
      </c>
      <c r="G1842" s="59" t="str">
        <f t="shared" si="85"/>
        <v/>
      </c>
      <c r="H1842" s="59" t="str">
        <f t="shared" si="86"/>
        <v/>
      </c>
      <c r="I1842" s="26"/>
    </row>
    <row r="1843" spans="1:9" x14ac:dyDescent="0.3">
      <c r="A1843" s="23" t="s">
        <v>1924</v>
      </c>
      <c r="B1843" s="24" t="s">
        <v>1939</v>
      </c>
      <c r="C1843" s="41">
        <v>594963</v>
      </c>
      <c r="D1843" s="25"/>
      <c r="E1843" s="50">
        <v>104317</v>
      </c>
      <c r="F1843" s="39" t="str">
        <f t="shared" si="84"/>
        <v/>
      </c>
      <c r="G1843" s="59" t="str">
        <f t="shared" si="85"/>
        <v/>
      </c>
      <c r="H1843" s="59" t="str">
        <f t="shared" si="86"/>
        <v/>
      </c>
      <c r="I1843" s="26"/>
    </row>
    <row r="1844" spans="1:9" x14ac:dyDescent="0.3">
      <c r="A1844" s="23" t="s">
        <v>1924</v>
      </c>
      <c r="B1844" s="24" t="s">
        <v>1940</v>
      </c>
      <c r="C1844" s="41">
        <v>453731</v>
      </c>
      <c r="D1844" s="25"/>
      <c r="E1844" s="50">
        <v>48916</v>
      </c>
      <c r="F1844" s="39" t="str">
        <f t="shared" si="84"/>
        <v/>
      </c>
      <c r="G1844" s="59" t="str">
        <f t="shared" si="85"/>
        <v/>
      </c>
      <c r="H1844" s="59" t="str">
        <f t="shared" si="86"/>
        <v/>
      </c>
      <c r="I1844" s="26"/>
    </row>
    <row r="1845" spans="1:9" x14ac:dyDescent="0.3">
      <c r="A1845" s="23" t="s">
        <v>1924</v>
      </c>
      <c r="B1845" s="24" t="s">
        <v>1941</v>
      </c>
      <c r="C1845" s="41">
        <v>60648</v>
      </c>
      <c r="D1845" s="25"/>
      <c r="E1845" s="50">
        <v>9731</v>
      </c>
      <c r="F1845" s="39" t="str">
        <f t="shared" si="84"/>
        <v/>
      </c>
      <c r="G1845" s="59" t="str">
        <f t="shared" si="85"/>
        <v/>
      </c>
      <c r="H1845" s="59" t="str">
        <f t="shared" si="86"/>
        <v/>
      </c>
      <c r="I1845" s="26"/>
    </row>
    <row r="1846" spans="1:9" x14ac:dyDescent="0.3">
      <c r="A1846" s="23" t="s">
        <v>1924</v>
      </c>
      <c r="B1846" s="24" t="s">
        <v>1942</v>
      </c>
      <c r="C1846" s="41">
        <v>321514</v>
      </c>
      <c r="D1846" s="25"/>
      <c r="E1846" s="50">
        <v>41089</v>
      </c>
      <c r="F1846" s="39" t="str">
        <f t="shared" si="84"/>
        <v/>
      </c>
      <c r="G1846" s="59" t="str">
        <f t="shared" si="85"/>
        <v/>
      </c>
      <c r="H1846" s="59" t="str">
        <f t="shared" si="86"/>
        <v/>
      </c>
      <c r="I1846" s="26"/>
    </row>
    <row r="1847" spans="1:9" x14ac:dyDescent="0.3">
      <c r="A1847" s="23" t="s">
        <v>1924</v>
      </c>
      <c r="B1847" s="24" t="s">
        <v>1943</v>
      </c>
      <c r="C1847" s="41">
        <v>138108</v>
      </c>
      <c r="D1847" s="25"/>
      <c r="E1847" s="50">
        <v>21581</v>
      </c>
      <c r="F1847" s="39" t="str">
        <f t="shared" si="84"/>
        <v/>
      </c>
      <c r="G1847" s="59" t="str">
        <f t="shared" si="85"/>
        <v/>
      </c>
      <c r="H1847" s="59" t="str">
        <f t="shared" si="86"/>
        <v/>
      </c>
      <c r="I1847" s="26"/>
    </row>
    <row r="1848" spans="1:9" x14ac:dyDescent="0.3">
      <c r="A1848" s="23" t="s">
        <v>1924</v>
      </c>
      <c r="B1848" s="24" t="s">
        <v>1944</v>
      </c>
      <c r="C1848" s="41">
        <v>503332</v>
      </c>
      <c r="D1848" s="25"/>
      <c r="E1848" s="50">
        <v>52252</v>
      </c>
      <c r="F1848" s="39" t="str">
        <f t="shared" si="84"/>
        <v/>
      </c>
      <c r="G1848" s="59" t="str">
        <f t="shared" si="85"/>
        <v/>
      </c>
      <c r="H1848" s="59" t="str">
        <f t="shared" si="86"/>
        <v/>
      </c>
      <c r="I1848" s="26"/>
    </row>
    <row r="1849" spans="1:9" x14ac:dyDescent="0.3">
      <c r="A1849" s="23" t="s">
        <v>1924</v>
      </c>
      <c r="B1849" s="24" t="s">
        <v>1945</v>
      </c>
      <c r="C1849" s="41">
        <v>102369</v>
      </c>
      <c r="D1849" s="25"/>
      <c r="E1849" s="50">
        <v>16173</v>
      </c>
      <c r="F1849" s="39" t="str">
        <f t="shared" si="84"/>
        <v/>
      </c>
      <c r="G1849" s="59" t="str">
        <f t="shared" si="85"/>
        <v/>
      </c>
      <c r="H1849" s="59" t="str">
        <f t="shared" si="86"/>
        <v/>
      </c>
      <c r="I1849" s="26"/>
    </row>
    <row r="1850" spans="1:9" x14ac:dyDescent="0.3">
      <c r="A1850" s="23" t="s">
        <v>1924</v>
      </c>
      <c r="B1850" s="24" t="s">
        <v>1946</v>
      </c>
      <c r="C1850" s="48" t="s">
        <v>137</v>
      </c>
      <c r="D1850" s="25"/>
      <c r="E1850" s="50" t="s">
        <v>137</v>
      </c>
      <c r="F1850" s="39" t="str">
        <f t="shared" si="84"/>
        <v/>
      </c>
      <c r="G1850" s="59" t="str">
        <f t="shared" si="85"/>
        <v/>
      </c>
      <c r="H1850" s="59" t="str">
        <f t="shared" si="86"/>
        <v/>
      </c>
      <c r="I1850" s="26"/>
    </row>
    <row r="1851" spans="1:9" x14ac:dyDescent="0.3">
      <c r="A1851" s="23" t="s">
        <v>1924</v>
      </c>
      <c r="B1851" s="24" t="s">
        <v>1947</v>
      </c>
      <c r="C1851" s="41">
        <v>8439671</v>
      </c>
      <c r="D1851" s="25"/>
      <c r="E1851" s="50">
        <v>1075739</v>
      </c>
      <c r="F1851" s="39" t="str">
        <f t="shared" ref="F1851:F1914" si="87">IF($D1851="","",$D1851+$E1851)</f>
        <v/>
      </c>
      <c r="G1851" s="59" t="str">
        <f t="shared" ref="G1851:G1914" si="88">IF($D1851="","",$D1851/$C1851)</f>
        <v/>
      </c>
      <c r="H1851" s="59" t="str">
        <f t="shared" ref="H1851:H1914" si="89">IF($F1851="","",$F1851/$C1851)</f>
        <v/>
      </c>
      <c r="I1851" s="26"/>
    </row>
    <row r="1852" spans="1:9" x14ac:dyDescent="0.3">
      <c r="A1852" s="23" t="s">
        <v>1948</v>
      </c>
      <c r="B1852" s="24" t="s">
        <v>1949</v>
      </c>
      <c r="C1852" s="41">
        <v>611982</v>
      </c>
      <c r="D1852" s="25"/>
      <c r="E1852" s="50">
        <v>59698</v>
      </c>
      <c r="F1852" s="39" t="str">
        <f t="shared" si="87"/>
        <v/>
      </c>
      <c r="G1852" s="59" t="str">
        <f t="shared" si="88"/>
        <v/>
      </c>
      <c r="H1852" s="59" t="str">
        <f t="shared" si="89"/>
        <v/>
      </c>
      <c r="I1852" s="26"/>
    </row>
    <row r="1853" spans="1:9" x14ac:dyDescent="0.3">
      <c r="A1853" s="23" t="s">
        <v>1948</v>
      </c>
      <c r="B1853" s="24" t="s">
        <v>1950</v>
      </c>
      <c r="C1853" s="41">
        <v>3212</v>
      </c>
      <c r="D1853" s="25"/>
      <c r="E1853" s="50">
        <v>1103</v>
      </c>
      <c r="F1853" s="39" t="str">
        <f t="shared" si="87"/>
        <v/>
      </c>
      <c r="G1853" s="59" t="str">
        <f t="shared" si="88"/>
        <v/>
      </c>
      <c r="H1853" s="59" t="str">
        <f t="shared" si="89"/>
        <v/>
      </c>
      <c r="I1853" s="26"/>
    </row>
    <row r="1854" spans="1:9" x14ac:dyDescent="0.3">
      <c r="A1854" s="23" t="s">
        <v>1948</v>
      </c>
      <c r="B1854" s="24" t="s">
        <v>1951</v>
      </c>
      <c r="C1854" s="41">
        <v>57251</v>
      </c>
      <c r="D1854" s="25"/>
      <c r="E1854" s="50">
        <v>8259</v>
      </c>
      <c r="F1854" s="39" t="str">
        <f t="shared" si="87"/>
        <v/>
      </c>
      <c r="G1854" s="59" t="str">
        <f t="shared" si="88"/>
        <v/>
      </c>
      <c r="H1854" s="59" t="str">
        <f t="shared" si="89"/>
        <v/>
      </c>
      <c r="I1854" s="26"/>
    </row>
    <row r="1855" spans="1:9" x14ac:dyDescent="0.3">
      <c r="A1855" s="23" t="s">
        <v>1948</v>
      </c>
      <c r="B1855" s="24" t="s">
        <v>1952</v>
      </c>
      <c r="C1855" s="41">
        <v>22969</v>
      </c>
      <c r="D1855" s="25"/>
      <c r="E1855" s="50">
        <v>3061</v>
      </c>
      <c r="F1855" s="39" t="str">
        <f t="shared" si="87"/>
        <v/>
      </c>
      <c r="G1855" s="59" t="str">
        <f t="shared" si="88"/>
        <v/>
      </c>
      <c r="H1855" s="59" t="str">
        <f t="shared" si="89"/>
        <v/>
      </c>
      <c r="I1855" s="26"/>
    </row>
    <row r="1856" spans="1:9" x14ac:dyDescent="0.3">
      <c r="A1856" s="23" t="s">
        <v>1948</v>
      </c>
      <c r="B1856" s="24" t="s">
        <v>1953</v>
      </c>
      <c r="C1856" s="41">
        <v>11144</v>
      </c>
      <c r="D1856" s="25"/>
      <c r="E1856" s="50">
        <v>2574</v>
      </c>
      <c r="F1856" s="39" t="str">
        <f t="shared" si="87"/>
        <v/>
      </c>
      <c r="G1856" s="59" t="str">
        <f t="shared" si="88"/>
        <v/>
      </c>
      <c r="H1856" s="59" t="str">
        <f t="shared" si="89"/>
        <v/>
      </c>
      <c r="I1856" s="26"/>
    </row>
    <row r="1857" spans="1:9" x14ac:dyDescent="0.3">
      <c r="A1857" s="23" t="s">
        <v>1948</v>
      </c>
      <c r="B1857" s="24" t="s">
        <v>1954</v>
      </c>
      <c r="C1857" s="41">
        <v>41158</v>
      </c>
      <c r="D1857" s="25"/>
      <c r="E1857" s="50">
        <v>5887</v>
      </c>
      <c r="F1857" s="39" t="str">
        <f t="shared" si="87"/>
        <v/>
      </c>
      <c r="G1857" s="59" t="str">
        <f t="shared" si="88"/>
        <v/>
      </c>
      <c r="H1857" s="59" t="str">
        <f t="shared" si="89"/>
        <v/>
      </c>
      <c r="I1857" s="26"/>
    </row>
    <row r="1858" spans="1:9" x14ac:dyDescent="0.3">
      <c r="A1858" s="23" t="s">
        <v>1948</v>
      </c>
      <c r="B1858" s="24" t="s">
        <v>1955</v>
      </c>
      <c r="C1858" s="41">
        <v>1740</v>
      </c>
      <c r="D1858" s="25"/>
      <c r="E1858" s="50">
        <v>463</v>
      </c>
      <c r="F1858" s="39" t="str">
        <f t="shared" si="87"/>
        <v/>
      </c>
      <c r="G1858" s="59" t="str">
        <f t="shared" si="88"/>
        <v/>
      </c>
      <c r="H1858" s="59" t="str">
        <f t="shared" si="89"/>
        <v/>
      </c>
      <c r="I1858" s="26"/>
    </row>
    <row r="1859" spans="1:9" x14ac:dyDescent="0.3">
      <c r="A1859" s="23" t="s">
        <v>1948</v>
      </c>
      <c r="B1859" s="24" t="s">
        <v>1956</v>
      </c>
      <c r="C1859" s="41" t="s">
        <v>137</v>
      </c>
      <c r="D1859" s="25"/>
      <c r="E1859" s="50">
        <v>24105</v>
      </c>
      <c r="F1859" s="39" t="str">
        <f t="shared" si="87"/>
        <v/>
      </c>
      <c r="G1859" s="59" t="str">
        <f t="shared" si="88"/>
        <v/>
      </c>
      <c r="H1859" s="59" t="str">
        <f t="shared" si="89"/>
        <v/>
      </c>
      <c r="I1859" s="26"/>
    </row>
    <row r="1860" spans="1:9" x14ac:dyDescent="0.3">
      <c r="A1860" s="23" t="s">
        <v>1948</v>
      </c>
      <c r="B1860" s="24" t="s">
        <v>1957</v>
      </c>
      <c r="C1860" s="41">
        <v>54406</v>
      </c>
      <c r="D1860" s="25"/>
      <c r="E1860" s="50">
        <v>7768</v>
      </c>
      <c r="F1860" s="39" t="str">
        <f t="shared" si="87"/>
        <v/>
      </c>
      <c r="G1860" s="59" t="str">
        <f t="shared" si="88"/>
        <v/>
      </c>
      <c r="H1860" s="59" t="str">
        <f t="shared" si="89"/>
        <v/>
      </c>
      <c r="I1860" s="26"/>
    </row>
    <row r="1861" spans="1:9" x14ac:dyDescent="0.3">
      <c r="A1861" s="23" t="s">
        <v>1948</v>
      </c>
      <c r="B1861" s="24" t="s">
        <v>1958</v>
      </c>
      <c r="C1861" s="41">
        <v>26440</v>
      </c>
      <c r="D1861" s="25"/>
      <c r="E1861" s="50">
        <v>5548</v>
      </c>
      <c r="F1861" s="39" t="str">
        <f t="shared" si="87"/>
        <v/>
      </c>
      <c r="G1861" s="59" t="str">
        <f t="shared" si="88"/>
        <v/>
      </c>
      <c r="H1861" s="59" t="str">
        <f t="shared" si="89"/>
        <v/>
      </c>
      <c r="I1861" s="26"/>
    </row>
    <row r="1862" spans="1:9" x14ac:dyDescent="0.3">
      <c r="A1862" s="23" t="s">
        <v>1948</v>
      </c>
      <c r="B1862" s="24" t="s">
        <v>1959</v>
      </c>
      <c r="C1862" s="41">
        <v>3493</v>
      </c>
      <c r="D1862" s="25"/>
      <c r="E1862" s="50">
        <v>730</v>
      </c>
      <c r="F1862" s="39" t="str">
        <f t="shared" si="87"/>
        <v/>
      </c>
      <c r="G1862" s="59" t="str">
        <f t="shared" si="88"/>
        <v/>
      </c>
      <c r="H1862" s="59" t="str">
        <f t="shared" si="89"/>
        <v/>
      </c>
      <c r="I1862" s="26"/>
    </row>
    <row r="1863" spans="1:9" x14ac:dyDescent="0.3">
      <c r="A1863" s="23" t="s">
        <v>1948</v>
      </c>
      <c r="B1863" s="24" t="s">
        <v>1960</v>
      </c>
      <c r="C1863" s="41">
        <v>479</v>
      </c>
      <c r="D1863" s="25"/>
      <c r="E1863" s="50">
        <v>198</v>
      </c>
      <c r="F1863" s="39" t="str">
        <f t="shared" si="87"/>
        <v/>
      </c>
      <c r="G1863" s="59" t="str">
        <f t="shared" si="88"/>
        <v/>
      </c>
      <c r="H1863" s="59" t="str">
        <f t="shared" si="89"/>
        <v/>
      </c>
      <c r="I1863" s="26"/>
    </row>
    <row r="1864" spans="1:9" x14ac:dyDescent="0.3">
      <c r="A1864" s="23" t="s">
        <v>1948</v>
      </c>
      <c r="B1864" s="24" t="s">
        <v>1961</v>
      </c>
      <c r="C1864" s="41">
        <v>3807</v>
      </c>
      <c r="D1864" s="25"/>
      <c r="E1864" s="50">
        <v>627</v>
      </c>
      <c r="F1864" s="39" t="str">
        <f t="shared" si="87"/>
        <v/>
      </c>
      <c r="G1864" s="59" t="str">
        <f t="shared" si="88"/>
        <v/>
      </c>
      <c r="H1864" s="59" t="str">
        <f t="shared" si="89"/>
        <v/>
      </c>
      <c r="I1864" s="26"/>
    </row>
    <row r="1865" spans="1:9" x14ac:dyDescent="0.3">
      <c r="A1865" s="23" t="s">
        <v>1948</v>
      </c>
      <c r="B1865" s="24" t="s">
        <v>1962</v>
      </c>
      <c r="C1865" s="41">
        <v>60977</v>
      </c>
      <c r="D1865" s="25"/>
      <c r="E1865" s="50">
        <v>7393</v>
      </c>
      <c r="F1865" s="39" t="str">
        <f t="shared" si="87"/>
        <v/>
      </c>
      <c r="G1865" s="59" t="str">
        <f t="shared" si="88"/>
        <v/>
      </c>
      <c r="H1865" s="59" t="str">
        <f t="shared" si="89"/>
        <v/>
      </c>
      <c r="I1865" s="26"/>
    </row>
    <row r="1866" spans="1:9" x14ac:dyDescent="0.3">
      <c r="A1866" s="23" t="s">
        <v>1948</v>
      </c>
      <c r="B1866" s="24" t="s">
        <v>1963</v>
      </c>
      <c r="C1866" s="41">
        <v>17467</v>
      </c>
      <c r="D1866" s="25"/>
      <c r="E1866" s="50">
        <v>4503</v>
      </c>
      <c r="F1866" s="39" t="str">
        <f t="shared" si="87"/>
        <v/>
      </c>
      <c r="G1866" s="59" t="str">
        <f t="shared" si="88"/>
        <v/>
      </c>
      <c r="H1866" s="59" t="str">
        <f t="shared" si="89"/>
        <v/>
      </c>
      <c r="I1866" s="26"/>
    </row>
    <row r="1867" spans="1:9" x14ac:dyDescent="0.3">
      <c r="A1867" s="23" t="s">
        <v>1948</v>
      </c>
      <c r="B1867" s="24" t="s">
        <v>1964</v>
      </c>
      <c r="C1867" s="41">
        <v>18474</v>
      </c>
      <c r="D1867" s="25"/>
      <c r="E1867" s="50">
        <v>3170</v>
      </c>
      <c r="F1867" s="39" t="str">
        <f t="shared" si="87"/>
        <v/>
      </c>
      <c r="G1867" s="59" t="str">
        <f t="shared" si="88"/>
        <v/>
      </c>
      <c r="H1867" s="59" t="str">
        <f t="shared" si="89"/>
        <v/>
      </c>
      <c r="I1867" s="26"/>
    </row>
    <row r="1868" spans="1:9" x14ac:dyDescent="0.3">
      <c r="A1868" s="23" t="s">
        <v>1948</v>
      </c>
      <c r="B1868" s="24" t="s">
        <v>1965</v>
      </c>
      <c r="C1868" s="41">
        <v>22605</v>
      </c>
      <c r="D1868" s="25"/>
      <c r="E1868" s="50">
        <v>3301</v>
      </c>
      <c r="F1868" s="39" t="str">
        <f t="shared" si="87"/>
        <v/>
      </c>
      <c r="G1868" s="59" t="str">
        <f t="shared" si="88"/>
        <v/>
      </c>
      <c r="H1868" s="59" t="str">
        <f t="shared" si="89"/>
        <v/>
      </c>
      <c r="I1868" s="26"/>
    </row>
    <row r="1869" spans="1:9" x14ac:dyDescent="0.3">
      <c r="A1869" s="23" t="s">
        <v>1948</v>
      </c>
      <c r="B1869" s="24" t="s">
        <v>1966</v>
      </c>
      <c r="C1869" s="41">
        <v>57126</v>
      </c>
      <c r="D1869" s="25"/>
      <c r="E1869" s="50">
        <v>8970</v>
      </c>
      <c r="F1869" s="39" t="str">
        <f t="shared" si="87"/>
        <v/>
      </c>
      <c r="G1869" s="59" t="str">
        <f t="shared" si="88"/>
        <v/>
      </c>
      <c r="H1869" s="59" t="str">
        <f t="shared" si="89"/>
        <v/>
      </c>
      <c r="I1869" s="26"/>
    </row>
    <row r="1870" spans="1:9" x14ac:dyDescent="0.3">
      <c r="A1870" s="23" t="s">
        <v>1948</v>
      </c>
      <c r="B1870" s="24" t="s">
        <v>1967</v>
      </c>
      <c r="C1870" s="41">
        <v>4094</v>
      </c>
      <c r="D1870" s="25"/>
      <c r="E1870" s="50">
        <v>1075</v>
      </c>
      <c r="F1870" s="39" t="str">
        <f t="shared" si="87"/>
        <v/>
      </c>
      <c r="G1870" s="59" t="str">
        <f t="shared" si="88"/>
        <v/>
      </c>
      <c r="H1870" s="59" t="str">
        <f t="shared" si="89"/>
        <v/>
      </c>
      <c r="I1870" s="26"/>
    </row>
    <row r="1871" spans="1:9" x14ac:dyDescent="0.3">
      <c r="A1871" s="23" t="s">
        <v>1948</v>
      </c>
      <c r="B1871" s="24" t="s">
        <v>1968</v>
      </c>
      <c r="C1871" s="41">
        <v>56109</v>
      </c>
      <c r="D1871" s="25"/>
      <c r="E1871" s="50">
        <v>9521</v>
      </c>
      <c r="F1871" s="39" t="str">
        <f t="shared" si="87"/>
        <v/>
      </c>
      <c r="G1871" s="59" t="str">
        <f t="shared" si="88"/>
        <v/>
      </c>
      <c r="H1871" s="59" t="str">
        <f t="shared" si="89"/>
        <v/>
      </c>
      <c r="I1871" s="26"/>
    </row>
    <row r="1872" spans="1:9" x14ac:dyDescent="0.3">
      <c r="A1872" s="23" t="s">
        <v>1948</v>
      </c>
      <c r="B1872" s="24" t="s">
        <v>1969</v>
      </c>
      <c r="C1872" s="41">
        <v>7885</v>
      </c>
      <c r="D1872" s="25"/>
      <c r="E1872" s="50">
        <v>1970</v>
      </c>
      <c r="F1872" s="39" t="str">
        <f t="shared" si="87"/>
        <v/>
      </c>
      <c r="G1872" s="59" t="str">
        <f t="shared" si="88"/>
        <v/>
      </c>
      <c r="H1872" s="59" t="str">
        <f t="shared" si="89"/>
        <v/>
      </c>
      <c r="I1872" s="26"/>
    </row>
    <row r="1873" spans="1:9" x14ac:dyDescent="0.3">
      <c r="A1873" s="23" t="s">
        <v>1948</v>
      </c>
      <c r="B1873" s="24" t="s">
        <v>1970</v>
      </c>
      <c r="C1873" s="41">
        <v>36294</v>
      </c>
      <c r="D1873" s="25"/>
      <c r="E1873" s="50">
        <v>5231</v>
      </c>
      <c r="F1873" s="39" t="str">
        <f t="shared" si="87"/>
        <v/>
      </c>
      <c r="G1873" s="59" t="str">
        <f t="shared" si="88"/>
        <v/>
      </c>
      <c r="H1873" s="59" t="str">
        <f t="shared" si="89"/>
        <v/>
      </c>
      <c r="I1873" s="26"/>
    </row>
    <row r="1874" spans="1:9" x14ac:dyDescent="0.3">
      <c r="A1874" s="23" t="s">
        <v>1948</v>
      </c>
      <c r="B1874" s="24" t="s">
        <v>1971</v>
      </c>
      <c r="C1874" s="41">
        <v>15943</v>
      </c>
      <c r="D1874" s="25"/>
      <c r="E1874" s="50">
        <v>2469</v>
      </c>
      <c r="F1874" s="39" t="str">
        <f t="shared" si="87"/>
        <v/>
      </c>
      <c r="G1874" s="59" t="str">
        <f t="shared" si="88"/>
        <v/>
      </c>
      <c r="H1874" s="59" t="str">
        <f t="shared" si="89"/>
        <v/>
      </c>
      <c r="I1874" s="26"/>
    </row>
    <row r="1875" spans="1:9" x14ac:dyDescent="0.3">
      <c r="A1875" s="23" t="s">
        <v>1948</v>
      </c>
      <c r="B1875" s="24" t="s">
        <v>1972</v>
      </c>
      <c r="C1875" s="41">
        <v>136204</v>
      </c>
      <c r="D1875" s="25"/>
      <c r="E1875" s="50">
        <v>15987</v>
      </c>
      <c r="F1875" s="39" t="str">
        <f t="shared" si="87"/>
        <v/>
      </c>
      <c r="G1875" s="59" t="str">
        <f t="shared" si="88"/>
        <v/>
      </c>
      <c r="H1875" s="59" t="str">
        <f t="shared" si="89"/>
        <v/>
      </c>
      <c r="I1875" s="26"/>
    </row>
    <row r="1876" spans="1:9" x14ac:dyDescent="0.3">
      <c r="A1876" s="23" t="s">
        <v>1948</v>
      </c>
      <c r="B1876" s="24" t="s">
        <v>1973</v>
      </c>
      <c r="C1876" s="41">
        <v>105671</v>
      </c>
      <c r="D1876" s="25"/>
      <c r="E1876" s="50">
        <v>17204</v>
      </c>
      <c r="F1876" s="39" t="str">
        <f t="shared" si="87"/>
        <v/>
      </c>
      <c r="G1876" s="59" t="str">
        <f t="shared" si="88"/>
        <v/>
      </c>
      <c r="H1876" s="59" t="str">
        <f t="shared" si="89"/>
        <v/>
      </c>
      <c r="I1876" s="26"/>
    </row>
    <row r="1877" spans="1:9" x14ac:dyDescent="0.3">
      <c r="A1877" s="23" t="s">
        <v>1948</v>
      </c>
      <c r="B1877" s="24" t="s">
        <v>1974</v>
      </c>
      <c r="C1877" s="41">
        <v>25356</v>
      </c>
      <c r="D1877" s="25"/>
      <c r="E1877" s="50">
        <v>4105</v>
      </c>
      <c r="F1877" s="39" t="str">
        <f t="shared" si="87"/>
        <v/>
      </c>
      <c r="G1877" s="59" t="str">
        <f t="shared" si="88"/>
        <v/>
      </c>
      <c r="H1877" s="59" t="str">
        <f t="shared" si="89"/>
        <v/>
      </c>
      <c r="I1877" s="26"/>
    </row>
    <row r="1878" spans="1:9" x14ac:dyDescent="0.3">
      <c r="A1878" s="23" t="s">
        <v>1948</v>
      </c>
      <c r="B1878" s="24" t="s">
        <v>1975</v>
      </c>
      <c r="C1878" s="41">
        <v>135936</v>
      </c>
      <c r="D1878" s="25"/>
      <c r="E1878" s="50">
        <v>26510</v>
      </c>
      <c r="F1878" s="39" t="str">
        <f t="shared" si="87"/>
        <v/>
      </c>
      <c r="G1878" s="59" t="str">
        <f t="shared" si="88"/>
        <v/>
      </c>
      <c r="H1878" s="59" t="str">
        <f t="shared" si="89"/>
        <v/>
      </c>
      <c r="I1878" s="26"/>
    </row>
    <row r="1879" spans="1:9" x14ac:dyDescent="0.3">
      <c r="A1879" s="23" t="s">
        <v>1948</v>
      </c>
      <c r="B1879" s="24" t="s">
        <v>1976</v>
      </c>
      <c r="C1879" s="41">
        <v>10748</v>
      </c>
      <c r="D1879" s="25"/>
      <c r="E1879" s="50">
        <v>2645</v>
      </c>
      <c r="F1879" s="39" t="str">
        <f t="shared" si="87"/>
        <v/>
      </c>
      <c r="G1879" s="59" t="str">
        <f t="shared" si="88"/>
        <v/>
      </c>
      <c r="H1879" s="59" t="str">
        <f t="shared" si="89"/>
        <v/>
      </c>
      <c r="I1879" s="26"/>
    </row>
    <row r="1880" spans="1:9" x14ac:dyDescent="0.3">
      <c r="A1880" s="23" t="s">
        <v>1948</v>
      </c>
      <c r="B1880" s="24" t="s">
        <v>1977</v>
      </c>
      <c r="C1880" s="41">
        <v>15201</v>
      </c>
      <c r="D1880" s="25"/>
      <c r="E1880" s="50">
        <v>2269</v>
      </c>
      <c r="F1880" s="39" t="str">
        <f t="shared" si="87"/>
        <v/>
      </c>
      <c r="G1880" s="59" t="str">
        <f t="shared" si="88"/>
        <v/>
      </c>
      <c r="H1880" s="59" t="str">
        <f t="shared" si="89"/>
        <v/>
      </c>
      <c r="I1880" s="26"/>
    </row>
    <row r="1881" spans="1:9" x14ac:dyDescent="0.3">
      <c r="A1881" s="23" t="s">
        <v>1948</v>
      </c>
      <c r="B1881" s="24" t="s">
        <v>1978</v>
      </c>
      <c r="C1881" s="41">
        <v>31271</v>
      </c>
      <c r="D1881" s="25"/>
      <c r="E1881" s="50">
        <v>6478</v>
      </c>
      <c r="F1881" s="39" t="str">
        <f t="shared" si="87"/>
        <v/>
      </c>
      <c r="G1881" s="59" t="str">
        <f t="shared" si="88"/>
        <v/>
      </c>
      <c r="H1881" s="59" t="str">
        <f t="shared" si="89"/>
        <v/>
      </c>
      <c r="I1881" s="26"/>
    </row>
    <row r="1882" spans="1:9" x14ac:dyDescent="0.3">
      <c r="A1882" s="23" t="s">
        <v>1948</v>
      </c>
      <c r="B1882" s="24" t="s">
        <v>1979</v>
      </c>
      <c r="C1882" s="41">
        <v>13871</v>
      </c>
      <c r="D1882" s="25"/>
      <c r="E1882" s="50">
        <v>1613</v>
      </c>
      <c r="F1882" s="39" t="str">
        <f t="shared" si="87"/>
        <v/>
      </c>
      <c r="G1882" s="59" t="str">
        <f t="shared" si="88"/>
        <v/>
      </c>
      <c r="H1882" s="59" t="str">
        <f t="shared" si="89"/>
        <v/>
      </c>
      <c r="I1882" s="26"/>
    </row>
    <row r="1883" spans="1:9" x14ac:dyDescent="0.3">
      <c r="A1883" s="23" t="s">
        <v>1948</v>
      </c>
      <c r="B1883" s="24" t="s">
        <v>1980</v>
      </c>
      <c r="C1883" s="41">
        <v>3133</v>
      </c>
      <c r="D1883" s="25"/>
      <c r="E1883" s="50">
        <v>901</v>
      </c>
      <c r="F1883" s="39" t="str">
        <f t="shared" si="87"/>
        <v/>
      </c>
      <c r="G1883" s="59" t="str">
        <f t="shared" si="88"/>
        <v/>
      </c>
      <c r="H1883" s="59" t="str">
        <f t="shared" si="89"/>
        <v/>
      </c>
      <c r="I1883" s="26"/>
    </row>
    <row r="1884" spans="1:9" x14ac:dyDescent="0.3">
      <c r="A1884" s="23" t="s">
        <v>1948</v>
      </c>
      <c r="B1884" s="24" t="s">
        <v>1981</v>
      </c>
      <c r="C1884" s="41">
        <v>68661</v>
      </c>
      <c r="D1884" s="25"/>
      <c r="E1884" s="50">
        <v>7140</v>
      </c>
      <c r="F1884" s="39" t="str">
        <f t="shared" si="87"/>
        <v/>
      </c>
      <c r="G1884" s="59" t="str">
        <f t="shared" si="88"/>
        <v/>
      </c>
      <c r="H1884" s="59" t="str">
        <f t="shared" si="89"/>
        <v/>
      </c>
      <c r="I1884" s="26"/>
    </row>
    <row r="1885" spans="1:9" x14ac:dyDescent="0.3">
      <c r="A1885" s="23" t="s">
        <v>1948</v>
      </c>
      <c r="B1885" s="24" t="s">
        <v>1982</v>
      </c>
      <c r="C1885" s="48" t="s">
        <v>137</v>
      </c>
      <c r="D1885" s="25"/>
      <c r="E1885" s="50" t="s">
        <v>137</v>
      </c>
      <c r="F1885" s="39" t="str">
        <f t="shared" si="87"/>
        <v/>
      </c>
      <c r="G1885" s="59" t="str">
        <f t="shared" si="88"/>
        <v/>
      </c>
      <c r="H1885" s="59" t="str">
        <f t="shared" si="89"/>
        <v/>
      </c>
      <c r="I1885" s="26"/>
    </row>
    <row r="1886" spans="1:9" x14ac:dyDescent="0.3">
      <c r="A1886" s="23" t="s">
        <v>1948</v>
      </c>
      <c r="B1886" s="24" t="s">
        <v>1983</v>
      </c>
      <c r="C1886" s="41">
        <v>1873156</v>
      </c>
      <c r="D1886" s="25"/>
      <c r="E1886" s="50">
        <v>252475</v>
      </c>
      <c r="F1886" s="39" t="str">
        <f t="shared" si="87"/>
        <v/>
      </c>
      <c r="G1886" s="59" t="str">
        <f t="shared" si="88"/>
        <v/>
      </c>
      <c r="H1886" s="59" t="str">
        <f t="shared" si="89"/>
        <v/>
      </c>
      <c r="I1886" s="26"/>
    </row>
    <row r="1887" spans="1:9" x14ac:dyDescent="0.3">
      <c r="A1887" s="23" t="s">
        <v>1984</v>
      </c>
      <c r="B1887" s="24" t="s">
        <v>1985</v>
      </c>
      <c r="C1887" s="41">
        <v>301693</v>
      </c>
      <c r="D1887" s="25"/>
      <c r="E1887" s="50">
        <v>31085</v>
      </c>
      <c r="F1887" s="39" t="str">
        <f t="shared" si="87"/>
        <v/>
      </c>
      <c r="G1887" s="59" t="str">
        <f t="shared" si="88"/>
        <v/>
      </c>
      <c r="H1887" s="59" t="str">
        <f t="shared" si="89"/>
        <v/>
      </c>
      <c r="I1887" s="26"/>
    </row>
    <row r="1888" spans="1:9" x14ac:dyDescent="0.3">
      <c r="A1888" s="23" t="s">
        <v>1984</v>
      </c>
      <c r="B1888" s="24" t="s">
        <v>1986</v>
      </c>
      <c r="C1888" s="41">
        <v>43364</v>
      </c>
      <c r="D1888" s="25"/>
      <c r="E1888" s="50">
        <v>5661</v>
      </c>
      <c r="F1888" s="39" t="str">
        <f t="shared" si="87"/>
        <v/>
      </c>
      <c r="G1888" s="59" t="str">
        <f t="shared" si="88"/>
        <v/>
      </c>
      <c r="H1888" s="59" t="str">
        <f t="shared" si="89"/>
        <v/>
      </c>
      <c r="I1888" s="26"/>
    </row>
    <row r="1889" spans="1:9" x14ac:dyDescent="0.3">
      <c r="A1889" s="23" t="s">
        <v>1984</v>
      </c>
      <c r="B1889" s="24" t="s">
        <v>1987</v>
      </c>
      <c r="C1889" s="41">
        <v>1333851</v>
      </c>
      <c r="D1889" s="25"/>
      <c r="E1889" s="50">
        <v>76647</v>
      </c>
      <c r="F1889" s="39" t="str">
        <f t="shared" si="87"/>
        <v/>
      </c>
      <c r="G1889" s="59" t="str">
        <f t="shared" si="88"/>
        <v/>
      </c>
      <c r="H1889" s="59" t="str">
        <f t="shared" si="89"/>
        <v/>
      </c>
      <c r="I1889" s="26"/>
    </row>
    <row r="1890" spans="1:9" x14ac:dyDescent="0.3">
      <c r="A1890" s="23" t="s">
        <v>1984</v>
      </c>
      <c r="B1890" s="24" t="s">
        <v>1988</v>
      </c>
      <c r="C1890" s="41">
        <v>188182</v>
      </c>
      <c r="D1890" s="25"/>
      <c r="E1890" s="50">
        <v>21778</v>
      </c>
      <c r="F1890" s="39" t="str">
        <f t="shared" si="87"/>
        <v/>
      </c>
      <c r="G1890" s="59" t="str">
        <f t="shared" si="88"/>
        <v/>
      </c>
      <c r="H1890" s="59" t="str">
        <f t="shared" si="89"/>
        <v/>
      </c>
      <c r="I1890" s="26"/>
    </row>
    <row r="1891" spans="1:9" x14ac:dyDescent="0.3">
      <c r="A1891" s="23" t="s">
        <v>1984</v>
      </c>
      <c r="B1891" s="24" t="s">
        <v>1989</v>
      </c>
      <c r="C1891" s="41">
        <v>71594</v>
      </c>
      <c r="D1891" s="25"/>
      <c r="E1891" s="50">
        <v>8432</v>
      </c>
      <c r="F1891" s="39" t="str">
        <f t="shared" si="87"/>
        <v/>
      </c>
      <c r="G1891" s="59" t="str">
        <f t="shared" si="88"/>
        <v/>
      </c>
      <c r="H1891" s="59" t="str">
        <f t="shared" si="89"/>
        <v/>
      </c>
      <c r="I1891" s="26"/>
    </row>
    <row r="1892" spans="1:9" x14ac:dyDescent="0.3">
      <c r="A1892" s="23" t="s">
        <v>1984</v>
      </c>
      <c r="B1892" s="24" t="s">
        <v>1990</v>
      </c>
      <c r="C1892" s="41">
        <v>69852</v>
      </c>
      <c r="D1892" s="25"/>
      <c r="E1892" s="50">
        <v>9538</v>
      </c>
      <c r="F1892" s="39" t="str">
        <f t="shared" si="87"/>
        <v/>
      </c>
      <c r="G1892" s="59" t="str">
        <f t="shared" si="88"/>
        <v/>
      </c>
      <c r="H1892" s="59" t="str">
        <f t="shared" si="89"/>
        <v/>
      </c>
      <c r="I1892" s="26"/>
    </row>
    <row r="1893" spans="1:9" x14ac:dyDescent="0.3">
      <c r="A1893" s="23" t="s">
        <v>1984</v>
      </c>
      <c r="B1893" s="24" t="s">
        <v>1991</v>
      </c>
      <c r="C1893" s="41">
        <v>119345</v>
      </c>
      <c r="D1893" s="25"/>
      <c r="E1893" s="50">
        <v>14718</v>
      </c>
      <c r="F1893" s="39" t="str">
        <f t="shared" si="87"/>
        <v/>
      </c>
      <c r="G1893" s="59" t="str">
        <f t="shared" si="88"/>
        <v/>
      </c>
      <c r="H1893" s="59" t="str">
        <f t="shared" si="89"/>
        <v/>
      </c>
      <c r="I1893" s="26"/>
    </row>
    <row r="1894" spans="1:9" x14ac:dyDescent="0.3">
      <c r="A1894" s="23" t="s">
        <v>1984</v>
      </c>
      <c r="B1894" s="24" t="s">
        <v>1992</v>
      </c>
      <c r="C1894" s="41">
        <v>77765</v>
      </c>
      <c r="D1894" s="25"/>
      <c r="E1894" s="50">
        <v>9749</v>
      </c>
      <c r="F1894" s="39" t="str">
        <f t="shared" si="87"/>
        <v/>
      </c>
      <c r="G1894" s="59" t="str">
        <f t="shared" si="88"/>
        <v/>
      </c>
      <c r="H1894" s="59" t="str">
        <f t="shared" si="89"/>
        <v/>
      </c>
      <c r="I1894" s="26"/>
    </row>
    <row r="1895" spans="1:9" x14ac:dyDescent="0.3">
      <c r="A1895" s="23" t="s">
        <v>1984</v>
      </c>
      <c r="B1895" s="24" t="s">
        <v>1993</v>
      </c>
      <c r="C1895" s="41">
        <v>45292</v>
      </c>
      <c r="D1895" s="25"/>
      <c r="E1895" s="50">
        <v>6053</v>
      </c>
      <c r="F1895" s="39" t="str">
        <f t="shared" si="87"/>
        <v/>
      </c>
      <c r="G1895" s="59" t="str">
        <f t="shared" si="88"/>
        <v/>
      </c>
      <c r="H1895" s="59" t="str">
        <f t="shared" si="89"/>
        <v/>
      </c>
      <c r="I1895" s="26"/>
    </row>
    <row r="1896" spans="1:9" x14ac:dyDescent="0.3">
      <c r="A1896" s="23" t="s">
        <v>1984</v>
      </c>
      <c r="B1896" s="24" t="s">
        <v>1994</v>
      </c>
      <c r="C1896" s="41">
        <v>73070</v>
      </c>
      <c r="D1896" s="25"/>
      <c r="E1896" s="50">
        <v>12876</v>
      </c>
      <c r="F1896" s="39" t="str">
        <f t="shared" si="87"/>
        <v/>
      </c>
      <c r="G1896" s="59" t="str">
        <f t="shared" si="88"/>
        <v/>
      </c>
      <c r="H1896" s="59" t="str">
        <f t="shared" si="89"/>
        <v/>
      </c>
      <c r="I1896" s="26"/>
    </row>
    <row r="1897" spans="1:9" x14ac:dyDescent="0.3">
      <c r="A1897" s="23" t="s">
        <v>1984</v>
      </c>
      <c r="B1897" s="24" t="s">
        <v>1995</v>
      </c>
      <c r="C1897" s="41">
        <v>57434</v>
      </c>
      <c r="D1897" s="25"/>
      <c r="E1897" s="50">
        <v>10315</v>
      </c>
      <c r="F1897" s="39" t="str">
        <f t="shared" si="87"/>
        <v/>
      </c>
      <c r="G1897" s="59" t="str">
        <f t="shared" si="88"/>
        <v/>
      </c>
      <c r="H1897" s="59" t="str">
        <f t="shared" si="89"/>
        <v/>
      </c>
      <c r="I1897" s="26"/>
    </row>
    <row r="1898" spans="1:9" x14ac:dyDescent="0.3">
      <c r="A1898" s="23" t="s">
        <v>1984</v>
      </c>
      <c r="B1898" s="24" t="s">
        <v>1996</v>
      </c>
      <c r="C1898" s="41">
        <v>44870</v>
      </c>
      <c r="D1898" s="25"/>
      <c r="E1898" s="50">
        <v>5723</v>
      </c>
      <c r="F1898" s="39" t="str">
        <f t="shared" si="87"/>
        <v/>
      </c>
      <c r="G1898" s="59" t="str">
        <f t="shared" si="88"/>
        <v/>
      </c>
      <c r="H1898" s="59" t="str">
        <f t="shared" si="89"/>
        <v/>
      </c>
      <c r="I1898" s="26"/>
    </row>
    <row r="1899" spans="1:9" x14ac:dyDescent="0.3">
      <c r="A1899" s="23" t="s">
        <v>1984</v>
      </c>
      <c r="B1899" s="24" t="s">
        <v>1997</v>
      </c>
      <c r="C1899" s="41">
        <v>42059</v>
      </c>
      <c r="D1899" s="25"/>
      <c r="E1899" s="50">
        <v>7435</v>
      </c>
      <c r="F1899" s="39" t="str">
        <f t="shared" si="87"/>
        <v/>
      </c>
      <c r="G1899" s="59" t="str">
        <f t="shared" si="88"/>
        <v/>
      </c>
      <c r="H1899" s="59" t="str">
        <f t="shared" si="89"/>
        <v/>
      </c>
      <c r="I1899" s="26"/>
    </row>
    <row r="1900" spans="1:9" x14ac:dyDescent="0.3">
      <c r="A1900" s="23" t="s">
        <v>1984</v>
      </c>
      <c r="B1900" s="24" t="s">
        <v>1998</v>
      </c>
      <c r="C1900" s="41">
        <v>274832</v>
      </c>
      <c r="D1900" s="25"/>
      <c r="E1900" s="50">
        <v>43355</v>
      </c>
      <c r="F1900" s="39" t="str">
        <f t="shared" si="87"/>
        <v/>
      </c>
      <c r="G1900" s="59" t="str">
        <f t="shared" si="88"/>
        <v/>
      </c>
      <c r="H1900" s="59" t="str">
        <f t="shared" si="89"/>
        <v/>
      </c>
      <c r="I1900" s="26"/>
    </row>
    <row r="1901" spans="1:9" x14ac:dyDescent="0.3">
      <c r="A1901" s="23" t="s">
        <v>1984</v>
      </c>
      <c r="B1901" s="24" t="s">
        <v>1999</v>
      </c>
      <c r="C1901" s="41">
        <v>912747</v>
      </c>
      <c r="D1901" s="25"/>
      <c r="E1901" s="50">
        <v>71687</v>
      </c>
      <c r="F1901" s="39" t="str">
        <f t="shared" si="87"/>
        <v/>
      </c>
      <c r="G1901" s="59" t="str">
        <f t="shared" si="88"/>
        <v/>
      </c>
      <c r="H1901" s="59" t="str">
        <f t="shared" si="89"/>
        <v/>
      </c>
      <c r="I1901" s="26"/>
    </row>
    <row r="1902" spans="1:9" x14ac:dyDescent="0.3">
      <c r="A1902" s="23" t="s">
        <v>1984</v>
      </c>
      <c r="B1902" s="24" t="s">
        <v>2000</v>
      </c>
      <c r="C1902" s="41">
        <v>33750</v>
      </c>
      <c r="D1902" s="25"/>
      <c r="E1902" s="50">
        <v>6785</v>
      </c>
      <c r="F1902" s="39" t="str">
        <f t="shared" si="87"/>
        <v/>
      </c>
      <c r="G1902" s="59" t="str">
        <f t="shared" si="88"/>
        <v/>
      </c>
      <c r="H1902" s="59" t="str">
        <f t="shared" si="89"/>
        <v/>
      </c>
      <c r="I1902" s="26"/>
    </row>
    <row r="1903" spans="1:9" x14ac:dyDescent="0.3">
      <c r="A1903" s="23" t="s">
        <v>1984</v>
      </c>
      <c r="B1903" s="24" t="s">
        <v>2001</v>
      </c>
      <c r="C1903" s="41">
        <v>40903</v>
      </c>
      <c r="D1903" s="25"/>
      <c r="E1903" s="50">
        <v>7615</v>
      </c>
      <c r="F1903" s="39" t="str">
        <f t="shared" si="87"/>
        <v/>
      </c>
      <c r="G1903" s="59" t="str">
        <f t="shared" si="88"/>
        <v/>
      </c>
      <c r="H1903" s="59" t="str">
        <f t="shared" si="89"/>
        <v/>
      </c>
      <c r="I1903" s="26"/>
    </row>
    <row r="1904" spans="1:9" x14ac:dyDescent="0.3">
      <c r="A1904" s="23" t="s">
        <v>1984</v>
      </c>
      <c r="B1904" s="24" t="s">
        <v>2002</v>
      </c>
      <c r="C1904" s="41">
        <v>50653</v>
      </c>
      <c r="D1904" s="25"/>
      <c r="E1904" s="50">
        <v>6001</v>
      </c>
      <c r="F1904" s="39" t="str">
        <f t="shared" si="87"/>
        <v/>
      </c>
      <c r="G1904" s="59" t="str">
        <f t="shared" si="88"/>
        <v/>
      </c>
      <c r="H1904" s="59" t="str">
        <f t="shared" si="89"/>
        <v/>
      </c>
      <c r="I1904" s="26"/>
    </row>
    <row r="1905" spans="1:9" x14ac:dyDescent="0.3">
      <c r="A1905" s="23" t="s">
        <v>1984</v>
      </c>
      <c r="B1905" s="24" t="s">
        <v>2003</v>
      </c>
      <c r="C1905" s="41">
        <v>56008</v>
      </c>
      <c r="D1905" s="25"/>
      <c r="E1905" s="50">
        <v>5058</v>
      </c>
      <c r="F1905" s="39" t="str">
        <f t="shared" si="87"/>
        <v/>
      </c>
      <c r="G1905" s="59" t="str">
        <f t="shared" si="88"/>
        <v/>
      </c>
      <c r="H1905" s="59" t="str">
        <f t="shared" si="89"/>
        <v/>
      </c>
      <c r="I1905" s="26"/>
    </row>
    <row r="1906" spans="1:9" x14ac:dyDescent="0.3">
      <c r="A1906" s="23" t="s">
        <v>1984</v>
      </c>
      <c r="B1906" s="24" t="s">
        <v>2004</v>
      </c>
      <c r="C1906" s="41">
        <v>43272</v>
      </c>
      <c r="D1906" s="25"/>
      <c r="E1906" s="50">
        <v>6813</v>
      </c>
      <c r="F1906" s="39" t="str">
        <f t="shared" si="87"/>
        <v/>
      </c>
      <c r="G1906" s="59" t="str">
        <f t="shared" si="88"/>
        <v/>
      </c>
      <c r="H1906" s="59" t="str">
        <f t="shared" si="89"/>
        <v/>
      </c>
      <c r="I1906" s="26"/>
    </row>
    <row r="1907" spans="1:9" x14ac:dyDescent="0.3">
      <c r="A1907" s="23" t="s">
        <v>1984</v>
      </c>
      <c r="B1907" s="24" t="s">
        <v>2005</v>
      </c>
      <c r="C1907" s="41">
        <v>4812</v>
      </c>
      <c r="D1907" s="25"/>
      <c r="E1907" s="50">
        <v>972</v>
      </c>
      <c r="F1907" s="39" t="str">
        <f t="shared" si="87"/>
        <v/>
      </c>
      <c r="G1907" s="59" t="str">
        <f t="shared" si="88"/>
        <v/>
      </c>
      <c r="H1907" s="59" t="str">
        <f t="shared" si="89"/>
        <v/>
      </c>
      <c r="I1907" s="26"/>
    </row>
    <row r="1908" spans="1:9" x14ac:dyDescent="0.3">
      <c r="A1908" s="23" t="s">
        <v>1984</v>
      </c>
      <c r="B1908" s="24" t="s">
        <v>2006</v>
      </c>
      <c r="C1908" s="41">
        <v>57163</v>
      </c>
      <c r="D1908" s="25"/>
      <c r="E1908" s="50">
        <v>7905</v>
      </c>
      <c r="F1908" s="39" t="str">
        <f t="shared" si="87"/>
        <v/>
      </c>
      <c r="G1908" s="59" t="str">
        <f t="shared" si="88"/>
        <v/>
      </c>
      <c r="H1908" s="59" t="str">
        <f t="shared" si="89"/>
        <v/>
      </c>
      <c r="I1908" s="26"/>
    </row>
    <row r="1909" spans="1:9" x14ac:dyDescent="0.3">
      <c r="A1909" s="23" t="s">
        <v>1984</v>
      </c>
      <c r="B1909" s="24" t="s">
        <v>2007</v>
      </c>
      <c r="C1909" s="41">
        <v>98714</v>
      </c>
      <c r="D1909" s="25"/>
      <c r="E1909" s="50">
        <v>12446</v>
      </c>
      <c r="F1909" s="39" t="str">
        <f t="shared" si="87"/>
        <v/>
      </c>
      <c r="G1909" s="59" t="str">
        <f t="shared" si="88"/>
        <v/>
      </c>
      <c r="H1909" s="59" t="str">
        <f t="shared" si="89"/>
        <v/>
      </c>
      <c r="I1909" s="26"/>
    </row>
    <row r="1910" spans="1:9" x14ac:dyDescent="0.3">
      <c r="A1910" s="23" t="s">
        <v>1984</v>
      </c>
      <c r="B1910" s="24" t="s">
        <v>2008</v>
      </c>
      <c r="C1910" s="41">
        <v>2520739</v>
      </c>
      <c r="D1910" s="25"/>
      <c r="E1910" s="50">
        <v>192550</v>
      </c>
      <c r="F1910" s="39" t="str">
        <f t="shared" si="87"/>
        <v/>
      </c>
      <c r="G1910" s="59" t="str">
        <f t="shared" si="88"/>
        <v/>
      </c>
      <c r="H1910" s="59" t="str">
        <f t="shared" si="89"/>
        <v/>
      </c>
      <c r="I1910" s="26"/>
    </row>
    <row r="1911" spans="1:9" x14ac:dyDescent="0.3">
      <c r="A1911" s="23" t="s">
        <v>1984</v>
      </c>
      <c r="B1911" s="24" t="s">
        <v>2009</v>
      </c>
      <c r="C1911" s="41">
        <v>25113</v>
      </c>
      <c r="D1911" s="25"/>
      <c r="E1911" s="50">
        <v>3629</v>
      </c>
      <c r="F1911" s="39" t="str">
        <f t="shared" si="87"/>
        <v/>
      </c>
      <c r="G1911" s="59" t="str">
        <f t="shared" si="88"/>
        <v/>
      </c>
      <c r="H1911" s="59" t="str">
        <f t="shared" si="89"/>
        <v/>
      </c>
      <c r="I1911" s="26"/>
    </row>
    <row r="1912" spans="1:9" x14ac:dyDescent="0.3">
      <c r="A1912" s="23" t="s">
        <v>1984</v>
      </c>
      <c r="B1912" s="24" t="s">
        <v>2010</v>
      </c>
      <c r="C1912" s="41">
        <v>58135</v>
      </c>
      <c r="D1912" s="25"/>
      <c r="E1912" s="50">
        <v>4758</v>
      </c>
      <c r="F1912" s="39" t="str">
        <f t="shared" si="87"/>
        <v/>
      </c>
      <c r="G1912" s="59" t="str">
        <f t="shared" si="88"/>
        <v/>
      </c>
      <c r="H1912" s="59" t="str">
        <f t="shared" si="89"/>
        <v/>
      </c>
      <c r="I1912" s="26"/>
    </row>
    <row r="1913" spans="1:9" x14ac:dyDescent="0.3">
      <c r="A1913" s="23" t="s">
        <v>1984</v>
      </c>
      <c r="B1913" s="24" t="s">
        <v>2011</v>
      </c>
      <c r="C1913" s="41">
        <v>65328</v>
      </c>
      <c r="D1913" s="25"/>
      <c r="E1913" s="50">
        <v>7804</v>
      </c>
      <c r="F1913" s="39" t="str">
        <f t="shared" si="87"/>
        <v/>
      </c>
      <c r="G1913" s="59" t="str">
        <f t="shared" si="88"/>
        <v/>
      </c>
      <c r="H1913" s="59" t="str">
        <f t="shared" si="89"/>
        <v/>
      </c>
      <c r="I1913" s="26"/>
    </row>
    <row r="1914" spans="1:9" x14ac:dyDescent="0.3">
      <c r="A1914" s="23" t="s">
        <v>1984</v>
      </c>
      <c r="B1914" s="24" t="s">
        <v>2012</v>
      </c>
      <c r="C1914" s="41">
        <v>725871</v>
      </c>
      <c r="D1914" s="25"/>
      <c r="E1914" s="50">
        <v>46577</v>
      </c>
      <c r="F1914" s="39" t="str">
        <f t="shared" si="87"/>
        <v/>
      </c>
      <c r="G1914" s="59" t="str">
        <f t="shared" si="88"/>
        <v/>
      </c>
      <c r="H1914" s="59" t="str">
        <f t="shared" si="89"/>
        <v/>
      </c>
      <c r="I1914" s="26"/>
    </row>
    <row r="1915" spans="1:9" x14ac:dyDescent="0.3">
      <c r="A1915" s="23" t="s">
        <v>1984</v>
      </c>
      <c r="B1915" s="24" t="s">
        <v>2013</v>
      </c>
      <c r="C1915" s="41">
        <v>45798</v>
      </c>
      <c r="D1915" s="25"/>
      <c r="E1915" s="50">
        <v>5068</v>
      </c>
      <c r="F1915" s="39" t="str">
        <f t="shared" ref="F1915:F1978" si="90">IF($D1915="","",$D1915+$E1915)</f>
        <v/>
      </c>
      <c r="G1915" s="59" t="str">
        <f t="shared" ref="G1915:G1978" si="91">IF($D1915="","",$D1915/$C1915)</f>
        <v/>
      </c>
      <c r="H1915" s="59" t="str">
        <f t="shared" ref="H1915:H1978" si="92">IF($F1915="","",$F1915/$C1915)</f>
        <v/>
      </c>
      <c r="I1915" s="26"/>
    </row>
    <row r="1916" spans="1:9" x14ac:dyDescent="0.3">
      <c r="A1916" s="23" t="s">
        <v>1984</v>
      </c>
      <c r="B1916" s="24" t="s">
        <v>2014</v>
      </c>
      <c r="C1916" s="41">
        <v>1326152</v>
      </c>
      <c r="D1916" s="25"/>
      <c r="E1916" s="50">
        <v>197845</v>
      </c>
      <c r="F1916" s="39" t="str">
        <f t="shared" si="90"/>
        <v/>
      </c>
      <c r="G1916" s="59" t="str">
        <f t="shared" si="91"/>
        <v/>
      </c>
      <c r="H1916" s="59" t="str">
        <f t="shared" si="92"/>
        <v/>
      </c>
      <c r="I1916" s="26"/>
    </row>
    <row r="1917" spans="1:9" x14ac:dyDescent="0.3">
      <c r="A1917" s="23" t="s">
        <v>1984</v>
      </c>
      <c r="B1917" s="24" t="s">
        <v>2015</v>
      </c>
      <c r="C1917" s="41">
        <v>1580366</v>
      </c>
      <c r="D1917" s="25"/>
      <c r="E1917" s="50">
        <v>164193</v>
      </c>
      <c r="F1917" s="39" t="str">
        <f t="shared" si="90"/>
        <v/>
      </c>
      <c r="G1917" s="59" t="str">
        <f t="shared" si="91"/>
        <v/>
      </c>
      <c r="H1917" s="59" t="str">
        <f t="shared" si="92"/>
        <v/>
      </c>
      <c r="I1917" s="26"/>
    </row>
    <row r="1918" spans="1:9" x14ac:dyDescent="0.3">
      <c r="A1918" s="23" t="s">
        <v>1984</v>
      </c>
      <c r="B1918" s="24" t="s">
        <v>2016</v>
      </c>
      <c r="C1918" s="41">
        <v>205074</v>
      </c>
      <c r="D1918" s="25"/>
      <c r="E1918" s="50">
        <v>18113</v>
      </c>
      <c r="F1918" s="39" t="str">
        <f t="shared" si="90"/>
        <v/>
      </c>
      <c r="G1918" s="59" t="str">
        <f t="shared" si="91"/>
        <v/>
      </c>
      <c r="H1918" s="59" t="str">
        <f t="shared" si="92"/>
        <v/>
      </c>
      <c r="I1918" s="26"/>
    </row>
    <row r="1919" spans="1:9" x14ac:dyDescent="0.3">
      <c r="A1919" s="23" t="s">
        <v>1984</v>
      </c>
      <c r="B1919" s="24" t="s">
        <v>2017</v>
      </c>
      <c r="C1919" s="41">
        <v>215878</v>
      </c>
      <c r="D1919" s="25"/>
      <c r="E1919" s="50">
        <v>28264</v>
      </c>
      <c r="F1919" s="39" t="str">
        <f t="shared" si="90"/>
        <v/>
      </c>
      <c r="G1919" s="59" t="str">
        <f t="shared" si="91"/>
        <v/>
      </c>
      <c r="H1919" s="59" t="str">
        <f t="shared" si="92"/>
        <v/>
      </c>
      <c r="I1919" s="26"/>
    </row>
    <row r="1920" spans="1:9" x14ac:dyDescent="0.3">
      <c r="A1920" s="23" t="s">
        <v>1984</v>
      </c>
      <c r="B1920" s="24" t="s">
        <v>2018</v>
      </c>
      <c r="C1920" s="41">
        <v>453792</v>
      </c>
      <c r="D1920" s="25"/>
      <c r="E1920" s="50">
        <v>45152</v>
      </c>
      <c r="F1920" s="39" t="str">
        <f t="shared" si="90"/>
        <v/>
      </c>
      <c r="G1920" s="59" t="str">
        <f t="shared" si="91"/>
        <v/>
      </c>
      <c r="H1920" s="59" t="str">
        <f t="shared" si="92"/>
        <v/>
      </c>
      <c r="I1920" s="26"/>
    </row>
    <row r="1921" spans="1:9" x14ac:dyDescent="0.3">
      <c r="A1921" s="23" t="s">
        <v>1984</v>
      </c>
      <c r="B1921" s="24" t="s">
        <v>2019</v>
      </c>
      <c r="C1921" s="41">
        <v>107384</v>
      </c>
      <c r="D1921" s="25"/>
      <c r="E1921" s="50">
        <v>9392</v>
      </c>
      <c r="F1921" s="39" t="str">
        <f t="shared" si="90"/>
        <v/>
      </c>
      <c r="G1921" s="59" t="str">
        <f t="shared" si="91"/>
        <v/>
      </c>
      <c r="H1921" s="59" t="str">
        <f t="shared" si="92"/>
        <v/>
      </c>
      <c r="I1921" s="26"/>
    </row>
    <row r="1922" spans="1:9" x14ac:dyDescent="0.3">
      <c r="A1922" s="23" t="s">
        <v>1984</v>
      </c>
      <c r="B1922" s="24" t="s">
        <v>2020</v>
      </c>
      <c r="C1922" s="41">
        <v>370775</v>
      </c>
      <c r="D1922" s="25"/>
      <c r="E1922" s="50">
        <v>46748</v>
      </c>
      <c r="F1922" s="39" t="str">
        <f t="shared" si="90"/>
        <v/>
      </c>
      <c r="G1922" s="59" t="str">
        <f t="shared" si="91"/>
        <v/>
      </c>
      <c r="H1922" s="59" t="str">
        <f t="shared" si="92"/>
        <v/>
      </c>
      <c r="I1922" s="26"/>
    </row>
    <row r="1923" spans="1:9" x14ac:dyDescent="0.3">
      <c r="A1923" s="23" t="s">
        <v>1984</v>
      </c>
      <c r="B1923" s="24" t="s">
        <v>2021</v>
      </c>
      <c r="C1923" s="41">
        <v>36264</v>
      </c>
      <c r="D1923" s="25"/>
      <c r="E1923" s="50">
        <v>3486</v>
      </c>
      <c r="F1923" s="39" t="str">
        <f t="shared" si="90"/>
        <v/>
      </c>
      <c r="G1923" s="59" t="str">
        <f t="shared" si="91"/>
        <v/>
      </c>
      <c r="H1923" s="59" t="str">
        <f t="shared" si="92"/>
        <v/>
      </c>
      <c r="I1923" s="26"/>
    </row>
    <row r="1924" spans="1:9" x14ac:dyDescent="0.3">
      <c r="A1924" s="23" t="s">
        <v>1984</v>
      </c>
      <c r="B1924" s="24" t="s">
        <v>2022</v>
      </c>
      <c r="C1924" s="41">
        <v>112356</v>
      </c>
      <c r="D1924" s="25"/>
      <c r="E1924" s="50">
        <v>12346</v>
      </c>
      <c r="F1924" s="39" t="str">
        <f t="shared" si="90"/>
        <v/>
      </c>
      <c r="G1924" s="59" t="str">
        <f t="shared" si="91"/>
        <v/>
      </c>
      <c r="H1924" s="59" t="str">
        <f t="shared" si="92"/>
        <v/>
      </c>
      <c r="I1924" s="26"/>
    </row>
    <row r="1925" spans="1:9" x14ac:dyDescent="0.3">
      <c r="A1925" s="23" t="s">
        <v>1984</v>
      </c>
      <c r="B1925" s="24" t="s">
        <v>2023</v>
      </c>
      <c r="C1925" s="41">
        <v>55329</v>
      </c>
      <c r="D1925" s="25"/>
      <c r="E1925" s="50">
        <v>9670</v>
      </c>
      <c r="F1925" s="39" t="str">
        <f t="shared" si="90"/>
        <v/>
      </c>
      <c r="G1925" s="59" t="str">
        <f t="shared" si="91"/>
        <v/>
      </c>
      <c r="H1925" s="59" t="str">
        <f t="shared" si="92"/>
        <v/>
      </c>
      <c r="I1925" s="26"/>
    </row>
    <row r="1926" spans="1:9" x14ac:dyDescent="0.3">
      <c r="A1926" s="23" t="s">
        <v>1984</v>
      </c>
      <c r="B1926" s="24" t="s">
        <v>2024</v>
      </c>
      <c r="C1926" s="41">
        <v>93587</v>
      </c>
      <c r="D1926" s="25"/>
      <c r="E1926" s="50">
        <v>14091</v>
      </c>
      <c r="F1926" s="39" t="str">
        <f t="shared" si="90"/>
        <v/>
      </c>
      <c r="G1926" s="59" t="str">
        <f t="shared" si="91"/>
        <v/>
      </c>
      <c r="H1926" s="59" t="str">
        <f t="shared" si="92"/>
        <v/>
      </c>
      <c r="I1926" s="26"/>
    </row>
    <row r="1927" spans="1:9" x14ac:dyDescent="0.3">
      <c r="A1927" s="23" t="s">
        <v>1984</v>
      </c>
      <c r="B1927" s="24" t="s">
        <v>2025</v>
      </c>
      <c r="C1927" s="41">
        <v>2165916</v>
      </c>
      <c r="D1927" s="25"/>
      <c r="E1927" s="50">
        <v>176013</v>
      </c>
      <c r="F1927" s="39" t="str">
        <f t="shared" si="90"/>
        <v/>
      </c>
      <c r="G1927" s="59" t="str">
        <f t="shared" si="91"/>
        <v/>
      </c>
      <c r="H1927" s="59" t="str">
        <f t="shared" si="92"/>
        <v/>
      </c>
      <c r="I1927" s="26"/>
    </row>
    <row r="1928" spans="1:9" x14ac:dyDescent="0.3">
      <c r="A1928" s="23" t="s">
        <v>1984</v>
      </c>
      <c r="B1928" s="24" t="s">
        <v>2026</v>
      </c>
      <c r="C1928" s="41">
        <v>153853</v>
      </c>
      <c r="D1928" s="25"/>
      <c r="E1928" s="50">
        <v>16337</v>
      </c>
      <c r="F1928" s="39" t="str">
        <f t="shared" si="90"/>
        <v/>
      </c>
      <c r="G1928" s="59" t="str">
        <f t="shared" si="91"/>
        <v/>
      </c>
      <c r="H1928" s="59" t="str">
        <f t="shared" si="92"/>
        <v/>
      </c>
      <c r="I1928" s="26"/>
    </row>
    <row r="1929" spans="1:9" x14ac:dyDescent="0.3">
      <c r="A1929" s="23" t="s">
        <v>1984</v>
      </c>
      <c r="B1929" s="24" t="s">
        <v>2027</v>
      </c>
      <c r="C1929" s="41">
        <v>469165</v>
      </c>
      <c r="D1929" s="25"/>
      <c r="E1929" s="50">
        <v>52362</v>
      </c>
      <c r="F1929" s="39" t="str">
        <f t="shared" si="90"/>
        <v/>
      </c>
      <c r="G1929" s="59" t="str">
        <f t="shared" si="91"/>
        <v/>
      </c>
      <c r="H1929" s="59" t="str">
        <f t="shared" si="92"/>
        <v/>
      </c>
      <c r="I1929" s="26"/>
    </row>
    <row r="1930" spans="1:9" x14ac:dyDescent="0.3">
      <c r="A1930" s="23" t="s">
        <v>1984</v>
      </c>
      <c r="B1930" s="24" t="s">
        <v>2028</v>
      </c>
      <c r="C1930" s="41">
        <v>320322</v>
      </c>
      <c r="D1930" s="25"/>
      <c r="E1930" s="50">
        <v>41566</v>
      </c>
      <c r="F1930" s="39" t="str">
        <f t="shared" si="90"/>
        <v/>
      </c>
      <c r="G1930" s="59" t="str">
        <f t="shared" si="91"/>
        <v/>
      </c>
      <c r="H1930" s="59" t="str">
        <f t="shared" si="92"/>
        <v/>
      </c>
      <c r="I1930" s="26"/>
    </row>
    <row r="1931" spans="1:9" x14ac:dyDescent="0.3">
      <c r="A1931" s="23" t="s">
        <v>1984</v>
      </c>
      <c r="B1931" s="24" t="s">
        <v>2029</v>
      </c>
      <c r="C1931" s="41">
        <v>99317</v>
      </c>
      <c r="D1931" s="25"/>
      <c r="E1931" s="50">
        <v>14873</v>
      </c>
      <c r="F1931" s="39" t="str">
        <f t="shared" si="90"/>
        <v/>
      </c>
      <c r="G1931" s="59" t="str">
        <f t="shared" si="91"/>
        <v/>
      </c>
      <c r="H1931" s="59" t="str">
        <f t="shared" si="92"/>
        <v/>
      </c>
      <c r="I1931" s="26"/>
    </row>
    <row r="1932" spans="1:9" x14ac:dyDescent="0.3">
      <c r="A1932" s="23" t="s">
        <v>1984</v>
      </c>
      <c r="B1932" s="24" t="s">
        <v>2030</v>
      </c>
      <c r="C1932" s="41">
        <v>226662</v>
      </c>
      <c r="D1932" s="25"/>
      <c r="E1932" s="50">
        <v>25144</v>
      </c>
      <c r="F1932" s="39" t="str">
        <f t="shared" si="90"/>
        <v/>
      </c>
      <c r="G1932" s="59" t="str">
        <f t="shared" si="91"/>
        <v/>
      </c>
      <c r="H1932" s="59" t="str">
        <f t="shared" si="92"/>
        <v/>
      </c>
      <c r="I1932" s="26"/>
    </row>
    <row r="1933" spans="1:9" x14ac:dyDescent="0.3">
      <c r="A1933" s="23" t="s">
        <v>1984</v>
      </c>
      <c r="B1933" s="24" t="s">
        <v>2031</v>
      </c>
      <c r="C1933" s="41">
        <v>149588</v>
      </c>
      <c r="D1933" s="25"/>
      <c r="E1933" s="50">
        <v>14375</v>
      </c>
      <c r="F1933" s="39" t="str">
        <f t="shared" si="90"/>
        <v/>
      </c>
      <c r="G1933" s="59" t="str">
        <f t="shared" si="91"/>
        <v/>
      </c>
      <c r="H1933" s="59" t="str">
        <f t="shared" si="92"/>
        <v/>
      </c>
      <c r="I1933" s="26"/>
    </row>
    <row r="1934" spans="1:9" x14ac:dyDescent="0.3">
      <c r="A1934" s="23" t="s">
        <v>1984</v>
      </c>
      <c r="B1934" s="24" t="s">
        <v>2032</v>
      </c>
      <c r="C1934" s="41">
        <v>28669</v>
      </c>
      <c r="D1934" s="25"/>
      <c r="E1934" s="50">
        <v>4725</v>
      </c>
      <c r="F1934" s="39" t="str">
        <f t="shared" si="90"/>
        <v/>
      </c>
      <c r="G1934" s="59" t="str">
        <f t="shared" si="91"/>
        <v/>
      </c>
      <c r="H1934" s="59" t="str">
        <f t="shared" si="92"/>
        <v/>
      </c>
      <c r="I1934" s="26"/>
    </row>
    <row r="1935" spans="1:9" x14ac:dyDescent="0.3">
      <c r="A1935" s="23" t="s">
        <v>1984</v>
      </c>
      <c r="B1935" s="24" t="s">
        <v>2033</v>
      </c>
      <c r="C1935" s="41">
        <v>16972</v>
      </c>
      <c r="D1935" s="25"/>
      <c r="E1935" s="50">
        <v>2363</v>
      </c>
      <c r="F1935" s="39" t="str">
        <f t="shared" si="90"/>
        <v/>
      </c>
      <c r="G1935" s="59" t="str">
        <f t="shared" si="91"/>
        <v/>
      </c>
      <c r="H1935" s="59" t="str">
        <f t="shared" si="92"/>
        <v/>
      </c>
      <c r="I1935" s="26"/>
    </row>
    <row r="1936" spans="1:9" x14ac:dyDescent="0.3">
      <c r="A1936" s="23" t="s">
        <v>1984</v>
      </c>
      <c r="B1936" s="24" t="s">
        <v>2034</v>
      </c>
      <c r="C1936" s="41">
        <v>28515</v>
      </c>
      <c r="D1936" s="25"/>
      <c r="E1936" s="50">
        <v>3796</v>
      </c>
      <c r="F1936" s="39" t="str">
        <f t="shared" si="90"/>
        <v/>
      </c>
      <c r="G1936" s="59" t="str">
        <f t="shared" si="91"/>
        <v/>
      </c>
      <c r="H1936" s="59" t="str">
        <f t="shared" si="92"/>
        <v/>
      </c>
      <c r="I1936" s="26"/>
    </row>
    <row r="1937" spans="1:9" x14ac:dyDescent="0.3">
      <c r="A1937" s="23" t="s">
        <v>1984</v>
      </c>
      <c r="B1937" s="24" t="s">
        <v>2035</v>
      </c>
      <c r="C1937" s="41">
        <v>87966</v>
      </c>
      <c r="D1937" s="25"/>
      <c r="E1937" s="50">
        <v>11028</v>
      </c>
      <c r="F1937" s="39" t="str">
        <f t="shared" si="90"/>
        <v/>
      </c>
      <c r="G1937" s="59" t="str">
        <f t="shared" si="91"/>
        <v/>
      </c>
      <c r="H1937" s="59" t="str">
        <f t="shared" si="92"/>
        <v/>
      </c>
      <c r="I1937" s="26"/>
    </row>
    <row r="1938" spans="1:9" x14ac:dyDescent="0.3">
      <c r="A1938" s="23" t="s">
        <v>1984</v>
      </c>
      <c r="B1938" s="24" t="s">
        <v>2036</v>
      </c>
      <c r="C1938" s="41">
        <v>1448776</v>
      </c>
      <c r="D1938" s="25"/>
      <c r="E1938" s="50">
        <v>226723</v>
      </c>
      <c r="F1938" s="39" t="str">
        <f t="shared" si="90"/>
        <v/>
      </c>
      <c r="G1938" s="59" t="str">
        <f t="shared" si="91"/>
        <v/>
      </c>
      <c r="H1938" s="59" t="str">
        <f t="shared" si="92"/>
        <v/>
      </c>
      <c r="I1938" s="26"/>
    </row>
    <row r="1939" spans="1:9" x14ac:dyDescent="0.3">
      <c r="A1939" s="23" t="s">
        <v>1984</v>
      </c>
      <c r="B1939" s="24" t="s">
        <v>2037</v>
      </c>
      <c r="C1939" s="41">
        <v>70540</v>
      </c>
      <c r="D1939" s="25"/>
      <c r="E1939" s="50">
        <v>12359</v>
      </c>
      <c r="F1939" s="39" t="str">
        <f t="shared" si="90"/>
        <v/>
      </c>
      <c r="G1939" s="59" t="str">
        <f t="shared" si="91"/>
        <v/>
      </c>
      <c r="H1939" s="59" t="str">
        <f t="shared" si="92"/>
        <v/>
      </c>
      <c r="I1939" s="26"/>
    </row>
    <row r="1940" spans="1:9" x14ac:dyDescent="0.3">
      <c r="A1940" s="23" t="s">
        <v>1984</v>
      </c>
      <c r="B1940" s="24" t="s">
        <v>2038</v>
      </c>
      <c r="C1940" s="41">
        <v>46708</v>
      </c>
      <c r="D1940" s="25"/>
      <c r="E1940" s="50">
        <v>5730</v>
      </c>
      <c r="F1940" s="39" t="str">
        <f t="shared" si="90"/>
        <v/>
      </c>
      <c r="G1940" s="59" t="str">
        <f t="shared" si="91"/>
        <v/>
      </c>
      <c r="H1940" s="59" t="str">
        <f t="shared" si="92"/>
        <v/>
      </c>
      <c r="I1940" s="26"/>
    </row>
    <row r="1941" spans="1:9" x14ac:dyDescent="0.3">
      <c r="A1941" s="23" t="s">
        <v>1984</v>
      </c>
      <c r="B1941" s="24" t="s">
        <v>2039</v>
      </c>
      <c r="C1941" s="41">
        <v>100978</v>
      </c>
      <c r="D1941" s="25"/>
      <c r="E1941" s="50">
        <v>10816</v>
      </c>
      <c r="F1941" s="39" t="str">
        <f t="shared" si="90"/>
        <v/>
      </c>
      <c r="G1941" s="59" t="str">
        <f t="shared" si="91"/>
        <v/>
      </c>
      <c r="H1941" s="59" t="str">
        <f t="shared" si="92"/>
        <v/>
      </c>
      <c r="I1941" s="26"/>
    </row>
    <row r="1942" spans="1:9" x14ac:dyDescent="0.3">
      <c r="A1942" s="23" t="s">
        <v>1984</v>
      </c>
      <c r="B1942" s="24" t="s">
        <v>2040</v>
      </c>
      <c r="C1942" s="41">
        <v>168040</v>
      </c>
      <c r="D1942" s="25"/>
      <c r="E1942" s="50">
        <v>28219</v>
      </c>
      <c r="F1942" s="39" t="str">
        <f t="shared" si="90"/>
        <v/>
      </c>
      <c r="G1942" s="59" t="str">
        <f t="shared" si="91"/>
        <v/>
      </c>
      <c r="H1942" s="59" t="str">
        <f t="shared" si="92"/>
        <v/>
      </c>
      <c r="I1942" s="26"/>
    </row>
    <row r="1943" spans="1:9" x14ac:dyDescent="0.3">
      <c r="A1943" s="23" t="s">
        <v>1984</v>
      </c>
      <c r="B1943" s="24" t="s">
        <v>2041</v>
      </c>
      <c r="C1943" s="41">
        <v>62389</v>
      </c>
      <c r="D1943" s="25"/>
      <c r="E1943" s="50">
        <v>8984</v>
      </c>
      <c r="F1943" s="39" t="str">
        <f t="shared" si="90"/>
        <v/>
      </c>
      <c r="G1943" s="59" t="str">
        <f t="shared" si="91"/>
        <v/>
      </c>
      <c r="H1943" s="59" t="str">
        <f t="shared" si="92"/>
        <v/>
      </c>
      <c r="I1943" s="26"/>
    </row>
    <row r="1944" spans="1:9" x14ac:dyDescent="0.3">
      <c r="A1944" s="23" t="s">
        <v>1984</v>
      </c>
      <c r="B1944" s="24" t="s">
        <v>2042</v>
      </c>
      <c r="C1944" s="41">
        <v>55328</v>
      </c>
      <c r="D1944" s="25"/>
      <c r="E1944" s="50">
        <v>7144</v>
      </c>
      <c r="F1944" s="39" t="str">
        <f t="shared" si="90"/>
        <v/>
      </c>
      <c r="G1944" s="59" t="str">
        <f t="shared" si="91"/>
        <v/>
      </c>
      <c r="H1944" s="59" t="str">
        <f t="shared" si="92"/>
        <v/>
      </c>
      <c r="I1944" s="26"/>
    </row>
    <row r="1945" spans="1:9" x14ac:dyDescent="0.3">
      <c r="A1945" s="23" t="s">
        <v>1984</v>
      </c>
      <c r="B1945" s="24" t="s">
        <v>2043</v>
      </c>
      <c r="C1945" s="41">
        <v>85844</v>
      </c>
      <c r="D1945" s="25"/>
      <c r="E1945" s="50">
        <v>7785</v>
      </c>
      <c r="F1945" s="39" t="str">
        <f t="shared" si="90"/>
        <v/>
      </c>
      <c r="G1945" s="59" t="str">
        <f t="shared" si="91"/>
        <v/>
      </c>
      <c r="H1945" s="59" t="str">
        <f t="shared" si="92"/>
        <v/>
      </c>
      <c r="I1945" s="26"/>
    </row>
    <row r="1946" spans="1:9" x14ac:dyDescent="0.3">
      <c r="A1946" s="23" t="s">
        <v>1984</v>
      </c>
      <c r="B1946" s="24" t="s">
        <v>2044</v>
      </c>
      <c r="C1946" s="41">
        <v>937130</v>
      </c>
      <c r="D1946" s="25"/>
      <c r="E1946" s="50">
        <v>121697</v>
      </c>
      <c r="F1946" s="39" t="str">
        <f t="shared" si="90"/>
        <v/>
      </c>
      <c r="G1946" s="59" t="str">
        <f t="shared" si="91"/>
        <v/>
      </c>
      <c r="H1946" s="59" t="str">
        <f t="shared" si="92"/>
        <v/>
      </c>
      <c r="I1946" s="26"/>
    </row>
    <row r="1947" spans="1:9" x14ac:dyDescent="0.3">
      <c r="A1947" s="23" t="s">
        <v>1984</v>
      </c>
      <c r="B1947" s="24" t="s">
        <v>2045</v>
      </c>
      <c r="C1947" s="41">
        <v>36558</v>
      </c>
      <c r="D1947" s="25"/>
      <c r="E1947" s="50">
        <v>3557</v>
      </c>
      <c r="F1947" s="39" t="str">
        <f t="shared" si="90"/>
        <v/>
      </c>
      <c r="G1947" s="59" t="str">
        <f t="shared" si="91"/>
        <v/>
      </c>
      <c r="H1947" s="59" t="str">
        <f t="shared" si="92"/>
        <v/>
      </c>
      <c r="I1947" s="26"/>
    </row>
    <row r="1948" spans="1:9" x14ac:dyDescent="0.3">
      <c r="A1948" s="23" t="s">
        <v>1984</v>
      </c>
      <c r="B1948" s="24" t="s">
        <v>2046</v>
      </c>
      <c r="C1948" s="41">
        <v>20235</v>
      </c>
      <c r="D1948" s="25"/>
      <c r="E1948" s="50">
        <v>2314</v>
      </c>
      <c r="F1948" s="39" t="str">
        <f t="shared" si="90"/>
        <v/>
      </c>
      <c r="G1948" s="59" t="str">
        <f t="shared" si="91"/>
        <v/>
      </c>
      <c r="H1948" s="59" t="str">
        <f t="shared" si="92"/>
        <v/>
      </c>
      <c r="I1948" s="26"/>
    </row>
    <row r="1949" spans="1:9" x14ac:dyDescent="0.3">
      <c r="A1949" s="23" t="s">
        <v>1984</v>
      </c>
      <c r="B1949" s="24" t="s">
        <v>2047</v>
      </c>
      <c r="C1949" s="48" t="s">
        <v>137</v>
      </c>
      <c r="D1949" s="25"/>
      <c r="E1949" s="50" t="s">
        <v>137</v>
      </c>
      <c r="F1949" s="39" t="str">
        <f t="shared" si="90"/>
        <v/>
      </c>
      <c r="G1949" s="59" t="str">
        <f t="shared" si="91"/>
        <v/>
      </c>
      <c r="H1949" s="59" t="str">
        <f t="shared" si="92"/>
        <v/>
      </c>
      <c r="I1949" s="26"/>
    </row>
    <row r="1950" spans="1:9" x14ac:dyDescent="0.3">
      <c r="A1950" s="23" t="s">
        <v>1984</v>
      </c>
      <c r="B1950" s="24" t="s">
        <v>2048</v>
      </c>
      <c r="C1950" s="41">
        <v>18818637</v>
      </c>
      <c r="D1950" s="25"/>
      <c r="E1950" s="50">
        <v>1996240</v>
      </c>
      <c r="F1950" s="39" t="str">
        <f t="shared" si="90"/>
        <v/>
      </c>
      <c r="G1950" s="59" t="str">
        <f t="shared" si="91"/>
        <v/>
      </c>
      <c r="H1950" s="59" t="str">
        <f t="shared" si="92"/>
        <v/>
      </c>
      <c r="I1950" s="26"/>
    </row>
    <row r="1951" spans="1:9" x14ac:dyDescent="0.3">
      <c r="A1951" s="23" t="s">
        <v>2049</v>
      </c>
      <c r="B1951" s="24" t="s">
        <v>2050</v>
      </c>
      <c r="C1951" s="41">
        <v>150510</v>
      </c>
      <c r="D1951" s="25"/>
      <c r="E1951" s="50">
        <v>13314</v>
      </c>
      <c r="F1951" s="39" t="str">
        <f t="shared" si="90"/>
        <v/>
      </c>
      <c r="G1951" s="59" t="str">
        <f t="shared" si="91"/>
        <v/>
      </c>
      <c r="H1951" s="59" t="str">
        <f t="shared" si="92"/>
        <v/>
      </c>
      <c r="I1951" s="26"/>
    </row>
    <row r="1952" spans="1:9" x14ac:dyDescent="0.3">
      <c r="A1952" s="23" t="s">
        <v>2049</v>
      </c>
      <c r="B1952" s="24" t="s">
        <v>2051</v>
      </c>
      <c r="C1952" s="41">
        <v>31909</v>
      </c>
      <c r="D1952" s="25"/>
      <c r="E1952" s="50">
        <v>4194</v>
      </c>
      <c r="F1952" s="39" t="str">
        <f t="shared" si="90"/>
        <v/>
      </c>
      <c r="G1952" s="59" t="str">
        <f t="shared" si="91"/>
        <v/>
      </c>
      <c r="H1952" s="59" t="str">
        <f t="shared" si="92"/>
        <v/>
      </c>
      <c r="I1952" s="26"/>
    </row>
    <row r="1953" spans="1:9" x14ac:dyDescent="0.3">
      <c r="A1953" s="23" t="s">
        <v>2049</v>
      </c>
      <c r="B1953" s="24" t="s">
        <v>2052</v>
      </c>
      <c r="C1953" s="41">
        <v>9449</v>
      </c>
      <c r="D1953" s="25"/>
      <c r="E1953" s="50">
        <v>1943</v>
      </c>
      <c r="F1953" s="39" t="str">
        <f t="shared" si="90"/>
        <v/>
      </c>
      <c r="G1953" s="59" t="str">
        <f t="shared" si="91"/>
        <v/>
      </c>
      <c r="H1953" s="59" t="str">
        <f t="shared" si="92"/>
        <v/>
      </c>
      <c r="I1953" s="26"/>
    </row>
    <row r="1954" spans="1:9" x14ac:dyDescent="0.3">
      <c r="A1954" s="23" t="s">
        <v>2049</v>
      </c>
      <c r="B1954" s="24" t="s">
        <v>2053</v>
      </c>
      <c r="C1954" s="41">
        <v>18615</v>
      </c>
      <c r="D1954" s="25"/>
      <c r="E1954" s="50">
        <v>2988</v>
      </c>
      <c r="F1954" s="39" t="str">
        <f t="shared" si="90"/>
        <v/>
      </c>
      <c r="G1954" s="59" t="str">
        <f t="shared" si="91"/>
        <v/>
      </c>
      <c r="H1954" s="59" t="str">
        <f t="shared" si="92"/>
        <v/>
      </c>
      <c r="I1954" s="26"/>
    </row>
    <row r="1955" spans="1:9" x14ac:dyDescent="0.3">
      <c r="A1955" s="23" t="s">
        <v>2049</v>
      </c>
      <c r="B1955" s="24" t="s">
        <v>2054</v>
      </c>
      <c r="C1955" s="41">
        <v>23353</v>
      </c>
      <c r="D1955" s="25"/>
      <c r="E1955" s="50">
        <v>5226</v>
      </c>
      <c r="F1955" s="39" t="str">
        <f t="shared" si="90"/>
        <v/>
      </c>
      <c r="G1955" s="59" t="str">
        <f t="shared" si="91"/>
        <v/>
      </c>
      <c r="H1955" s="59" t="str">
        <f t="shared" si="92"/>
        <v/>
      </c>
      <c r="I1955" s="26"/>
    </row>
    <row r="1956" spans="1:9" x14ac:dyDescent="0.3">
      <c r="A1956" s="23" t="s">
        <v>2049</v>
      </c>
      <c r="B1956" s="24" t="s">
        <v>2055</v>
      </c>
      <c r="C1956" s="41">
        <v>12967</v>
      </c>
      <c r="D1956" s="25"/>
      <c r="E1956" s="50">
        <v>2951</v>
      </c>
      <c r="F1956" s="39" t="str">
        <f t="shared" si="90"/>
        <v/>
      </c>
      <c r="G1956" s="59" t="str">
        <f t="shared" si="91"/>
        <v/>
      </c>
      <c r="H1956" s="59" t="str">
        <f t="shared" si="92"/>
        <v/>
      </c>
      <c r="I1956" s="26"/>
    </row>
    <row r="1957" spans="1:9" x14ac:dyDescent="0.3">
      <c r="A1957" s="23" t="s">
        <v>2049</v>
      </c>
      <c r="B1957" s="24" t="s">
        <v>2056</v>
      </c>
      <c r="C1957" s="41">
        <v>39099</v>
      </c>
      <c r="D1957" s="25"/>
      <c r="E1957" s="50">
        <v>8935</v>
      </c>
      <c r="F1957" s="39" t="str">
        <f t="shared" si="90"/>
        <v/>
      </c>
      <c r="G1957" s="59" t="str">
        <f t="shared" si="91"/>
        <v/>
      </c>
      <c r="H1957" s="59" t="str">
        <f t="shared" si="92"/>
        <v/>
      </c>
      <c r="I1957" s="26"/>
    </row>
    <row r="1958" spans="1:9" x14ac:dyDescent="0.3">
      <c r="A1958" s="23" t="s">
        <v>2049</v>
      </c>
      <c r="B1958" s="24" t="s">
        <v>2057</v>
      </c>
      <c r="C1958" s="41">
        <v>14852</v>
      </c>
      <c r="D1958" s="25"/>
      <c r="E1958" s="50">
        <v>3505</v>
      </c>
      <c r="F1958" s="39" t="str">
        <f t="shared" si="90"/>
        <v/>
      </c>
      <c r="G1958" s="59" t="str">
        <f t="shared" si="91"/>
        <v/>
      </c>
      <c r="H1958" s="59" t="str">
        <f t="shared" si="92"/>
        <v/>
      </c>
      <c r="I1958" s="26"/>
    </row>
    <row r="1959" spans="1:9" x14ac:dyDescent="0.3">
      <c r="A1959" s="23" t="s">
        <v>2049</v>
      </c>
      <c r="B1959" s="24" t="s">
        <v>2058</v>
      </c>
      <c r="C1959" s="41">
        <v>26615</v>
      </c>
      <c r="D1959" s="25"/>
      <c r="E1959" s="50">
        <v>4347</v>
      </c>
      <c r="F1959" s="39" t="str">
        <f t="shared" si="90"/>
        <v/>
      </c>
      <c r="G1959" s="59" t="str">
        <f t="shared" si="91"/>
        <v/>
      </c>
      <c r="H1959" s="59" t="str">
        <f t="shared" si="92"/>
        <v/>
      </c>
      <c r="I1959" s="26"/>
    </row>
    <row r="1960" spans="1:9" x14ac:dyDescent="0.3">
      <c r="A1960" s="23" t="s">
        <v>2049</v>
      </c>
      <c r="B1960" s="24" t="s">
        <v>2059</v>
      </c>
      <c r="C1960" s="41">
        <v>120997</v>
      </c>
      <c r="D1960" s="25"/>
      <c r="E1960" s="50">
        <v>36875</v>
      </c>
      <c r="F1960" s="39" t="str">
        <f t="shared" si="90"/>
        <v/>
      </c>
      <c r="G1960" s="59" t="str">
        <f t="shared" si="91"/>
        <v/>
      </c>
      <c r="H1960" s="59" t="str">
        <f t="shared" si="92"/>
        <v/>
      </c>
      <c r="I1960" s="26"/>
    </row>
    <row r="1961" spans="1:9" x14ac:dyDescent="0.3">
      <c r="A1961" s="23" t="s">
        <v>2049</v>
      </c>
      <c r="B1961" s="24" t="s">
        <v>2060</v>
      </c>
      <c r="C1961" s="41">
        <v>233706</v>
      </c>
      <c r="D1961" s="25"/>
      <c r="E1961" s="50">
        <v>38585</v>
      </c>
      <c r="F1961" s="39" t="str">
        <f t="shared" si="90"/>
        <v/>
      </c>
      <c r="G1961" s="59" t="str">
        <f t="shared" si="91"/>
        <v/>
      </c>
      <c r="H1961" s="59" t="str">
        <f t="shared" si="92"/>
        <v/>
      </c>
      <c r="I1961" s="26"/>
    </row>
    <row r="1962" spans="1:9" x14ac:dyDescent="0.3">
      <c r="A1962" s="23" t="s">
        <v>2049</v>
      </c>
      <c r="B1962" s="24" t="s">
        <v>2061</v>
      </c>
      <c r="C1962" s="41">
        <v>75615</v>
      </c>
      <c r="D1962" s="25"/>
      <c r="E1962" s="50">
        <v>10877</v>
      </c>
      <c r="F1962" s="39" t="str">
        <f t="shared" si="90"/>
        <v/>
      </c>
      <c r="G1962" s="59" t="str">
        <f t="shared" si="91"/>
        <v/>
      </c>
      <c r="H1962" s="59" t="str">
        <f t="shared" si="92"/>
        <v/>
      </c>
      <c r="I1962" s="26"/>
    </row>
    <row r="1963" spans="1:9" x14ac:dyDescent="0.3">
      <c r="A1963" s="23" t="s">
        <v>2049</v>
      </c>
      <c r="B1963" s="24" t="s">
        <v>2062</v>
      </c>
      <c r="C1963" s="41">
        <v>201143</v>
      </c>
      <c r="D1963" s="25"/>
      <c r="E1963" s="50">
        <v>17556</v>
      </c>
      <c r="F1963" s="39" t="str">
        <f t="shared" si="90"/>
        <v/>
      </c>
      <c r="G1963" s="59" t="str">
        <f t="shared" si="91"/>
        <v/>
      </c>
      <c r="H1963" s="59" t="str">
        <f t="shared" si="92"/>
        <v/>
      </c>
      <c r="I1963" s="26"/>
    </row>
    <row r="1964" spans="1:9" x14ac:dyDescent="0.3">
      <c r="A1964" s="23" t="s">
        <v>2049</v>
      </c>
      <c r="B1964" s="24" t="s">
        <v>2063</v>
      </c>
      <c r="C1964" s="41">
        <v>70853</v>
      </c>
      <c r="D1964" s="25"/>
      <c r="E1964" s="50">
        <v>9511</v>
      </c>
      <c r="F1964" s="39" t="str">
        <f t="shared" si="90"/>
        <v/>
      </c>
      <c r="G1964" s="59" t="str">
        <f t="shared" si="91"/>
        <v/>
      </c>
      <c r="H1964" s="59" t="str">
        <f t="shared" si="92"/>
        <v/>
      </c>
      <c r="I1964" s="26"/>
    </row>
    <row r="1965" spans="1:9" x14ac:dyDescent="0.3">
      <c r="A1965" s="23" t="s">
        <v>2049</v>
      </c>
      <c r="B1965" s="24" t="s">
        <v>2064</v>
      </c>
      <c r="C1965" s="41">
        <v>9700</v>
      </c>
      <c r="D1965" s="25"/>
      <c r="E1965" s="50">
        <v>1575</v>
      </c>
      <c r="F1965" s="39" t="str">
        <f t="shared" si="90"/>
        <v/>
      </c>
      <c r="G1965" s="59" t="str">
        <f t="shared" si="91"/>
        <v/>
      </c>
      <c r="H1965" s="59" t="str">
        <f t="shared" si="92"/>
        <v/>
      </c>
      <c r="I1965" s="26"/>
    </row>
    <row r="1966" spans="1:9" x14ac:dyDescent="0.3">
      <c r="A1966" s="23" t="s">
        <v>2049</v>
      </c>
      <c r="B1966" s="24" t="s">
        <v>2065</v>
      </c>
      <c r="C1966" s="41">
        <v>59521</v>
      </c>
      <c r="D1966" s="25"/>
      <c r="E1966" s="50">
        <v>15440</v>
      </c>
      <c r="F1966" s="39" t="str">
        <f t="shared" si="90"/>
        <v/>
      </c>
      <c r="G1966" s="59" t="str">
        <f t="shared" si="91"/>
        <v/>
      </c>
      <c r="H1966" s="59" t="str">
        <f t="shared" si="92"/>
        <v/>
      </c>
      <c r="I1966" s="26"/>
    </row>
    <row r="1967" spans="1:9" x14ac:dyDescent="0.3">
      <c r="A1967" s="23" t="s">
        <v>2049</v>
      </c>
      <c r="B1967" s="24" t="s">
        <v>2066</v>
      </c>
      <c r="C1967" s="41">
        <v>19840</v>
      </c>
      <c r="D1967" s="25"/>
      <c r="E1967" s="50">
        <v>2547</v>
      </c>
      <c r="F1967" s="39" t="str">
        <f t="shared" si="90"/>
        <v/>
      </c>
      <c r="G1967" s="59" t="str">
        <f t="shared" si="91"/>
        <v/>
      </c>
      <c r="H1967" s="59" t="str">
        <f t="shared" si="92"/>
        <v/>
      </c>
      <c r="I1967" s="26"/>
    </row>
    <row r="1968" spans="1:9" x14ac:dyDescent="0.3">
      <c r="A1968" s="23" t="s">
        <v>2049</v>
      </c>
      <c r="B1968" s="24" t="s">
        <v>2067</v>
      </c>
      <c r="C1968" s="41">
        <v>139896</v>
      </c>
      <c r="D1968" s="25"/>
      <c r="E1968" s="50">
        <v>18385</v>
      </c>
      <c r="F1968" s="39" t="str">
        <f t="shared" si="90"/>
        <v/>
      </c>
      <c r="G1968" s="59" t="str">
        <f t="shared" si="91"/>
        <v/>
      </c>
      <c r="H1968" s="59" t="str">
        <f t="shared" si="92"/>
        <v/>
      </c>
      <c r="I1968" s="26"/>
    </row>
    <row r="1969" spans="1:9" x14ac:dyDescent="0.3">
      <c r="A1969" s="23" t="s">
        <v>2049</v>
      </c>
      <c r="B1969" s="24" t="s">
        <v>2068</v>
      </c>
      <c r="C1969" s="41">
        <v>67347</v>
      </c>
      <c r="D1969" s="25"/>
      <c r="E1969" s="50">
        <v>11271</v>
      </c>
      <c r="F1969" s="39" t="str">
        <f t="shared" si="90"/>
        <v/>
      </c>
      <c r="G1969" s="59" t="str">
        <f t="shared" si="91"/>
        <v/>
      </c>
      <c r="H1969" s="59" t="str">
        <f t="shared" si="92"/>
        <v/>
      </c>
      <c r="I1969" s="26"/>
    </row>
    <row r="1970" spans="1:9" x14ac:dyDescent="0.3">
      <c r="A1970" s="23" t="s">
        <v>2049</v>
      </c>
      <c r="B1970" s="24" t="s">
        <v>2069</v>
      </c>
      <c r="C1970" s="41">
        <v>23759</v>
      </c>
      <c r="D1970" s="25"/>
      <c r="E1970" s="50">
        <v>6196</v>
      </c>
      <c r="F1970" s="39" t="str">
        <f t="shared" si="90"/>
        <v/>
      </c>
      <c r="G1970" s="59" t="str">
        <f t="shared" si="91"/>
        <v/>
      </c>
      <c r="H1970" s="59" t="str">
        <f t="shared" si="92"/>
        <v/>
      </c>
      <c r="I1970" s="26"/>
    </row>
    <row r="1971" spans="1:9" x14ac:dyDescent="0.3">
      <c r="A1971" s="23" t="s">
        <v>2049</v>
      </c>
      <c r="B1971" s="24" t="s">
        <v>2070</v>
      </c>
      <c r="C1971" s="41">
        <v>12554</v>
      </c>
      <c r="D1971" s="25"/>
      <c r="E1971" s="50">
        <v>2941</v>
      </c>
      <c r="F1971" s="39" t="str">
        <f t="shared" si="90"/>
        <v/>
      </c>
      <c r="G1971" s="59" t="str">
        <f t="shared" si="91"/>
        <v/>
      </c>
      <c r="H1971" s="59" t="str">
        <f t="shared" si="92"/>
        <v/>
      </c>
      <c r="I1971" s="26"/>
    </row>
    <row r="1972" spans="1:9" x14ac:dyDescent="0.3">
      <c r="A1972" s="23" t="s">
        <v>2049</v>
      </c>
      <c r="B1972" s="24" t="s">
        <v>2071</v>
      </c>
      <c r="C1972" s="41">
        <v>9341</v>
      </c>
      <c r="D1972" s="25"/>
      <c r="E1972" s="50">
        <v>2749</v>
      </c>
      <c r="F1972" s="39" t="str">
        <f t="shared" si="90"/>
        <v/>
      </c>
      <c r="G1972" s="59" t="str">
        <f t="shared" si="91"/>
        <v/>
      </c>
      <c r="H1972" s="59" t="str">
        <f t="shared" si="92"/>
        <v/>
      </c>
      <c r="I1972" s="26"/>
    </row>
    <row r="1973" spans="1:9" x14ac:dyDescent="0.3">
      <c r="A1973" s="23" t="s">
        <v>2049</v>
      </c>
      <c r="B1973" s="24" t="s">
        <v>2072</v>
      </c>
      <c r="C1973" s="41">
        <v>87376</v>
      </c>
      <c r="D1973" s="25"/>
      <c r="E1973" s="50">
        <v>12699</v>
      </c>
      <c r="F1973" s="39" t="str">
        <f t="shared" si="90"/>
        <v/>
      </c>
      <c r="G1973" s="59" t="str">
        <f t="shared" si="91"/>
        <v/>
      </c>
      <c r="H1973" s="59" t="str">
        <f t="shared" si="92"/>
        <v/>
      </c>
      <c r="I1973" s="26"/>
    </row>
    <row r="1974" spans="1:9" x14ac:dyDescent="0.3">
      <c r="A1974" s="23" t="s">
        <v>2049</v>
      </c>
      <c r="B1974" s="24" t="s">
        <v>2073</v>
      </c>
      <c r="C1974" s="41">
        <v>41749</v>
      </c>
      <c r="D1974" s="25"/>
      <c r="E1974" s="50">
        <v>7991</v>
      </c>
      <c r="F1974" s="39" t="str">
        <f t="shared" si="90"/>
        <v/>
      </c>
      <c r="G1974" s="59" t="str">
        <f t="shared" si="91"/>
        <v/>
      </c>
      <c r="H1974" s="59" t="str">
        <f t="shared" si="92"/>
        <v/>
      </c>
      <c r="I1974" s="26"/>
    </row>
    <row r="1975" spans="1:9" x14ac:dyDescent="0.3">
      <c r="A1975" s="23" t="s">
        <v>2049</v>
      </c>
      <c r="B1975" s="24" t="s">
        <v>2074</v>
      </c>
      <c r="C1975" s="41">
        <v>85022</v>
      </c>
      <c r="D1975" s="25"/>
      <c r="E1975" s="50">
        <v>19650</v>
      </c>
      <c r="F1975" s="39" t="str">
        <f t="shared" si="90"/>
        <v/>
      </c>
      <c r="G1975" s="59" t="str">
        <f t="shared" si="91"/>
        <v/>
      </c>
      <c r="H1975" s="59" t="str">
        <f t="shared" si="92"/>
        <v/>
      </c>
      <c r="I1975" s="26"/>
    </row>
    <row r="1976" spans="1:9" x14ac:dyDescent="0.3">
      <c r="A1976" s="23" t="s">
        <v>2049</v>
      </c>
      <c r="B1976" s="24" t="s">
        <v>2075</v>
      </c>
      <c r="C1976" s="41">
        <v>269031</v>
      </c>
      <c r="D1976" s="25"/>
      <c r="E1976" s="50">
        <v>33563</v>
      </c>
      <c r="F1976" s="39" t="str">
        <f t="shared" si="90"/>
        <v/>
      </c>
      <c r="G1976" s="59" t="str">
        <f t="shared" si="91"/>
        <v/>
      </c>
      <c r="H1976" s="59" t="str">
        <f t="shared" si="92"/>
        <v/>
      </c>
      <c r="I1976" s="26"/>
    </row>
    <row r="1977" spans="1:9" x14ac:dyDescent="0.3">
      <c r="A1977" s="23" t="s">
        <v>2049</v>
      </c>
      <c r="B1977" s="24" t="s">
        <v>2076</v>
      </c>
      <c r="C1977" s="41">
        <v>23734</v>
      </c>
      <c r="D1977" s="25"/>
      <c r="E1977" s="50">
        <v>4561</v>
      </c>
      <c r="F1977" s="39" t="str">
        <f t="shared" si="90"/>
        <v/>
      </c>
      <c r="G1977" s="59" t="str">
        <f t="shared" si="91"/>
        <v/>
      </c>
      <c r="H1977" s="59" t="str">
        <f t="shared" si="92"/>
        <v/>
      </c>
      <c r="I1977" s="26"/>
    </row>
    <row r="1978" spans="1:9" x14ac:dyDescent="0.3">
      <c r="A1978" s="23" t="s">
        <v>2049</v>
      </c>
      <c r="B1978" s="24" t="s">
        <v>2077</v>
      </c>
      <c r="C1978" s="41">
        <v>32369</v>
      </c>
      <c r="D1978" s="25"/>
      <c r="E1978" s="50">
        <v>8143</v>
      </c>
      <c r="F1978" s="39" t="str">
        <f t="shared" si="90"/>
        <v/>
      </c>
      <c r="G1978" s="59" t="str">
        <f t="shared" si="91"/>
        <v/>
      </c>
      <c r="H1978" s="59" t="str">
        <f t="shared" si="92"/>
        <v/>
      </c>
      <c r="I1978" s="26"/>
    </row>
    <row r="1979" spans="1:9" x14ac:dyDescent="0.3">
      <c r="A1979" s="23" t="s">
        <v>2049</v>
      </c>
      <c r="B1979" s="24" t="s">
        <v>2078</v>
      </c>
      <c r="C1979" s="41">
        <v>147535</v>
      </c>
      <c r="D1979" s="25"/>
      <c r="E1979" s="50">
        <v>14040</v>
      </c>
      <c r="F1979" s="39" t="str">
        <f t="shared" ref="F1979:F2042" si="93">IF($D1979="","",$D1979+$E1979)</f>
        <v/>
      </c>
      <c r="G1979" s="59" t="str">
        <f t="shared" ref="G1979:G2042" si="94">IF($D1979="","",$D1979/$C1979)</f>
        <v/>
      </c>
      <c r="H1979" s="59" t="str">
        <f t="shared" ref="H1979:H2042" si="95">IF($F1979="","",$F1979/$C1979)</f>
        <v/>
      </c>
      <c r="I1979" s="26"/>
    </row>
    <row r="1980" spans="1:9" x14ac:dyDescent="0.3">
      <c r="A1980" s="23" t="s">
        <v>2049</v>
      </c>
      <c r="B1980" s="24" t="s">
        <v>2079</v>
      </c>
      <c r="C1980" s="41">
        <v>37608</v>
      </c>
      <c r="D1980" s="25"/>
      <c r="E1980" s="50">
        <v>4667</v>
      </c>
      <c r="F1980" s="39" t="str">
        <f t="shared" si="93"/>
        <v/>
      </c>
      <c r="G1980" s="59" t="str">
        <f t="shared" si="94"/>
        <v/>
      </c>
      <c r="H1980" s="59" t="str">
        <f t="shared" si="95"/>
        <v/>
      </c>
      <c r="I1980" s="26"/>
    </row>
    <row r="1981" spans="1:9" x14ac:dyDescent="0.3">
      <c r="A1981" s="23" t="s">
        <v>2049</v>
      </c>
      <c r="B1981" s="24" t="s">
        <v>2080</v>
      </c>
      <c r="C1981" s="41">
        <v>41413</v>
      </c>
      <c r="D1981" s="25"/>
      <c r="E1981" s="50">
        <v>6940</v>
      </c>
      <c r="F1981" s="39" t="str">
        <f t="shared" si="93"/>
        <v/>
      </c>
      <c r="G1981" s="59" t="str">
        <f t="shared" si="94"/>
        <v/>
      </c>
      <c r="H1981" s="59" t="str">
        <f t="shared" si="95"/>
        <v/>
      </c>
      <c r="I1981" s="26"/>
    </row>
    <row r="1982" spans="1:9" x14ac:dyDescent="0.3">
      <c r="A1982" s="23" t="s">
        <v>2049</v>
      </c>
      <c r="B1982" s="24" t="s">
        <v>2081</v>
      </c>
      <c r="C1982" s="41">
        <v>277898</v>
      </c>
      <c r="D1982" s="25"/>
      <c r="E1982" s="50">
        <v>29327</v>
      </c>
      <c r="F1982" s="39" t="str">
        <f t="shared" si="93"/>
        <v/>
      </c>
      <c r="G1982" s="59" t="str">
        <f t="shared" si="94"/>
        <v/>
      </c>
      <c r="H1982" s="59" t="str">
        <f t="shared" si="95"/>
        <v/>
      </c>
      <c r="I1982" s="26"/>
    </row>
    <row r="1983" spans="1:9" x14ac:dyDescent="0.3">
      <c r="A1983" s="23" t="s">
        <v>2049</v>
      </c>
      <c r="B1983" s="24" t="s">
        <v>2082</v>
      </c>
      <c r="C1983" s="41">
        <v>44079</v>
      </c>
      <c r="D1983" s="25"/>
      <c r="E1983" s="50">
        <v>7436</v>
      </c>
      <c r="F1983" s="39" t="str">
        <f t="shared" si="93"/>
        <v/>
      </c>
      <c r="G1983" s="59" t="str">
        <f t="shared" si="94"/>
        <v/>
      </c>
      <c r="H1983" s="59" t="str">
        <f t="shared" si="95"/>
        <v/>
      </c>
      <c r="I1983" s="26"/>
    </row>
    <row r="1984" spans="1:9" x14ac:dyDescent="0.3">
      <c r="A1984" s="23" t="s">
        <v>2049</v>
      </c>
      <c r="B1984" s="24" t="s">
        <v>2083</v>
      </c>
      <c r="C1984" s="41">
        <v>337347</v>
      </c>
      <c r="D1984" s="25"/>
      <c r="E1984" s="50">
        <v>30421</v>
      </c>
      <c r="F1984" s="39" t="str">
        <f t="shared" si="93"/>
        <v/>
      </c>
      <c r="G1984" s="59" t="str">
        <f t="shared" si="94"/>
        <v/>
      </c>
      <c r="H1984" s="59" t="str">
        <f t="shared" si="95"/>
        <v/>
      </c>
      <c r="I1984" s="26"/>
    </row>
    <row r="1985" spans="1:9" x14ac:dyDescent="0.3">
      <c r="A1985" s="23" t="s">
        <v>2049</v>
      </c>
      <c r="B1985" s="24" t="s">
        <v>2084</v>
      </c>
      <c r="C1985" s="41">
        <v>59869</v>
      </c>
      <c r="D1985" s="25"/>
      <c r="E1985" s="50">
        <v>7949</v>
      </c>
      <c r="F1985" s="39" t="str">
        <f t="shared" si="93"/>
        <v/>
      </c>
      <c r="G1985" s="59" t="str">
        <f t="shared" si="94"/>
        <v/>
      </c>
      <c r="H1985" s="59" t="str">
        <f t="shared" si="95"/>
        <v/>
      </c>
      <c r="I1985" s="26"/>
    </row>
    <row r="1986" spans="1:9" x14ac:dyDescent="0.3">
      <c r="A1986" s="23" t="s">
        <v>2049</v>
      </c>
      <c r="B1986" s="24" t="s">
        <v>2085</v>
      </c>
      <c r="C1986" s="41">
        <v>200783</v>
      </c>
      <c r="D1986" s="25"/>
      <c r="E1986" s="50">
        <v>22235</v>
      </c>
      <c r="F1986" s="39" t="str">
        <f t="shared" si="93"/>
        <v/>
      </c>
      <c r="G1986" s="59" t="str">
        <f t="shared" si="94"/>
        <v/>
      </c>
      <c r="H1986" s="59" t="str">
        <f t="shared" si="95"/>
        <v/>
      </c>
      <c r="I1986" s="26"/>
    </row>
    <row r="1987" spans="1:9" x14ac:dyDescent="0.3">
      <c r="A1987" s="23" t="s">
        <v>2049</v>
      </c>
      <c r="B1987" s="24" t="s">
        <v>2086</v>
      </c>
      <c r="C1987" s="41">
        <v>9660</v>
      </c>
      <c r="D1987" s="25"/>
      <c r="E1987" s="50">
        <v>1816</v>
      </c>
      <c r="F1987" s="39" t="str">
        <f t="shared" si="93"/>
        <v/>
      </c>
      <c r="G1987" s="59" t="str">
        <f t="shared" si="94"/>
        <v/>
      </c>
      <c r="H1987" s="59" t="str">
        <f t="shared" si="95"/>
        <v/>
      </c>
      <c r="I1987" s="26"/>
    </row>
    <row r="1988" spans="1:9" x14ac:dyDescent="0.3">
      <c r="A1988" s="23" t="s">
        <v>2049</v>
      </c>
      <c r="B1988" s="24" t="s">
        <v>2087</v>
      </c>
      <c r="C1988" s="41">
        <v>6696</v>
      </c>
      <c r="D1988" s="25"/>
      <c r="E1988" s="50">
        <v>1363</v>
      </c>
      <c r="F1988" s="39" t="str">
        <f t="shared" si="93"/>
        <v/>
      </c>
      <c r="G1988" s="59" t="str">
        <f t="shared" si="94"/>
        <v/>
      </c>
      <c r="H1988" s="59" t="str">
        <f t="shared" si="95"/>
        <v/>
      </c>
      <c r="I1988" s="26"/>
    </row>
    <row r="1989" spans="1:9" x14ac:dyDescent="0.3">
      <c r="A1989" s="23" t="s">
        <v>2049</v>
      </c>
      <c r="B1989" s="24" t="s">
        <v>2088</v>
      </c>
      <c r="C1989" s="41">
        <v>52336</v>
      </c>
      <c r="D1989" s="25"/>
      <c r="E1989" s="50">
        <v>6789</v>
      </c>
      <c r="F1989" s="39" t="str">
        <f t="shared" si="93"/>
        <v/>
      </c>
      <c r="G1989" s="59" t="str">
        <f t="shared" si="94"/>
        <v/>
      </c>
      <c r="H1989" s="59" t="str">
        <f t="shared" si="95"/>
        <v/>
      </c>
      <c r="I1989" s="26"/>
    </row>
    <row r="1990" spans="1:9" x14ac:dyDescent="0.3">
      <c r="A1990" s="23" t="s">
        <v>2049</v>
      </c>
      <c r="B1990" s="24" t="s">
        <v>2089</v>
      </c>
      <c r="C1990" s="41">
        <v>15087</v>
      </c>
      <c r="D1990" s="25"/>
      <c r="E1990" s="50">
        <v>2510</v>
      </c>
      <c r="F1990" s="39" t="str">
        <f t="shared" si="93"/>
        <v/>
      </c>
      <c r="G1990" s="59" t="str">
        <f t="shared" si="94"/>
        <v/>
      </c>
      <c r="H1990" s="59" t="str">
        <f t="shared" si="95"/>
        <v/>
      </c>
      <c r="I1990" s="26"/>
    </row>
    <row r="1991" spans="1:9" x14ac:dyDescent="0.3">
      <c r="A1991" s="23" t="s">
        <v>2049</v>
      </c>
      <c r="B1991" s="24" t="s">
        <v>2090</v>
      </c>
      <c r="C1991" s="41">
        <v>483652</v>
      </c>
      <c r="D1991" s="25"/>
      <c r="E1991" s="50">
        <v>38202</v>
      </c>
      <c r="F1991" s="39" t="str">
        <f t="shared" si="93"/>
        <v/>
      </c>
      <c r="G1991" s="59" t="str">
        <f t="shared" si="94"/>
        <v/>
      </c>
      <c r="H1991" s="59" t="str">
        <f t="shared" si="95"/>
        <v/>
      </c>
      <c r="I1991" s="26"/>
    </row>
    <row r="1992" spans="1:9" x14ac:dyDescent="0.3">
      <c r="A1992" s="23" t="s">
        <v>2049</v>
      </c>
      <c r="B1992" s="24" t="s">
        <v>2091</v>
      </c>
      <c r="C1992" s="41">
        <v>42453</v>
      </c>
      <c r="D1992" s="25"/>
      <c r="E1992" s="50">
        <v>7908</v>
      </c>
      <c r="F1992" s="39" t="str">
        <f t="shared" si="93"/>
        <v/>
      </c>
      <c r="G1992" s="59" t="str">
        <f t="shared" si="94"/>
        <v/>
      </c>
      <c r="H1992" s="59" t="str">
        <f t="shared" si="95"/>
        <v/>
      </c>
      <c r="I1992" s="26"/>
    </row>
    <row r="1993" spans="1:9" x14ac:dyDescent="0.3">
      <c r="A1993" s="23" t="s">
        <v>2049</v>
      </c>
      <c r="B1993" s="24" t="s">
        <v>2092</v>
      </c>
      <c r="C1993" s="41">
        <v>113248</v>
      </c>
      <c r="D1993" s="25"/>
      <c r="E1993" s="50">
        <v>12737</v>
      </c>
      <c r="F1993" s="39" t="str">
        <f t="shared" si="93"/>
        <v/>
      </c>
      <c r="G1993" s="59" t="str">
        <f t="shared" si="94"/>
        <v/>
      </c>
      <c r="H1993" s="59" t="str">
        <f t="shared" si="95"/>
        <v/>
      </c>
      <c r="I1993" s="26"/>
    </row>
    <row r="1994" spans="1:9" x14ac:dyDescent="0.3">
      <c r="A1994" s="23" t="s">
        <v>2049</v>
      </c>
      <c r="B1994" s="24" t="s">
        <v>2093</v>
      </c>
      <c r="C1994" s="41">
        <v>53849</v>
      </c>
      <c r="D1994" s="25"/>
      <c r="E1994" s="50">
        <v>10694</v>
      </c>
      <c r="F1994" s="39" t="str">
        <f t="shared" si="93"/>
        <v/>
      </c>
      <c r="G1994" s="59" t="str">
        <f t="shared" si="94"/>
        <v/>
      </c>
      <c r="H1994" s="59" t="str">
        <f t="shared" si="95"/>
        <v/>
      </c>
      <c r="I1994" s="26"/>
    </row>
    <row r="1995" spans="1:9" x14ac:dyDescent="0.3">
      <c r="A1995" s="23" t="s">
        <v>2049</v>
      </c>
      <c r="B1995" s="24" t="s">
        <v>2094</v>
      </c>
      <c r="C1995" s="41">
        <v>100245</v>
      </c>
      <c r="D1995" s="25"/>
      <c r="E1995" s="50">
        <v>21271</v>
      </c>
      <c r="F1995" s="39" t="str">
        <f t="shared" si="93"/>
        <v/>
      </c>
      <c r="G1995" s="59" t="str">
        <f t="shared" si="94"/>
        <v/>
      </c>
      <c r="H1995" s="59" t="str">
        <f t="shared" si="95"/>
        <v/>
      </c>
      <c r="I1995" s="26"/>
    </row>
    <row r="1996" spans="1:9" x14ac:dyDescent="0.3">
      <c r="A1996" s="23" t="s">
        <v>2049</v>
      </c>
      <c r="B1996" s="24" t="s">
        <v>2095</v>
      </c>
      <c r="C1996" s="41">
        <v>18670</v>
      </c>
      <c r="D1996" s="25"/>
      <c r="E1996" s="50">
        <v>3382</v>
      </c>
      <c r="F1996" s="39" t="str">
        <f t="shared" si="93"/>
        <v/>
      </c>
      <c r="G1996" s="59" t="str">
        <f t="shared" si="94"/>
        <v/>
      </c>
      <c r="H1996" s="59" t="str">
        <f t="shared" si="95"/>
        <v/>
      </c>
      <c r="I1996" s="26"/>
    </row>
    <row r="1997" spans="1:9" x14ac:dyDescent="0.3">
      <c r="A1997" s="23" t="s">
        <v>2049</v>
      </c>
      <c r="B1997" s="24" t="s">
        <v>2096</v>
      </c>
      <c r="C1997" s="41">
        <v>42855</v>
      </c>
      <c r="D1997" s="25"/>
      <c r="E1997" s="50">
        <v>4274</v>
      </c>
      <c r="F1997" s="39" t="str">
        <f t="shared" si="93"/>
        <v/>
      </c>
      <c r="G1997" s="59" t="str">
        <f t="shared" si="94"/>
        <v/>
      </c>
      <c r="H1997" s="59" t="str">
        <f t="shared" si="95"/>
        <v/>
      </c>
      <c r="I1997" s="26"/>
    </row>
    <row r="1998" spans="1:9" x14ac:dyDescent="0.3">
      <c r="A1998" s="23" t="s">
        <v>2049</v>
      </c>
      <c r="B1998" s="24" t="s">
        <v>2097</v>
      </c>
      <c r="C1998" s="41">
        <v>3409</v>
      </c>
      <c r="D1998" s="25"/>
      <c r="E1998" s="50">
        <v>783</v>
      </c>
      <c r="F1998" s="39" t="str">
        <f t="shared" si="93"/>
        <v/>
      </c>
      <c r="G1998" s="59" t="str">
        <f t="shared" si="94"/>
        <v/>
      </c>
      <c r="H1998" s="59" t="str">
        <f t="shared" si="95"/>
        <v/>
      </c>
      <c r="I1998" s="26"/>
    </row>
    <row r="1999" spans="1:9" x14ac:dyDescent="0.3">
      <c r="A1999" s="23" t="s">
        <v>2049</v>
      </c>
      <c r="B1999" s="24" t="s">
        <v>2098</v>
      </c>
      <c r="C1999" s="41">
        <v>165789</v>
      </c>
      <c r="D1999" s="25"/>
      <c r="E1999" s="50">
        <v>18924</v>
      </c>
      <c r="F1999" s="39" t="str">
        <f t="shared" si="93"/>
        <v/>
      </c>
      <c r="G1999" s="59" t="str">
        <f t="shared" si="94"/>
        <v/>
      </c>
      <c r="H1999" s="59" t="str">
        <f t="shared" si="95"/>
        <v/>
      </c>
      <c r="I1999" s="26"/>
    </row>
    <row r="2000" spans="1:9" x14ac:dyDescent="0.3">
      <c r="A2000" s="23" t="s">
        <v>2049</v>
      </c>
      <c r="B2000" s="24" t="s">
        <v>2099</v>
      </c>
      <c r="C2000" s="41">
        <v>36263</v>
      </c>
      <c r="D2000" s="25"/>
      <c r="E2000" s="50">
        <v>5574</v>
      </c>
      <c r="F2000" s="39" t="str">
        <f t="shared" si="93"/>
        <v/>
      </c>
      <c r="G2000" s="59" t="str">
        <f t="shared" si="94"/>
        <v/>
      </c>
      <c r="H2000" s="59" t="str">
        <f t="shared" si="95"/>
        <v/>
      </c>
      <c r="I2000" s="26"/>
    </row>
    <row r="2001" spans="1:9" x14ac:dyDescent="0.3">
      <c r="A2001" s="23" t="s">
        <v>2049</v>
      </c>
      <c r="B2001" s="24" t="s">
        <v>2100</v>
      </c>
      <c r="C2001" s="41">
        <v>185019</v>
      </c>
      <c r="D2001" s="25"/>
      <c r="E2001" s="50">
        <v>20282</v>
      </c>
      <c r="F2001" s="39" t="str">
        <f t="shared" si="93"/>
        <v/>
      </c>
      <c r="G2001" s="59" t="str">
        <f t="shared" si="94"/>
        <v/>
      </c>
      <c r="H2001" s="59" t="str">
        <f t="shared" si="95"/>
        <v/>
      </c>
      <c r="I2001" s="26"/>
    </row>
    <row r="2002" spans="1:9" x14ac:dyDescent="0.3">
      <c r="A2002" s="23" t="s">
        <v>2049</v>
      </c>
      <c r="B2002" s="24" t="s">
        <v>2101</v>
      </c>
      <c r="C2002" s="41">
        <v>7941</v>
      </c>
      <c r="D2002" s="25"/>
      <c r="E2002" s="50">
        <v>1802</v>
      </c>
      <c r="F2002" s="39" t="str">
        <f t="shared" si="93"/>
        <v/>
      </c>
      <c r="G2002" s="59" t="str">
        <f t="shared" si="94"/>
        <v/>
      </c>
      <c r="H2002" s="59" t="str">
        <f t="shared" si="95"/>
        <v/>
      </c>
      <c r="I2002" s="26"/>
    </row>
    <row r="2003" spans="1:9" x14ac:dyDescent="0.3">
      <c r="A2003" s="23" t="s">
        <v>2049</v>
      </c>
      <c r="B2003" s="24" t="s">
        <v>2102</v>
      </c>
      <c r="C2003" s="41">
        <v>53378</v>
      </c>
      <c r="D2003" s="25"/>
      <c r="E2003" s="50">
        <v>7701</v>
      </c>
      <c r="F2003" s="39" t="str">
        <f t="shared" si="93"/>
        <v/>
      </c>
      <c r="G2003" s="59" t="str">
        <f t="shared" si="94"/>
        <v/>
      </c>
      <c r="H2003" s="59" t="str">
        <f t="shared" si="95"/>
        <v/>
      </c>
      <c r="I2003" s="26"/>
    </row>
    <row r="2004" spans="1:9" x14ac:dyDescent="0.3">
      <c r="A2004" s="23" t="s">
        <v>2049</v>
      </c>
      <c r="B2004" s="24" t="s">
        <v>2103</v>
      </c>
      <c r="C2004" s="41">
        <v>48183</v>
      </c>
      <c r="D2004" s="25"/>
      <c r="E2004" s="50">
        <v>9349</v>
      </c>
      <c r="F2004" s="39" t="str">
        <f t="shared" si="93"/>
        <v/>
      </c>
      <c r="G2004" s="59" t="str">
        <f t="shared" si="94"/>
        <v/>
      </c>
      <c r="H2004" s="59" t="str">
        <f t="shared" si="95"/>
        <v/>
      </c>
      <c r="I2004" s="26"/>
    </row>
    <row r="2005" spans="1:9" x14ac:dyDescent="0.3">
      <c r="A2005" s="23" t="s">
        <v>2049</v>
      </c>
      <c r="B2005" s="24" t="s">
        <v>2104</v>
      </c>
      <c r="C2005" s="41">
        <v>76932</v>
      </c>
      <c r="D2005" s="25"/>
      <c r="E2005" s="50">
        <v>11030</v>
      </c>
      <c r="F2005" s="39" t="str">
        <f t="shared" si="93"/>
        <v/>
      </c>
      <c r="G2005" s="59" t="str">
        <f t="shared" si="94"/>
        <v/>
      </c>
      <c r="H2005" s="59" t="str">
        <f t="shared" si="95"/>
        <v/>
      </c>
      <c r="I2005" s="26"/>
    </row>
    <row r="2006" spans="1:9" x14ac:dyDescent="0.3">
      <c r="A2006" s="23" t="s">
        <v>2049</v>
      </c>
      <c r="B2006" s="24" t="s">
        <v>2105</v>
      </c>
      <c r="C2006" s="41">
        <v>38432</v>
      </c>
      <c r="D2006" s="25"/>
      <c r="E2006" s="50">
        <v>6482</v>
      </c>
      <c r="F2006" s="39" t="str">
        <f t="shared" si="93"/>
        <v/>
      </c>
      <c r="G2006" s="59" t="str">
        <f t="shared" si="94"/>
        <v/>
      </c>
      <c r="H2006" s="59" t="str">
        <f t="shared" si="95"/>
        <v/>
      </c>
      <c r="I2006" s="26"/>
    </row>
    <row r="2007" spans="1:9" x14ac:dyDescent="0.3">
      <c r="A2007" s="23" t="s">
        <v>2049</v>
      </c>
      <c r="B2007" s="24" t="s">
        <v>2106</v>
      </c>
      <c r="C2007" s="41">
        <v>31135</v>
      </c>
      <c r="D2007" s="25"/>
      <c r="E2007" s="50">
        <v>8085</v>
      </c>
      <c r="F2007" s="39" t="str">
        <f t="shared" si="93"/>
        <v/>
      </c>
      <c r="G2007" s="59" t="str">
        <f t="shared" si="94"/>
        <v/>
      </c>
      <c r="H2007" s="59" t="str">
        <f t="shared" si="95"/>
        <v/>
      </c>
      <c r="I2007" s="26"/>
    </row>
    <row r="2008" spans="1:9" x14ac:dyDescent="0.3">
      <c r="A2008" s="23" t="s">
        <v>2049</v>
      </c>
      <c r="B2008" s="24" t="s">
        <v>2107</v>
      </c>
      <c r="C2008" s="41">
        <v>19017</v>
      </c>
      <c r="D2008" s="25"/>
      <c r="E2008" s="50">
        <v>3296</v>
      </c>
      <c r="F2008" s="39" t="str">
        <f t="shared" si="93"/>
        <v/>
      </c>
      <c r="G2008" s="59" t="str">
        <f t="shared" si="94"/>
        <v/>
      </c>
      <c r="H2008" s="59" t="str">
        <f t="shared" si="95"/>
        <v/>
      </c>
      <c r="I2008" s="26"/>
    </row>
    <row r="2009" spans="1:9" x14ac:dyDescent="0.3">
      <c r="A2009" s="23" t="s">
        <v>2049</v>
      </c>
      <c r="B2009" s="24" t="s">
        <v>2108</v>
      </c>
      <c r="C2009" s="41">
        <v>20193</v>
      </c>
      <c r="D2009" s="25"/>
      <c r="E2009" s="50">
        <v>4194</v>
      </c>
      <c r="F2009" s="39" t="str">
        <f t="shared" si="93"/>
        <v/>
      </c>
      <c r="G2009" s="59" t="str">
        <f t="shared" si="94"/>
        <v/>
      </c>
      <c r="H2009" s="59" t="str">
        <f t="shared" si="95"/>
        <v/>
      </c>
      <c r="I2009" s="26"/>
    </row>
    <row r="2010" spans="1:9" x14ac:dyDescent="0.3">
      <c r="A2010" s="23" t="s">
        <v>2049</v>
      </c>
      <c r="B2010" s="24" t="s">
        <v>2109</v>
      </c>
      <c r="C2010" s="41">
        <v>968154</v>
      </c>
      <c r="D2010" s="25"/>
      <c r="E2010" s="50">
        <v>79792</v>
      </c>
      <c r="F2010" s="39" t="str">
        <f t="shared" si="93"/>
        <v/>
      </c>
      <c r="G2010" s="59" t="str">
        <f t="shared" si="94"/>
        <v/>
      </c>
      <c r="H2010" s="59" t="str">
        <f t="shared" si="95"/>
        <v/>
      </c>
      <c r="I2010" s="26"/>
    </row>
    <row r="2011" spans="1:9" x14ac:dyDescent="0.3">
      <c r="A2011" s="23" t="s">
        <v>2049</v>
      </c>
      <c r="B2011" s="24" t="s">
        <v>2110</v>
      </c>
      <c r="C2011" s="41">
        <v>13195</v>
      </c>
      <c r="D2011" s="25"/>
      <c r="E2011" s="50">
        <v>2591</v>
      </c>
      <c r="F2011" s="39" t="str">
        <f t="shared" si="93"/>
        <v/>
      </c>
      <c r="G2011" s="59" t="str">
        <f t="shared" si="94"/>
        <v/>
      </c>
      <c r="H2011" s="59" t="str">
        <f t="shared" si="95"/>
        <v/>
      </c>
      <c r="I2011" s="26"/>
    </row>
    <row r="2012" spans="1:9" x14ac:dyDescent="0.3">
      <c r="A2012" s="23" t="s">
        <v>2049</v>
      </c>
      <c r="B2012" s="24" t="s">
        <v>2111</v>
      </c>
      <c r="C2012" s="41">
        <v>21663</v>
      </c>
      <c r="D2012" s="25"/>
      <c r="E2012" s="50">
        <v>3434</v>
      </c>
      <c r="F2012" s="39" t="str">
        <f t="shared" si="93"/>
        <v/>
      </c>
      <c r="G2012" s="59" t="str">
        <f t="shared" si="94"/>
        <v/>
      </c>
      <c r="H2012" s="59" t="str">
        <f t="shared" si="95"/>
        <v/>
      </c>
      <c r="I2012" s="26"/>
    </row>
    <row r="2013" spans="1:9" x14ac:dyDescent="0.3">
      <c r="A2013" s="23" t="s">
        <v>2049</v>
      </c>
      <c r="B2013" s="24" t="s">
        <v>2112</v>
      </c>
      <c r="C2013" s="41">
        <v>86152</v>
      </c>
      <c r="D2013" s="25"/>
      <c r="E2013" s="50">
        <v>16478</v>
      </c>
      <c r="F2013" s="39" t="str">
        <f t="shared" si="93"/>
        <v/>
      </c>
      <c r="G2013" s="59" t="str">
        <f t="shared" si="94"/>
        <v/>
      </c>
      <c r="H2013" s="59" t="str">
        <f t="shared" si="95"/>
        <v/>
      </c>
      <c r="I2013" s="26"/>
    </row>
    <row r="2014" spans="1:9" x14ac:dyDescent="0.3">
      <c r="A2014" s="23" t="s">
        <v>2049</v>
      </c>
      <c r="B2014" s="24" t="s">
        <v>2113</v>
      </c>
      <c r="C2014" s="41">
        <v>82843</v>
      </c>
      <c r="D2014" s="25"/>
      <c r="E2014" s="50">
        <v>13731</v>
      </c>
      <c r="F2014" s="39" t="str">
        <f t="shared" si="93"/>
        <v/>
      </c>
      <c r="G2014" s="59" t="str">
        <f t="shared" si="94"/>
        <v/>
      </c>
      <c r="H2014" s="59" t="str">
        <f t="shared" si="95"/>
        <v/>
      </c>
      <c r="I2014" s="26"/>
    </row>
    <row r="2015" spans="1:9" x14ac:dyDescent="0.3">
      <c r="A2015" s="23" t="s">
        <v>2049</v>
      </c>
      <c r="B2015" s="24" t="s">
        <v>2114</v>
      </c>
      <c r="C2015" s="41">
        <v>199382</v>
      </c>
      <c r="D2015" s="25"/>
      <c r="E2015" s="50">
        <v>33432</v>
      </c>
      <c r="F2015" s="39" t="str">
        <f t="shared" si="93"/>
        <v/>
      </c>
      <c r="G2015" s="59" t="str">
        <f t="shared" si="94"/>
        <v/>
      </c>
      <c r="H2015" s="59" t="str">
        <f t="shared" si="95"/>
        <v/>
      </c>
      <c r="I2015" s="26"/>
    </row>
    <row r="2016" spans="1:9" x14ac:dyDescent="0.3">
      <c r="A2016" s="23" t="s">
        <v>2049</v>
      </c>
      <c r="B2016" s="24" t="s">
        <v>2115</v>
      </c>
      <c r="C2016" s="41">
        <v>15145</v>
      </c>
      <c r="D2016" s="25"/>
      <c r="E2016" s="50">
        <v>3483</v>
      </c>
      <c r="F2016" s="39" t="str">
        <f t="shared" si="93"/>
        <v/>
      </c>
      <c r="G2016" s="59" t="str">
        <f t="shared" si="94"/>
        <v/>
      </c>
      <c r="H2016" s="59" t="str">
        <f t="shared" si="95"/>
        <v/>
      </c>
      <c r="I2016" s="26"/>
    </row>
    <row r="2017" spans="1:9" x14ac:dyDescent="0.3">
      <c r="A2017" s="23" t="s">
        <v>2049</v>
      </c>
      <c r="B2017" s="24" t="s">
        <v>2116</v>
      </c>
      <c r="C2017" s="41">
        <v>144990</v>
      </c>
      <c r="D2017" s="25"/>
      <c r="E2017" s="50">
        <v>21029</v>
      </c>
      <c r="F2017" s="39" t="str">
        <f t="shared" si="93"/>
        <v/>
      </c>
      <c r="G2017" s="59" t="str">
        <f t="shared" si="94"/>
        <v/>
      </c>
      <c r="H2017" s="59" t="str">
        <f t="shared" si="95"/>
        <v/>
      </c>
      <c r="I2017" s="26"/>
    </row>
    <row r="2018" spans="1:9" x14ac:dyDescent="0.3">
      <c r="A2018" s="23" t="s">
        <v>2049</v>
      </c>
      <c r="B2018" s="24" t="s">
        <v>2117</v>
      </c>
      <c r="C2018" s="41">
        <v>137405</v>
      </c>
      <c r="D2018" s="25"/>
      <c r="E2018" s="50">
        <v>13931</v>
      </c>
      <c r="F2018" s="39" t="str">
        <f t="shared" si="93"/>
        <v/>
      </c>
      <c r="G2018" s="59" t="str">
        <f t="shared" si="94"/>
        <v/>
      </c>
      <c r="H2018" s="59" t="str">
        <f t="shared" si="95"/>
        <v/>
      </c>
      <c r="I2018" s="26"/>
    </row>
    <row r="2019" spans="1:9" x14ac:dyDescent="0.3">
      <c r="A2019" s="23" t="s">
        <v>2049</v>
      </c>
      <c r="B2019" s="24" t="s">
        <v>2118</v>
      </c>
      <c r="C2019" s="41">
        <v>10546</v>
      </c>
      <c r="D2019" s="25"/>
      <c r="E2019" s="50">
        <v>3183</v>
      </c>
      <c r="F2019" s="39" t="str">
        <f t="shared" si="93"/>
        <v/>
      </c>
      <c r="G2019" s="59" t="str">
        <f t="shared" si="94"/>
        <v/>
      </c>
      <c r="H2019" s="59" t="str">
        <f t="shared" si="95"/>
        <v/>
      </c>
      <c r="I2019" s="26"/>
    </row>
    <row r="2020" spans="1:9" x14ac:dyDescent="0.3">
      <c r="A2020" s="23" t="s">
        <v>2049</v>
      </c>
      <c r="B2020" s="24" t="s">
        <v>2119</v>
      </c>
      <c r="C2020" s="41">
        <v>34569</v>
      </c>
      <c r="D2020" s="25"/>
      <c r="E2020" s="50">
        <v>6170</v>
      </c>
      <c r="F2020" s="39" t="str">
        <f t="shared" si="93"/>
        <v/>
      </c>
      <c r="G2020" s="59" t="str">
        <f t="shared" si="94"/>
        <v/>
      </c>
      <c r="H2020" s="59" t="str">
        <f t="shared" si="95"/>
        <v/>
      </c>
      <c r="I2020" s="26"/>
    </row>
    <row r="2021" spans="1:9" x14ac:dyDescent="0.3">
      <c r="A2021" s="23" t="s">
        <v>2049</v>
      </c>
      <c r="B2021" s="24" t="s">
        <v>2120</v>
      </c>
      <c r="C2021" s="41">
        <v>52942</v>
      </c>
      <c r="D2021" s="25"/>
      <c r="E2021" s="50">
        <v>8636</v>
      </c>
      <c r="F2021" s="39" t="str">
        <f t="shared" si="93"/>
        <v/>
      </c>
      <c r="G2021" s="59" t="str">
        <f t="shared" si="94"/>
        <v/>
      </c>
      <c r="H2021" s="59" t="str">
        <f t="shared" si="95"/>
        <v/>
      </c>
      <c r="I2021" s="26"/>
    </row>
    <row r="2022" spans="1:9" x14ac:dyDescent="0.3">
      <c r="A2022" s="23" t="s">
        <v>2049</v>
      </c>
      <c r="B2022" s="24" t="s">
        <v>2121</v>
      </c>
      <c r="C2022" s="41">
        <v>11643</v>
      </c>
      <c r="D2022" s="25"/>
      <c r="E2022" s="50">
        <v>2941</v>
      </c>
      <c r="F2022" s="39" t="str">
        <f t="shared" si="93"/>
        <v/>
      </c>
      <c r="G2022" s="59" t="str">
        <f t="shared" si="94"/>
        <v/>
      </c>
      <c r="H2022" s="59" t="str">
        <f t="shared" si="95"/>
        <v/>
      </c>
      <c r="I2022" s="26"/>
    </row>
    <row r="2023" spans="1:9" x14ac:dyDescent="0.3">
      <c r="A2023" s="23" t="s">
        <v>2049</v>
      </c>
      <c r="B2023" s="24" t="s">
        <v>2122</v>
      </c>
      <c r="C2023" s="41">
        <v>35044</v>
      </c>
      <c r="D2023" s="25"/>
      <c r="E2023" s="50">
        <v>5002</v>
      </c>
      <c r="F2023" s="39" t="str">
        <f t="shared" si="93"/>
        <v/>
      </c>
      <c r="G2023" s="59" t="str">
        <f t="shared" si="94"/>
        <v/>
      </c>
      <c r="H2023" s="59" t="str">
        <f t="shared" si="95"/>
        <v/>
      </c>
      <c r="I2023" s="26"/>
    </row>
    <row r="2024" spans="1:9" x14ac:dyDescent="0.3">
      <c r="A2024" s="23" t="s">
        <v>2049</v>
      </c>
      <c r="B2024" s="24" t="s">
        <v>2123</v>
      </c>
      <c r="C2024" s="41">
        <v>152562</v>
      </c>
      <c r="D2024" s="25"/>
      <c r="E2024" s="50">
        <v>20116</v>
      </c>
      <c r="F2024" s="39" t="str">
        <f t="shared" si="93"/>
        <v/>
      </c>
      <c r="G2024" s="59" t="str">
        <f t="shared" si="94"/>
        <v/>
      </c>
      <c r="H2024" s="59" t="str">
        <f t="shared" si="95"/>
        <v/>
      </c>
      <c r="I2024" s="26"/>
    </row>
    <row r="2025" spans="1:9" x14ac:dyDescent="0.3">
      <c r="A2025" s="23" t="s">
        <v>2049</v>
      </c>
      <c r="B2025" s="24" t="s">
        <v>2124</v>
      </c>
      <c r="C2025" s="41">
        <v>17176</v>
      </c>
      <c r="D2025" s="25"/>
      <c r="E2025" s="50">
        <v>4539</v>
      </c>
      <c r="F2025" s="39" t="str">
        <f t="shared" si="93"/>
        <v/>
      </c>
      <c r="G2025" s="59" t="str">
        <f t="shared" si="94"/>
        <v/>
      </c>
      <c r="H2025" s="59" t="str">
        <f t="shared" si="95"/>
        <v/>
      </c>
      <c r="I2025" s="26"/>
    </row>
    <row r="2026" spans="1:9" x14ac:dyDescent="0.3">
      <c r="A2026" s="23" t="s">
        <v>2049</v>
      </c>
      <c r="B2026" s="24" t="s">
        <v>2125</v>
      </c>
      <c r="C2026" s="41">
        <v>123645</v>
      </c>
      <c r="D2026" s="25"/>
      <c r="E2026" s="50">
        <v>11100</v>
      </c>
      <c r="F2026" s="39" t="str">
        <f t="shared" si="93"/>
        <v/>
      </c>
      <c r="G2026" s="59" t="str">
        <f t="shared" si="94"/>
        <v/>
      </c>
      <c r="H2026" s="59" t="str">
        <f t="shared" si="95"/>
        <v/>
      </c>
      <c r="I2026" s="26"/>
    </row>
    <row r="2027" spans="1:9" x14ac:dyDescent="0.3">
      <c r="A2027" s="23" t="s">
        <v>2049</v>
      </c>
      <c r="B2027" s="24" t="s">
        <v>2126</v>
      </c>
      <c r="C2027" s="41">
        <v>37665</v>
      </c>
      <c r="D2027" s="25"/>
      <c r="E2027" s="50">
        <v>6008</v>
      </c>
      <c r="F2027" s="39" t="str">
        <f t="shared" si="93"/>
        <v/>
      </c>
      <c r="G2027" s="59" t="str">
        <f t="shared" si="94"/>
        <v/>
      </c>
      <c r="H2027" s="59" t="str">
        <f t="shared" si="95"/>
        <v/>
      </c>
      <c r="I2027" s="26"/>
    </row>
    <row r="2028" spans="1:9" x14ac:dyDescent="0.3">
      <c r="A2028" s="23" t="s">
        <v>2049</v>
      </c>
      <c r="B2028" s="24" t="s">
        <v>2127</v>
      </c>
      <c r="C2028" s="41">
        <v>100142</v>
      </c>
      <c r="D2028" s="25"/>
      <c r="E2028" s="50">
        <v>12385</v>
      </c>
      <c r="F2028" s="39" t="str">
        <f t="shared" si="93"/>
        <v/>
      </c>
      <c r="G2028" s="59" t="str">
        <f t="shared" si="94"/>
        <v/>
      </c>
      <c r="H2028" s="59" t="str">
        <f t="shared" si="95"/>
        <v/>
      </c>
      <c r="I2028" s="26"/>
    </row>
    <row r="2029" spans="1:9" x14ac:dyDescent="0.3">
      <c r="A2029" s="23" t="s">
        <v>2049</v>
      </c>
      <c r="B2029" s="24" t="s">
        <v>2128</v>
      </c>
      <c r="C2029" s="41">
        <v>81099</v>
      </c>
      <c r="D2029" s="25"/>
      <c r="E2029" s="50">
        <v>8327</v>
      </c>
      <c r="F2029" s="39" t="str">
        <f t="shared" si="93"/>
        <v/>
      </c>
      <c r="G2029" s="59" t="str">
        <f t="shared" si="94"/>
        <v/>
      </c>
      <c r="H2029" s="59" t="str">
        <f t="shared" si="95"/>
        <v/>
      </c>
      <c r="I2029" s="26"/>
    </row>
    <row r="2030" spans="1:9" x14ac:dyDescent="0.3">
      <c r="A2030" s="23" t="s">
        <v>2049</v>
      </c>
      <c r="B2030" s="24" t="s">
        <v>2129</v>
      </c>
      <c r="C2030" s="41">
        <v>126918</v>
      </c>
      <c r="D2030" s="25"/>
      <c r="E2030" s="50">
        <v>14841</v>
      </c>
      <c r="F2030" s="39" t="str">
        <f t="shared" si="93"/>
        <v/>
      </c>
      <c r="G2030" s="59" t="str">
        <f t="shared" si="94"/>
        <v/>
      </c>
      <c r="H2030" s="59" t="str">
        <f t="shared" si="95"/>
        <v/>
      </c>
      <c r="I2030" s="26"/>
    </row>
    <row r="2031" spans="1:9" x14ac:dyDescent="0.3">
      <c r="A2031" s="23" t="s">
        <v>2049</v>
      </c>
      <c r="B2031" s="24" t="s">
        <v>2130</v>
      </c>
      <c r="C2031" s="41">
        <v>55488</v>
      </c>
      <c r="D2031" s="25"/>
      <c r="E2031" s="50">
        <v>9693</v>
      </c>
      <c r="F2031" s="39" t="str">
        <f t="shared" si="93"/>
        <v/>
      </c>
      <c r="G2031" s="59" t="str">
        <f t="shared" si="94"/>
        <v/>
      </c>
      <c r="H2031" s="59" t="str">
        <f t="shared" si="95"/>
        <v/>
      </c>
      <c r="I2031" s="26"/>
    </row>
    <row r="2032" spans="1:9" x14ac:dyDescent="0.3">
      <c r="A2032" s="23" t="s">
        <v>2049</v>
      </c>
      <c r="B2032" s="24" t="s">
        <v>2131</v>
      </c>
      <c r="C2032" s="41">
        <v>50029</v>
      </c>
      <c r="D2032" s="25"/>
      <c r="E2032" s="50">
        <v>7360</v>
      </c>
      <c r="F2032" s="39" t="str">
        <f t="shared" si="93"/>
        <v/>
      </c>
      <c r="G2032" s="59" t="str">
        <f t="shared" si="94"/>
        <v/>
      </c>
      <c r="H2032" s="59" t="str">
        <f t="shared" si="95"/>
        <v/>
      </c>
      <c r="I2032" s="26"/>
    </row>
    <row r="2033" spans="1:9" x14ac:dyDescent="0.3">
      <c r="A2033" s="23" t="s">
        <v>2049</v>
      </c>
      <c r="B2033" s="24" t="s">
        <v>2132</v>
      </c>
      <c r="C2033" s="41">
        <v>28722</v>
      </c>
      <c r="D2033" s="25"/>
      <c r="E2033" s="50">
        <v>4290</v>
      </c>
      <c r="F2033" s="39" t="str">
        <f t="shared" si="93"/>
        <v/>
      </c>
      <c r="G2033" s="59" t="str">
        <f t="shared" si="94"/>
        <v/>
      </c>
      <c r="H2033" s="59" t="str">
        <f t="shared" si="95"/>
        <v/>
      </c>
      <c r="I2033" s="26"/>
    </row>
    <row r="2034" spans="1:9" x14ac:dyDescent="0.3">
      <c r="A2034" s="23" t="s">
        <v>2049</v>
      </c>
      <c r="B2034" s="24" t="s">
        <v>2133</v>
      </c>
      <c r="C2034" s="41">
        <v>53627</v>
      </c>
      <c r="D2034" s="25"/>
      <c r="E2034" s="50">
        <v>7557</v>
      </c>
      <c r="F2034" s="39" t="str">
        <f t="shared" si="93"/>
        <v/>
      </c>
      <c r="G2034" s="59" t="str">
        <f t="shared" si="94"/>
        <v/>
      </c>
      <c r="H2034" s="59" t="str">
        <f t="shared" si="95"/>
        <v/>
      </c>
      <c r="I2034" s="26"/>
    </row>
    <row r="2035" spans="1:9" x14ac:dyDescent="0.3">
      <c r="A2035" s="23" t="s">
        <v>2049</v>
      </c>
      <c r="B2035" s="24" t="s">
        <v>2134</v>
      </c>
      <c r="C2035" s="41">
        <v>39218</v>
      </c>
      <c r="D2035" s="25"/>
      <c r="E2035" s="50">
        <v>4050</v>
      </c>
      <c r="F2035" s="39" t="str">
        <f t="shared" si="93"/>
        <v/>
      </c>
      <c r="G2035" s="59" t="str">
        <f t="shared" si="94"/>
        <v/>
      </c>
      <c r="H2035" s="59" t="str">
        <f t="shared" si="95"/>
        <v/>
      </c>
      <c r="I2035" s="26"/>
    </row>
    <row r="2036" spans="1:9" x14ac:dyDescent="0.3">
      <c r="A2036" s="23" t="s">
        <v>2049</v>
      </c>
      <c r="B2036" s="24" t="s">
        <v>2135</v>
      </c>
      <c r="C2036" s="41">
        <v>61828</v>
      </c>
      <c r="D2036" s="25"/>
      <c r="E2036" s="50">
        <v>7698</v>
      </c>
      <c r="F2036" s="39" t="str">
        <f t="shared" si="93"/>
        <v/>
      </c>
      <c r="G2036" s="59" t="str">
        <f t="shared" si="94"/>
        <v/>
      </c>
      <c r="H2036" s="59" t="str">
        <f t="shared" si="95"/>
        <v/>
      </c>
      <c r="I2036" s="26"/>
    </row>
    <row r="2037" spans="1:9" x14ac:dyDescent="0.3">
      <c r="A2037" s="23" t="s">
        <v>2049</v>
      </c>
      <c r="B2037" s="24" t="s">
        <v>2136</v>
      </c>
      <c r="C2037" s="41">
        <v>11031</v>
      </c>
      <c r="D2037" s="25"/>
      <c r="E2037" s="50">
        <v>2642</v>
      </c>
      <c r="F2037" s="39" t="str">
        <f t="shared" si="93"/>
        <v/>
      </c>
      <c r="G2037" s="59" t="str">
        <f t="shared" si="94"/>
        <v/>
      </c>
      <c r="H2037" s="59" t="str">
        <f t="shared" si="95"/>
        <v/>
      </c>
      <c r="I2037" s="26"/>
    </row>
    <row r="2038" spans="1:9" x14ac:dyDescent="0.3">
      <c r="A2038" s="23" t="s">
        <v>2049</v>
      </c>
      <c r="B2038" s="24" t="s">
        <v>2137</v>
      </c>
      <c r="C2038" s="41">
        <v>27893</v>
      </c>
      <c r="D2038" s="25"/>
      <c r="E2038" s="50">
        <v>6372</v>
      </c>
      <c r="F2038" s="39" t="str">
        <f t="shared" si="93"/>
        <v/>
      </c>
      <c r="G2038" s="59" t="str">
        <f t="shared" si="94"/>
        <v/>
      </c>
      <c r="H2038" s="59" t="str">
        <f t="shared" si="95"/>
        <v/>
      </c>
      <c r="I2038" s="26"/>
    </row>
    <row r="2039" spans="1:9" x14ac:dyDescent="0.3">
      <c r="A2039" s="23" t="s">
        <v>2049</v>
      </c>
      <c r="B2039" s="24" t="s">
        <v>2138</v>
      </c>
      <c r="C2039" s="41">
        <v>2399</v>
      </c>
      <c r="D2039" s="25"/>
      <c r="E2039" s="50">
        <v>590</v>
      </c>
      <c r="F2039" s="39" t="str">
        <f t="shared" si="93"/>
        <v/>
      </c>
      <c r="G2039" s="59" t="str">
        <f t="shared" si="94"/>
        <v/>
      </c>
      <c r="H2039" s="59" t="str">
        <f t="shared" si="95"/>
        <v/>
      </c>
      <c r="I2039" s="26"/>
    </row>
    <row r="2040" spans="1:9" x14ac:dyDescent="0.3">
      <c r="A2040" s="23" t="s">
        <v>2049</v>
      </c>
      <c r="B2040" s="24" t="s">
        <v>2139</v>
      </c>
      <c r="C2040" s="41">
        <v>214253</v>
      </c>
      <c r="D2040" s="25"/>
      <c r="E2040" s="50">
        <v>20264</v>
      </c>
      <c r="F2040" s="39" t="str">
        <f t="shared" si="93"/>
        <v/>
      </c>
      <c r="G2040" s="59" t="str">
        <f t="shared" si="94"/>
        <v/>
      </c>
      <c r="H2040" s="59" t="str">
        <f t="shared" si="95"/>
        <v/>
      </c>
      <c r="I2040" s="26"/>
    </row>
    <row r="2041" spans="1:9" x14ac:dyDescent="0.3">
      <c r="A2041" s="23" t="s">
        <v>2049</v>
      </c>
      <c r="B2041" s="24" t="s">
        <v>2140</v>
      </c>
      <c r="C2041" s="41">
        <v>37744</v>
      </c>
      <c r="D2041" s="25"/>
      <c r="E2041" s="50">
        <v>5285</v>
      </c>
      <c r="F2041" s="39" t="str">
        <f t="shared" si="93"/>
        <v/>
      </c>
      <c r="G2041" s="59" t="str">
        <f t="shared" si="94"/>
        <v/>
      </c>
      <c r="H2041" s="59" t="str">
        <f t="shared" si="95"/>
        <v/>
      </c>
      <c r="I2041" s="26"/>
    </row>
    <row r="2042" spans="1:9" x14ac:dyDescent="0.3">
      <c r="A2042" s="23" t="s">
        <v>2049</v>
      </c>
      <c r="B2042" s="24" t="s">
        <v>2141</v>
      </c>
      <c r="C2042" s="41">
        <v>1010814</v>
      </c>
      <c r="D2042" s="25"/>
      <c r="E2042" s="50">
        <v>90491</v>
      </c>
      <c r="F2042" s="39" t="str">
        <f t="shared" si="93"/>
        <v/>
      </c>
      <c r="G2042" s="59" t="str">
        <f t="shared" si="94"/>
        <v/>
      </c>
      <c r="H2042" s="59" t="str">
        <f t="shared" si="95"/>
        <v/>
      </c>
      <c r="I2042" s="26"/>
    </row>
    <row r="2043" spans="1:9" x14ac:dyDescent="0.3">
      <c r="A2043" s="23" t="s">
        <v>2049</v>
      </c>
      <c r="B2043" s="24" t="s">
        <v>2142</v>
      </c>
      <c r="C2043" s="41">
        <v>16328</v>
      </c>
      <c r="D2043" s="25"/>
      <c r="E2043" s="50">
        <v>3004</v>
      </c>
      <c r="F2043" s="39" t="str">
        <f t="shared" ref="F2043:F2106" si="96">IF($D2043="","",$D2043+$E2043)</f>
        <v/>
      </c>
      <c r="G2043" s="59" t="str">
        <f t="shared" ref="G2043:G2106" si="97">IF($D2043="","",$D2043/$C2043)</f>
        <v/>
      </c>
      <c r="H2043" s="59" t="str">
        <f t="shared" ref="H2043:H2106" si="98">IF($F2043="","",$F2043/$C2043)</f>
        <v/>
      </c>
      <c r="I2043" s="26"/>
    </row>
    <row r="2044" spans="1:9" x14ac:dyDescent="0.3">
      <c r="A2044" s="23" t="s">
        <v>2049</v>
      </c>
      <c r="B2044" s="24" t="s">
        <v>2143</v>
      </c>
      <c r="C2044" s="41">
        <v>9789</v>
      </c>
      <c r="D2044" s="25"/>
      <c r="E2044" s="50">
        <v>2196</v>
      </c>
      <c r="F2044" s="39" t="str">
        <f t="shared" si="96"/>
        <v/>
      </c>
      <c r="G2044" s="59" t="str">
        <f t="shared" si="97"/>
        <v/>
      </c>
      <c r="H2044" s="59" t="str">
        <f t="shared" si="98"/>
        <v/>
      </c>
      <c r="I2044" s="26"/>
    </row>
    <row r="2045" spans="1:9" x14ac:dyDescent="0.3">
      <c r="A2045" s="23" t="s">
        <v>2049</v>
      </c>
      <c r="B2045" s="24" t="s">
        <v>2144</v>
      </c>
      <c r="C2045" s="41">
        <v>49004</v>
      </c>
      <c r="D2045" s="25"/>
      <c r="E2045" s="50">
        <v>5981</v>
      </c>
      <c r="F2045" s="39" t="str">
        <f t="shared" si="96"/>
        <v/>
      </c>
      <c r="G2045" s="59" t="str">
        <f t="shared" si="97"/>
        <v/>
      </c>
      <c r="H2045" s="59" t="str">
        <f t="shared" si="98"/>
        <v/>
      </c>
      <c r="I2045" s="26"/>
    </row>
    <row r="2046" spans="1:9" x14ac:dyDescent="0.3">
      <c r="A2046" s="23" t="s">
        <v>2049</v>
      </c>
      <c r="B2046" s="24" t="s">
        <v>2145</v>
      </c>
      <c r="C2046" s="41">
        <v>99466</v>
      </c>
      <c r="D2046" s="25"/>
      <c r="E2046" s="50">
        <v>15048</v>
      </c>
      <c r="F2046" s="39" t="str">
        <f t="shared" si="96"/>
        <v/>
      </c>
      <c r="G2046" s="59" t="str">
        <f t="shared" si="97"/>
        <v/>
      </c>
      <c r="H2046" s="59" t="str">
        <f t="shared" si="98"/>
        <v/>
      </c>
      <c r="I2046" s="26"/>
    </row>
    <row r="2047" spans="1:9" x14ac:dyDescent="0.3">
      <c r="A2047" s="23" t="s">
        <v>2049</v>
      </c>
      <c r="B2047" s="24" t="s">
        <v>2146</v>
      </c>
      <c r="C2047" s="41">
        <v>57338</v>
      </c>
      <c r="D2047" s="25"/>
      <c r="E2047" s="50">
        <v>7625</v>
      </c>
      <c r="F2047" s="39" t="str">
        <f t="shared" si="96"/>
        <v/>
      </c>
      <c r="G2047" s="59" t="str">
        <f t="shared" si="97"/>
        <v/>
      </c>
      <c r="H2047" s="59" t="str">
        <f t="shared" si="98"/>
        <v/>
      </c>
      <c r="I2047" s="26"/>
    </row>
    <row r="2048" spans="1:9" x14ac:dyDescent="0.3">
      <c r="A2048" s="23" t="s">
        <v>2049</v>
      </c>
      <c r="B2048" s="24" t="s">
        <v>2147</v>
      </c>
      <c r="C2048" s="41">
        <v>68185</v>
      </c>
      <c r="D2048" s="25"/>
      <c r="E2048" s="50">
        <v>11168</v>
      </c>
      <c r="F2048" s="39" t="str">
        <f t="shared" si="96"/>
        <v/>
      </c>
      <c r="G2048" s="59" t="str">
        <f t="shared" si="97"/>
        <v/>
      </c>
      <c r="H2048" s="59" t="str">
        <f t="shared" si="98"/>
        <v/>
      </c>
      <c r="I2048" s="26"/>
    </row>
    <row r="2049" spans="1:9" x14ac:dyDescent="0.3">
      <c r="A2049" s="23" t="s">
        <v>2049</v>
      </c>
      <c r="B2049" s="24" t="s">
        <v>2148</v>
      </c>
      <c r="C2049" s="41">
        <v>32270</v>
      </c>
      <c r="D2049" s="25"/>
      <c r="E2049" s="50">
        <v>3260</v>
      </c>
      <c r="F2049" s="39" t="str">
        <f t="shared" si="96"/>
        <v/>
      </c>
      <c r="G2049" s="59" t="str">
        <f t="shared" si="97"/>
        <v/>
      </c>
      <c r="H2049" s="59" t="str">
        <f t="shared" si="98"/>
        <v/>
      </c>
      <c r="I2049" s="26"/>
    </row>
    <row r="2050" spans="1:9" x14ac:dyDescent="0.3">
      <c r="A2050" s="23" t="s">
        <v>2049</v>
      </c>
      <c r="B2050" s="24" t="s">
        <v>2149</v>
      </c>
      <c r="C2050" s="41">
        <v>15953</v>
      </c>
      <c r="D2050" s="25"/>
      <c r="E2050" s="50">
        <v>3263</v>
      </c>
      <c r="F2050" s="39" t="str">
        <f t="shared" si="96"/>
        <v/>
      </c>
      <c r="G2050" s="59" t="str">
        <f t="shared" si="97"/>
        <v/>
      </c>
      <c r="H2050" s="59" t="str">
        <f t="shared" si="98"/>
        <v/>
      </c>
      <c r="I2050" s="26"/>
    </row>
    <row r="2051" spans="1:9" x14ac:dyDescent="0.3">
      <c r="A2051" s="23" t="s">
        <v>2049</v>
      </c>
      <c r="B2051" s="24" t="s">
        <v>2150</v>
      </c>
      <c r="C2051" s="48" t="s">
        <v>137</v>
      </c>
      <c r="D2051" s="25"/>
      <c r="E2051" s="50" t="s">
        <v>137</v>
      </c>
      <c r="F2051" s="39" t="str">
        <f t="shared" si="96"/>
        <v/>
      </c>
      <c r="G2051" s="59" t="str">
        <f t="shared" si="97"/>
        <v/>
      </c>
      <c r="H2051" s="59" t="str">
        <f t="shared" si="98"/>
        <v/>
      </c>
      <c r="I2051" s="26"/>
    </row>
    <row r="2052" spans="1:9" x14ac:dyDescent="0.3">
      <c r="A2052" s="23" t="s">
        <v>2049</v>
      </c>
      <c r="B2052" s="24" t="s">
        <v>2151</v>
      </c>
      <c r="C2052" s="41">
        <v>9076155</v>
      </c>
      <c r="D2052" s="25"/>
      <c r="E2052" s="50">
        <v>1148968</v>
      </c>
      <c r="F2052" s="39" t="str">
        <f t="shared" si="96"/>
        <v/>
      </c>
      <c r="G2052" s="59" t="str">
        <f t="shared" si="97"/>
        <v/>
      </c>
      <c r="H2052" s="59" t="str">
        <f t="shared" si="98"/>
        <v/>
      </c>
      <c r="I2052" s="26"/>
    </row>
    <row r="2053" spans="1:9" x14ac:dyDescent="0.3">
      <c r="A2053" s="23" t="s">
        <v>2152</v>
      </c>
      <c r="B2053" s="24" t="s">
        <v>2153</v>
      </c>
      <c r="C2053" s="41">
        <v>1973</v>
      </c>
      <c r="D2053" s="25"/>
      <c r="E2053" s="50">
        <v>569</v>
      </c>
      <c r="F2053" s="39" t="str">
        <f t="shared" si="96"/>
        <v/>
      </c>
      <c r="G2053" s="59" t="str">
        <f t="shared" si="97"/>
        <v/>
      </c>
      <c r="H2053" s="59" t="str">
        <f t="shared" si="98"/>
        <v/>
      </c>
      <c r="I2053" s="26"/>
    </row>
    <row r="2054" spans="1:9" x14ac:dyDescent="0.3">
      <c r="A2054" s="23" t="s">
        <v>2152</v>
      </c>
      <c r="B2054" s="24" t="s">
        <v>2154</v>
      </c>
      <c r="C2054" s="41">
        <v>10059</v>
      </c>
      <c r="D2054" s="25"/>
      <c r="E2054" s="50">
        <v>2147</v>
      </c>
      <c r="F2054" s="39" t="str">
        <f t="shared" si="96"/>
        <v/>
      </c>
      <c r="G2054" s="59" t="str">
        <f t="shared" si="97"/>
        <v/>
      </c>
      <c r="H2054" s="59" t="str">
        <f t="shared" si="98"/>
        <v/>
      </c>
      <c r="I2054" s="26"/>
    </row>
    <row r="2055" spans="1:9" x14ac:dyDescent="0.3">
      <c r="A2055" s="23" t="s">
        <v>2152</v>
      </c>
      <c r="B2055" s="24" t="s">
        <v>2155</v>
      </c>
      <c r="C2055" s="41">
        <v>5618</v>
      </c>
      <c r="D2055" s="25"/>
      <c r="E2055" s="50">
        <v>1005</v>
      </c>
      <c r="F2055" s="39" t="str">
        <f t="shared" si="96"/>
        <v/>
      </c>
      <c r="G2055" s="59" t="str">
        <f t="shared" si="97"/>
        <v/>
      </c>
      <c r="H2055" s="59" t="str">
        <f t="shared" si="98"/>
        <v/>
      </c>
      <c r="I2055" s="26"/>
    </row>
    <row r="2056" spans="1:9" x14ac:dyDescent="0.3">
      <c r="A2056" s="23" t="s">
        <v>2152</v>
      </c>
      <c r="B2056" s="24" t="s">
        <v>2156</v>
      </c>
      <c r="C2056" s="41">
        <v>792</v>
      </c>
      <c r="D2056" s="25"/>
      <c r="E2056" s="50">
        <v>156</v>
      </c>
      <c r="F2056" s="39" t="str">
        <f t="shared" si="96"/>
        <v/>
      </c>
      <c r="G2056" s="59" t="str">
        <f t="shared" si="97"/>
        <v/>
      </c>
      <c r="H2056" s="59" t="str">
        <f t="shared" si="98"/>
        <v/>
      </c>
      <c r="I2056" s="26"/>
    </row>
    <row r="2057" spans="1:9" x14ac:dyDescent="0.3">
      <c r="A2057" s="23" t="s">
        <v>2152</v>
      </c>
      <c r="B2057" s="24" t="s">
        <v>2157</v>
      </c>
      <c r="C2057" s="41">
        <v>5910</v>
      </c>
      <c r="D2057" s="25"/>
      <c r="E2057" s="50">
        <v>1687</v>
      </c>
      <c r="F2057" s="39" t="str">
        <f t="shared" si="96"/>
        <v/>
      </c>
      <c r="G2057" s="59" t="str">
        <f t="shared" si="97"/>
        <v/>
      </c>
      <c r="H2057" s="59" t="str">
        <f t="shared" si="98"/>
        <v/>
      </c>
      <c r="I2057" s="26"/>
    </row>
    <row r="2058" spans="1:9" x14ac:dyDescent="0.3">
      <c r="A2058" s="23" t="s">
        <v>2152</v>
      </c>
      <c r="B2058" s="24" t="s">
        <v>2158</v>
      </c>
      <c r="C2058" s="41">
        <v>2739</v>
      </c>
      <c r="D2058" s="25"/>
      <c r="E2058" s="50">
        <v>665</v>
      </c>
      <c r="F2058" s="39" t="str">
        <f t="shared" si="96"/>
        <v/>
      </c>
      <c r="G2058" s="59" t="str">
        <f t="shared" si="97"/>
        <v/>
      </c>
      <c r="H2058" s="59" t="str">
        <f t="shared" si="98"/>
        <v/>
      </c>
      <c r="I2058" s="26"/>
    </row>
    <row r="2059" spans="1:9" x14ac:dyDescent="0.3">
      <c r="A2059" s="23" t="s">
        <v>2152</v>
      </c>
      <c r="B2059" s="24" t="s">
        <v>2159</v>
      </c>
      <c r="C2059" s="41">
        <v>2064</v>
      </c>
      <c r="D2059" s="25"/>
      <c r="E2059" s="50" t="s">
        <v>137</v>
      </c>
      <c r="F2059" s="39" t="str">
        <f t="shared" si="96"/>
        <v/>
      </c>
      <c r="G2059" s="59" t="str">
        <f t="shared" si="97"/>
        <v/>
      </c>
      <c r="H2059" s="59" t="str">
        <f t="shared" si="98"/>
        <v/>
      </c>
      <c r="I2059" s="26"/>
    </row>
    <row r="2060" spans="1:9" x14ac:dyDescent="0.3">
      <c r="A2060" s="23" t="s">
        <v>2152</v>
      </c>
      <c r="B2060" s="24" t="s">
        <v>2160</v>
      </c>
      <c r="C2060" s="41">
        <v>91182</v>
      </c>
      <c r="D2060" s="25"/>
      <c r="E2060" s="50">
        <v>12792</v>
      </c>
      <c r="F2060" s="39" t="str">
        <f t="shared" si="96"/>
        <v/>
      </c>
      <c r="G2060" s="59" t="str">
        <f t="shared" si="97"/>
        <v/>
      </c>
      <c r="H2060" s="59" t="str">
        <f t="shared" si="98"/>
        <v/>
      </c>
      <c r="I2060" s="26"/>
    </row>
    <row r="2061" spans="1:9" x14ac:dyDescent="0.3">
      <c r="A2061" s="23" t="s">
        <v>2152</v>
      </c>
      <c r="B2061" s="24" t="s">
        <v>2161</v>
      </c>
      <c r="C2061" s="41">
        <v>170473</v>
      </c>
      <c r="D2061" s="25"/>
      <c r="E2061" s="50">
        <v>19174</v>
      </c>
      <c r="F2061" s="39" t="str">
        <f t="shared" si="96"/>
        <v/>
      </c>
      <c r="G2061" s="59" t="str">
        <f t="shared" si="97"/>
        <v/>
      </c>
      <c r="H2061" s="59" t="str">
        <f t="shared" si="98"/>
        <v/>
      </c>
      <c r="I2061" s="26"/>
    </row>
    <row r="2062" spans="1:9" x14ac:dyDescent="0.3">
      <c r="A2062" s="23" t="s">
        <v>2152</v>
      </c>
      <c r="B2062" s="24" t="s">
        <v>2162</v>
      </c>
      <c r="C2062" s="41">
        <v>3363</v>
      </c>
      <c r="D2062" s="25"/>
      <c r="E2062" s="50">
        <v>918</v>
      </c>
      <c r="F2062" s="39" t="str">
        <f t="shared" si="96"/>
        <v/>
      </c>
      <c r="G2062" s="59" t="str">
        <f t="shared" si="97"/>
        <v/>
      </c>
      <c r="H2062" s="59" t="str">
        <f t="shared" si="98"/>
        <v/>
      </c>
      <c r="I2062" s="26"/>
    </row>
    <row r="2063" spans="1:9" x14ac:dyDescent="0.3">
      <c r="A2063" s="23" t="s">
        <v>2152</v>
      </c>
      <c r="B2063" s="24" t="s">
        <v>2163</v>
      </c>
      <c r="C2063" s="41">
        <v>4638</v>
      </c>
      <c r="D2063" s="25"/>
      <c r="E2063" s="50">
        <v>926</v>
      </c>
      <c r="F2063" s="39" t="str">
        <f t="shared" si="96"/>
        <v/>
      </c>
      <c r="G2063" s="59" t="str">
        <f t="shared" si="97"/>
        <v/>
      </c>
      <c r="H2063" s="59" t="str">
        <f t="shared" si="98"/>
        <v/>
      </c>
      <c r="I2063" s="26"/>
    </row>
    <row r="2064" spans="1:9" x14ac:dyDescent="0.3">
      <c r="A2064" s="23" t="s">
        <v>2152</v>
      </c>
      <c r="B2064" s="24" t="s">
        <v>2164</v>
      </c>
      <c r="C2064" s="41">
        <v>1952</v>
      </c>
      <c r="D2064" s="25"/>
      <c r="E2064" s="50" t="s">
        <v>137</v>
      </c>
      <c r="F2064" s="39" t="str">
        <f t="shared" si="96"/>
        <v/>
      </c>
      <c r="G2064" s="59" t="str">
        <f t="shared" si="97"/>
        <v/>
      </c>
      <c r="H2064" s="59" t="str">
        <f t="shared" si="98"/>
        <v/>
      </c>
      <c r="I2064" s="26"/>
    </row>
    <row r="2065" spans="1:9" x14ac:dyDescent="0.3">
      <c r="A2065" s="23" t="s">
        <v>2152</v>
      </c>
      <c r="B2065" s="24" t="s">
        <v>2165</v>
      </c>
      <c r="C2065" s="41">
        <v>3215</v>
      </c>
      <c r="D2065" s="25"/>
      <c r="E2065" s="50">
        <v>651</v>
      </c>
      <c r="F2065" s="39" t="str">
        <f t="shared" si="96"/>
        <v/>
      </c>
      <c r="G2065" s="59" t="str">
        <f t="shared" si="97"/>
        <v/>
      </c>
      <c r="H2065" s="59" t="str">
        <f t="shared" si="98"/>
        <v/>
      </c>
      <c r="I2065" s="26"/>
    </row>
    <row r="2066" spans="1:9" x14ac:dyDescent="0.3">
      <c r="A2066" s="23" t="s">
        <v>2152</v>
      </c>
      <c r="B2066" s="24" t="s">
        <v>2166</v>
      </c>
      <c r="C2066" s="41">
        <v>2135</v>
      </c>
      <c r="D2066" s="25"/>
      <c r="E2066" s="50">
        <v>547</v>
      </c>
      <c r="F2066" s="39" t="str">
        <f t="shared" si="96"/>
        <v/>
      </c>
      <c r="G2066" s="59" t="str">
        <f t="shared" si="97"/>
        <v/>
      </c>
      <c r="H2066" s="59" t="str">
        <f t="shared" si="98"/>
        <v/>
      </c>
      <c r="I2066" s="26"/>
    </row>
    <row r="2067" spans="1:9" x14ac:dyDescent="0.3">
      <c r="A2067" s="23" t="s">
        <v>2152</v>
      </c>
      <c r="B2067" s="24" t="s">
        <v>2167</v>
      </c>
      <c r="C2067" s="41">
        <v>3049</v>
      </c>
      <c r="D2067" s="25"/>
      <c r="E2067" s="50">
        <v>704</v>
      </c>
      <c r="F2067" s="39" t="str">
        <f t="shared" si="96"/>
        <v/>
      </c>
      <c r="G2067" s="59" t="str">
        <f t="shared" si="97"/>
        <v/>
      </c>
      <c r="H2067" s="59" t="str">
        <f t="shared" si="98"/>
        <v/>
      </c>
      <c r="I2067" s="26"/>
    </row>
    <row r="2068" spans="1:9" x14ac:dyDescent="0.3">
      <c r="A2068" s="23" t="s">
        <v>2152</v>
      </c>
      <c r="B2068" s="24" t="s">
        <v>2168</v>
      </c>
      <c r="C2068" s="41">
        <v>3190</v>
      </c>
      <c r="D2068" s="25"/>
      <c r="E2068" s="50">
        <v>604</v>
      </c>
      <c r="F2068" s="39" t="str">
        <f t="shared" si="96"/>
        <v/>
      </c>
      <c r="G2068" s="59" t="str">
        <f t="shared" si="97"/>
        <v/>
      </c>
      <c r="H2068" s="59" t="str">
        <f t="shared" si="98"/>
        <v/>
      </c>
      <c r="I2068" s="26"/>
    </row>
    <row r="2069" spans="1:9" x14ac:dyDescent="0.3">
      <c r="A2069" s="23" t="s">
        <v>2152</v>
      </c>
      <c r="B2069" s="24" t="s">
        <v>2169</v>
      </c>
      <c r="C2069" s="41">
        <v>1713</v>
      </c>
      <c r="D2069" s="25"/>
      <c r="E2069" s="50" t="s">
        <v>137</v>
      </c>
      <c r="F2069" s="39" t="str">
        <f t="shared" si="96"/>
        <v/>
      </c>
      <c r="G2069" s="59" t="str">
        <f t="shared" si="97"/>
        <v/>
      </c>
      <c r="H2069" s="59" t="str">
        <f t="shared" si="98"/>
        <v/>
      </c>
      <c r="I2069" s="26"/>
    </row>
    <row r="2070" spans="1:9" x14ac:dyDescent="0.3">
      <c r="A2070" s="23" t="s">
        <v>2152</v>
      </c>
      <c r="B2070" s="24" t="s">
        <v>2170</v>
      </c>
      <c r="C2070" s="41">
        <v>66220</v>
      </c>
      <c r="D2070" s="25"/>
      <c r="E2070" s="50">
        <v>8599</v>
      </c>
      <c r="F2070" s="39" t="str">
        <f t="shared" si="96"/>
        <v/>
      </c>
      <c r="G2070" s="59" t="str">
        <f t="shared" si="97"/>
        <v/>
      </c>
      <c r="H2070" s="59" t="str">
        <f t="shared" si="98"/>
        <v/>
      </c>
      <c r="I2070" s="26"/>
    </row>
    <row r="2071" spans="1:9" x14ac:dyDescent="0.3">
      <c r="A2071" s="23" t="s">
        <v>2152</v>
      </c>
      <c r="B2071" s="24" t="s">
        <v>2171</v>
      </c>
      <c r="C2071" s="41">
        <v>2194</v>
      </c>
      <c r="D2071" s="25"/>
      <c r="E2071" s="50">
        <v>496</v>
      </c>
      <c r="F2071" s="39" t="str">
        <f t="shared" si="96"/>
        <v/>
      </c>
      <c r="G2071" s="59" t="str">
        <f t="shared" si="97"/>
        <v/>
      </c>
      <c r="H2071" s="59" t="str">
        <f t="shared" si="98"/>
        <v/>
      </c>
      <c r="I2071" s="26"/>
    </row>
    <row r="2072" spans="1:9" x14ac:dyDescent="0.3">
      <c r="A2072" s="23" t="s">
        <v>2152</v>
      </c>
      <c r="B2072" s="24" t="s">
        <v>2172</v>
      </c>
      <c r="C2072" s="41">
        <v>2068</v>
      </c>
      <c r="D2072" s="25"/>
      <c r="E2072" s="50">
        <v>543</v>
      </c>
      <c r="F2072" s="39" t="str">
        <f t="shared" si="96"/>
        <v/>
      </c>
      <c r="G2072" s="59" t="str">
        <f t="shared" si="97"/>
        <v/>
      </c>
      <c r="H2072" s="59" t="str">
        <f t="shared" si="98"/>
        <v/>
      </c>
      <c r="I2072" s="26"/>
    </row>
    <row r="2073" spans="1:9" x14ac:dyDescent="0.3">
      <c r="A2073" s="23" t="s">
        <v>2152</v>
      </c>
      <c r="B2073" s="24" t="s">
        <v>2173</v>
      </c>
      <c r="C2073" s="41">
        <v>2108</v>
      </c>
      <c r="D2073" s="25"/>
      <c r="E2073" s="50">
        <v>498</v>
      </c>
      <c r="F2073" s="39" t="str">
        <f t="shared" si="96"/>
        <v/>
      </c>
      <c r="G2073" s="59" t="str">
        <f t="shared" si="97"/>
        <v/>
      </c>
      <c r="H2073" s="59" t="str">
        <f t="shared" si="98"/>
        <v/>
      </c>
      <c r="I2073" s="26"/>
    </row>
    <row r="2074" spans="1:9" x14ac:dyDescent="0.3">
      <c r="A2074" s="23" t="s">
        <v>2152</v>
      </c>
      <c r="B2074" s="24" t="s">
        <v>2174</v>
      </c>
      <c r="C2074" s="41">
        <v>2113</v>
      </c>
      <c r="D2074" s="25"/>
      <c r="E2074" s="50">
        <v>412</v>
      </c>
      <c r="F2074" s="39" t="str">
        <f t="shared" si="96"/>
        <v/>
      </c>
      <c r="G2074" s="59" t="str">
        <f t="shared" si="97"/>
        <v/>
      </c>
      <c r="H2074" s="59" t="str">
        <f t="shared" si="98"/>
        <v/>
      </c>
      <c r="I2074" s="26"/>
    </row>
    <row r="2075" spans="1:9" x14ac:dyDescent="0.3">
      <c r="A2075" s="23" t="s">
        <v>2152</v>
      </c>
      <c r="B2075" s="24" t="s">
        <v>2175</v>
      </c>
      <c r="C2075" s="41">
        <v>3892</v>
      </c>
      <c r="D2075" s="25"/>
      <c r="E2075" s="50">
        <v>769</v>
      </c>
      <c r="F2075" s="39" t="str">
        <f t="shared" si="96"/>
        <v/>
      </c>
      <c r="G2075" s="59" t="str">
        <f t="shared" si="97"/>
        <v/>
      </c>
      <c r="H2075" s="59" t="str">
        <f t="shared" si="98"/>
        <v/>
      </c>
      <c r="I2075" s="26"/>
    </row>
    <row r="2076" spans="1:9" x14ac:dyDescent="0.3">
      <c r="A2076" s="23" t="s">
        <v>2152</v>
      </c>
      <c r="B2076" s="24" t="s">
        <v>2176</v>
      </c>
      <c r="C2076" s="41">
        <v>1705</v>
      </c>
      <c r="D2076" s="25"/>
      <c r="E2076" s="50">
        <v>372</v>
      </c>
      <c r="F2076" s="39" t="str">
        <f t="shared" si="96"/>
        <v/>
      </c>
      <c r="G2076" s="59" t="str">
        <f t="shared" si="97"/>
        <v/>
      </c>
      <c r="H2076" s="59" t="str">
        <f t="shared" si="98"/>
        <v/>
      </c>
      <c r="I2076" s="26"/>
    </row>
    <row r="2077" spans="1:9" x14ac:dyDescent="0.3">
      <c r="A2077" s="23" t="s">
        <v>2152</v>
      </c>
      <c r="B2077" s="24" t="s">
        <v>2177</v>
      </c>
      <c r="C2077" s="41">
        <v>5112</v>
      </c>
      <c r="D2077" s="25"/>
      <c r="E2077" s="50">
        <v>1076</v>
      </c>
      <c r="F2077" s="39" t="str">
        <f t="shared" si="96"/>
        <v/>
      </c>
      <c r="G2077" s="59" t="str">
        <f t="shared" si="97"/>
        <v/>
      </c>
      <c r="H2077" s="59" t="str">
        <f t="shared" si="98"/>
        <v/>
      </c>
      <c r="I2077" s="26"/>
    </row>
    <row r="2078" spans="1:9" x14ac:dyDescent="0.3">
      <c r="A2078" s="23" t="s">
        <v>2152</v>
      </c>
      <c r="B2078" s="24" t="s">
        <v>2178</v>
      </c>
      <c r="C2078" s="41">
        <v>2305</v>
      </c>
      <c r="D2078" s="25"/>
      <c r="E2078" s="50">
        <v>631</v>
      </c>
      <c r="F2078" s="39" t="str">
        <f t="shared" si="96"/>
        <v/>
      </c>
      <c r="G2078" s="59" t="str">
        <f t="shared" si="97"/>
        <v/>
      </c>
      <c r="H2078" s="59" t="str">
        <f t="shared" si="98"/>
        <v/>
      </c>
      <c r="I2078" s="26"/>
    </row>
    <row r="2079" spans="1:9" x14ac:dyDescent="0.3">
      <c r="A2079" s="23" t="s">
        <v>2152</v>
      </c>
      <c r="B2079" s="24" t="s">
        <v>2179</v>
      </c>
      <c r="C2079" s="41">
        <v>11203</v>
      </c>
      <c r="D2079" s="25"/>
      <c r="E2079" s="50">
        <v>1196</v>
      </c>
      <c r="F2079" s="39" t="str">
        <f t="shared" si="96"/>
        <v/>
      </c>
      <c r="G2079" s="59" t="str">
        <f t="shared" si="97"/>
        <v/>
      </c>
      <c r="H2079" s="59" t="str">
        <f t="shared" si="98"/>
        <v/>
      </c>
      <c r="I2079" s="26"/>
    </row>
    <row r="2080" spans="1:9" x14ac:dyDescent="0.3">
      <c r="A2080" s="23" t="s">
        <v>2152</v>
      </c>
      <c r="B2080" s="24" t="s">
        <v>2180</v>
      </c>
      <c r="C2080" s="41">
        <v>9219</v>
      </c>
      <c r="D2080" s="25"/>
      <c r="E2080" s="50">
        <v>1934</v>
      </c>
      <c r="F2080" s="39" t="str">
        <f t="shared" si="96"/>
        <v/>
      </c>
      <c r="G2080" s="59" t="str">
        <f t="shared" si="97"/>
        <v/>
      </c>
      <c r="H2080" s="59" t="str">
        <f t="shared" si="98"/>
        <v/>
      </c>
      <c r="I2080" s="26"/>
    </row>
    <row r="2081" spans="1:9" x14ac:dyDescent="0.3">
      <c r="A2081" s="23" t="s">
        <v>2152</v>
      </c>
      <c r="B2081" s="24" t="s">
        <v>2181</v>
      </c>
      <c r="C2081" s="41">
        <v>7228</v>
      </c>
      <c r="D2081" s="25"/>
      <c r="E2081" s="50">
        <v>1455</v>
      </c>
      <c r="F2081" s="39" t="str">
        <f t="shared" si="96"/>
        <v/>
      </c>
      <c r="G2081" s="59" t="str">
        <f t="shared" si="97"/>
        <v/>
      </c>
      <c r="H2081" s="59" t="str">
        <f t="shared" si="98"/>
        <v/>
      </c>
      <c r="I2081" s="26"/>
    </row>
    <row r="2082" spans="1:9" x14ac:dyDescent="0.3">
      <c r="A2082" s="23" t="s">
        <v>2152</v>
      </c>
      <c r="B2082" s="24" t="s">
        <v>2182</v>
      </c>
      <c r="C2082" s="41">
        <v>30629</v>
      </c>
      <c r="D2082" s="25"/>
      <c r="E2082" s="50">
        <v>4085</v>
      </c>
      <c r="F2082" s="39" t="str">
        <f t="shared" si="96"/>
        <v/>
      </c>
      <c r="G2082" s="59" t="str">
        <f t="shared" si="97"/>
        <v/>
      </c>
      <c r="H2082" s="59" t="str">
        <f t="shared" si="98"/>
        <v/>
      </c>
      <c r="I2082" s="26"/>
    </row>
    <row r="2083" spans="1:9" x14ac:dyDescent="0.3">
      <c r="A2083" s="23" t="s">
        <v>2152</v>
      </c>
      <c r="B2083" s="24" t="s">
        <v>2183</v>
      </c>
      <c r="C2083" s="41">
        <v>8023</v>
      </c>
      <c r="D2083" s="25"/>
      <c r="E2083" s="50">
        <v>1438</v>
      </c>
      <c r="F2083" s="39" t="str">
        <f t="shared" si="96"/>
        <v/>
      </c>
      <c r="G2083" s="59" t="str">
        <f t="shared" si="97"/>
        <v/>
      </c>
      <c r="H2083" s="59" t="str">
        <f t="shared" si="98"/>
        <v/>
      </c>
      <c r="I2083" s="26"/>
    </row>
    <row r="2084" spans="1:9" x14ac:dyDescent="0.3">
      <c r="A2084" s="23" t="s">
        <v>2152</v>
      </c>
      <c r="B2084" s="24" t="s">
        <v>2184</v>
      </c>
      <c r="C2084" s="41">
        <v>2748</v>
      </c>
      <c r="D2084" s="25"/>
      <c r="E2084" s="50">
        <v>823</v>
      </c>
      <c r="F2084" s="39" t="str">
        <f t="shared" si="96"/>
        <v/>
      </c>
      <c r="G2084" s="59" t="str">
        <f t="shared" si="97"/>
        <v/>
      </c>
      <c r="H2084" s="59" t="str">
        <f t="shared" si="98"/>
        <v/>
      </c>
      <c r="I2084" s="26"/>
    </row>
    <row r="2085" spans="1:9" x14ac:dyDescent="0.3">
      <c r="A2085" s="23" t="s">
        <v>2152</v>
      </c>
      <c r="B2085" s="24" t="s">
        <v>2185</v>
      </c>
      <c r="C2085" s="41">
        <v>1732</v>
      </c>
      <c r="D2085" s="25"/>
      <c r="E2085" s="50">
        <v>314</v>
      </c>
      <c r="F2085" s="39" t="str">
        <f t="shared" si="96"/>
        <v/>
      </c>
      <c r="G2085" s="59" t="str">
        <f t="shared" si="97"/>
        <v/>
      </c>
      <c r="H2085" s="59" t="str">
        <f t="shared" si="98"/>
        <v/>
      </c>
      <c r="I2085" s="26"/>
    </row>
    <row r="2086" spans="1:9" x14ac:dyDescent="0.3">
      <c r="A2086" s="23" t="s">
        <v>2152</v>
      </c>
      <c r="B2086" s="24" t="s">
        <v>2186</v>
      </c>
      <c r="C2086" s="41">
        <v>6284</v>
      </c>
      <c r="D2086" s="25"/>
      <c r="E2086" s="50">
        <v>1548</v>
      </c>
      <c r="F2086" s="39" t="str">
        <f t="shared" si="96"/>
        <v/>
      </c>
      <c r="G2086" s="59" t="str">
        <f t="shared" si="97"/>
        <v/>
      </c>
      <c r="H2086" s="59" t="str">
        <f t="shared" si="98"/>
        <v/>
      </c>
      <c r="I2086" s="26"/>
    </row>
    <row r="2087" spans="1:9" x14ac:dyDescent="0.3">
      <c r="A2087" s="23" t="s">
        <v>2152</v>
      </c>
      <c r="B2087" s="24" t="s">
        <v>2187</v>
      </c>
      <c r="C2087" s="41">
        <v>3656</v>
      </c>
      <c r="D2087" s="25"/>
      <c r="E2087" s="50">
        <v>848</v>
      </c>
      <c r="F2087" s="39" t="str">
        <f t="shared" si="96"/>
        <v/>
      </c>
      <c r="G2087" s="59" t="str">
        <f t="shared" si="97"/>
        <v/>
      </c>
      <c r="H2087" s="59" t="str">
        <f t="shared" si="98"/>
        <v/>
      </c>
      <c r="I2087" s="26"/>
    </row>
    <row r="2088" spans="1:9" x14ac:dyDescent="0.3">
      <c r="A2088" s="23" t="s">
        <v>2152</v>
      </c>
      <c r="B2088" s="24" t="s">
        <v>2188</v>
      </c>
      <c r="C2088" s="41">
        <v>10218</v>
      </c>
      <c r="D2088" s="25"/>
      <c r="E2088" s="50">
        <v>2368</v>
      </c>
      <c r="F2088" s="39" t="str">
        <f t="shared" si="96"/>
        <v/>
      </c>
      <c r="G2088" s="59" t="str">
        <f t="shared" si="97"/>
        <v/>
      </c>
      <c r="H2088" s="59" t="str">
        <f t="shared" si="98"/>
        <v/>
      </c>
      <c r="I2088" s="26"/>
    </row>
    <row r="2089" spans="1:9" x14ac:dyDescent="0.3">
      <c r="A2089" s="23" t="s">
        <v>2152</v>
      </c>
      <c r="B2089" s="24" t="s">
        <v>2189</v>
      </c>
      <c r="C2089" s="41">
        <v>5287</v>
      </c>
      <c r="D2089" s="25"/>
      <c r="E2089" s="50">
        <v>1085</v>
      </c>
      <c r="F2089" s="39" t="str">
        <f t="shared" si="96"/>
        <v/>
      </c>
      <c r="G2089" s="59" t="str">
        <f t="shared" si="97"/>
        <v/>
      </c>
      <c r="H2089" s="59" t="str">
        <f t="shared" si="98"/>
        <v/>
      </c>
      <c r="I2089" s="26"/>
    </row>
    <row r="2090" spans="1:9" x14ac:dyDescent="0.3">
      <c r="A2090" s="23" t="s">
        <v>2152</v>
      </c>
      <c r="B2090" s="24" t="s">
        <v>2190</v>
      </c>
      <c r="C2090" s="41">
        <v>2131</v>
      </c>
      <c r="D2090" s="25"/>
      <c r="E2090" s="50" t="s">
        <v>137</v>
      </c>
      <c r="F2090" s="39" t="str">
        <f t="shared" si="96"/>
        <v/>
      </c>
      <c r="G2090" s="59" t="str">
        <f t="shared" si="97"/>
        <v/>
      </c>
      <c r="H2090" s="59" t="str">
        <f t="shared" si="98"/>
        <v/>
      </c>
      <c r="I2090" s="26"/>
    </row>
    <row r="2091" spans="1:9" x14ac:dyDescent="0.3">
      <c r="A2091" s="23" t="s">
        <v>2152</v>
      </c>
      <c r="B2091" s="24" t="s">
        <v>2191</v>
      </c>
      <c r="C2091" s="41">
        <v>15459</v>
      </c>
      <c r="D2091" s="25"/>
      <c r="E2091" s="50">
        <v>2403</v>
      </c>
      <c r="F2091" s="39" t="str">
        <f t="shared" si="96"/>
        <v/>
      </c>
      <c r="G2091" s="59" t="str">
        <f t="shared" si="97"/>
        <v/>
      </c>
      <c r="H2091" s="59" t="str">
        <f t="shared" si="98"/>
        <v/>
      </c>
      <c r="I2091" s="26"/>
    </row>
    <row r="2092" spans="1:9" x14ac:dyDescent="0.3">
      <c r="A2092" s="23" t="s">
        <v>2152</v>
      </c>
      <c r="B2092" s="24" t="s">
        <v>2192</v>
      </c>
      <c r="C2092" s="41">
        <v>8972</v>
      </c>
      <c r="D2092" s="25"/>
      <c r="E2092" s="50">
        <v>2212</v>
      </c>
      <c r="F2092" s="39" t="str">
        <f t="shared" si="96"/>
        <v/>
      </c>
      <c r="G2092" s="59" t="str">
        <f t="shared" si="97"/>
        <v/>
      </c>
      <c r="H2092" s="59" t="str">
        <f t="shared" si="98"/>
        <v/>
      </c>
      <c r="I2092" s="26"/>
    </row>
    <row r="2093" spans="1:9" x14ac:dyDescent="0.3">
      <c r="A2093" s="23" t="s">
        <v>2152</v>
      </c>
      <c r="B2093" s="24" t="s">
        <v>2193</v>
      </c>
      <c r="C2093" s="41">
        <v>3687</v>
      </c>
      <c r="D2093" s="25"/>
      <c r="E2093" s="50">
        <v>826</v>
      </c>
      <c r="F2093" s="39" t="str">
        <f t="shared" si="96"/>
        <v/>
      </c>
      <c r="G2093" s="59" t="str">
        <f t="shared" si="97"/>
        <v/>
      </c>
      <c r="H2093" s="59" t="str">
        <f t="shared" si="98"/>
        <v/>
      </c>
      <c r="I2093" s="26"/>
    </row>
    <row r="2094" spans="1:9" x14ac:dyDescent="0.3">
      <c r="A2094" s="23" t="s">
        <v>2152</v>
      </c>
      <c r="B2094" s="24" t="s">
        <v>2194</v>
      </c>
      <c r="C2094" s="41">
        <v>1202</v>
      </c>
      <c r="D2094" s="25"/>
      <c r="E2094" s="50">
        <v>327</v>
      </c>
      <c r="F2094" s="39" t="str">
        <f t="shared" si="96"/>
        <v/>
      </c>
      <c r="G2094" s="59" t="str">
        <f t="shared" si="97"/>
        <v/>
      </c>
      <c r="H2094" s="59" t="str">
        <f t="shared" si="98"/>
        <v/>
      </c>
      <c r="I2094" s="26"/>
    </row>
    <row r="2095" spans="1:9" x14ac:dyDescent="0.3">
      <c r="A2095" s="23" t="s">
        <v>2152</v>
      </c>
      <c r="B2095" s="24" t="s">
        <v>2195</v>
      </c>
      <c r="C2095" s="41">
        <v>2644</v>
      </c>
      <c r="D2095" s="25"/>
      <c r="E2095" s="50">
        <v>381</v>
      </c>
      <c r="F2095" s="39" t="str">
        <f t="shared" si="96"/>
        <v/>
      </c>
      <c r="G2095" s="59" t="str">
        <f t="shared" si="97"/>
        <v/>
      </c>
      <c r="H2095" s="59" t="str">
        <f t="shared" si="98"/>
        <v/>
      </c>
      <c r="I2095" s="26"/>
    </row>
    <row r="2096" spans="1:9" x14ac:dyDescent="0.3">
      <c r="A2096" s="23" t="s">
        <v>2152</v>
      </c>
      <c r="B2096" s="24" t="s">
        <v>2196</v>
      </c>
      <c r="C2096" s="41">
        <v>757</v>
      </c>
      <c r="D2096" s="25"/>
      <c r="E2096" s="50">
        <v>154</v>
      </c>
      <c r="F2096" s="39" t="str">
        <f t="shared" si="96"/>
        <v/>
      </c>
      <c r="G2096" s="59" t="str">
        <f t="shared" si="97"/>
        <v/>
      </c>
      <c r="H2096" s="59" t="str">
        <f t="shared" si="98"/>
        <v/>
      </c>
      <c r="I2096" s="26"/>
    </row>
    <row r="2097" spans="1:9" x14ac:dyDescent="0.3">
      <c r="A2097" s="23" t="s">
        <v>2152</v>
      </c>
      <c r="B2097" s="24" t="s">
        <v>2197</v>
      </c>
      <c r="C2097" s="41">
        <v>29528</v>
      </c>
      <c r="D2097" s="25"/>
      <c r="E2097" s="50">
        <v>4164</v>
      </c>
      <c r="F2097" s="39" t="str">
        <f t="shared" si="96"/>
        <v/>
      </c>
      <c r="G2097" s="59" t="str">
        <f t="shared" si="97"/>
        <v/>
      </c>
      <c r="H2097" s="59" t="str">
        <f t="shared" si="98"/>
        <v/>
      </c>
      <c r="I2097" s="26"/>
    </row>
    <row r="2098" spans="1:9" x14ac:dyDescent="0.3">
      <c r="A2098" s="23" t="s">
        <v>2152</v>
      </c>
      <c r="B2098" s="24" t="s">
        <v>2198</v>
      </c>
      <c r="C2098" s="41">
        <v>1768</v>
      </c>
      <c r="D2098" s="25"/>
      <c r="E2098" s="50">
        <v>385</v>
      </c>
      <c r="F2098" s="39" t="str">
        <f t="shared" si="96"/>
        <v/>
      </c>
      <c r="G2098" s="59" t="str">
        <f t="shared" si="97"/>
        <v/>
      </c>
      <c r="H2098" s="59" t="str">
        <f t="shared" si="98"/>
        <v/>
      </c>
      <c r="I2098" s="26"/>
    </row>
    <row r="2099" spans="1:9" x14ac:dyDescent="0.3">
      <c r="A2099" s="23" t="s">
        <v>2152</v>
      </c>
      <c r="B2099" s="24" t="s">
        <v>2199</v>
      </c>
      <c r="C2099" s="41">
        <v>19111</v>
      </c>
      <c r="D2099" s="25"/>
      <c r="E2099" s="50">
        <v>3030</v>
      </c>
      <c r="F2099" s="39" t="str">
        <f t="shared" si="96"/>
        <v/>
      </c>
      <c r="G2099" s="59" t="str">
        <f t="shared" si="97"/>
        <v/>
      </c>
      <c r="H2099" s="59" t="str">
        <f t="shared" si="98"/>
        <v/>
      </c>
      <c r="I2099" s="26"/>
    </row>
    <row r="2100" spans="1:9" x14ac:dyDescent="0.3">
      <c r="A2100" s="23" t="s">
        <v>2152</v>
      </c>
      <c r="B2100" s="24" t="s">
        <v>2200</v>
      </c>
      <c r="C2100" s="41">
        <v>1952</v>
      </c>
      <c r="D2100" s="25"/>
      <c r="E2100" s="50">
        <v>544</v>
      </c>
      <c r="F2100" s="39" t="str">
        <f t="shared" si="96"/>
        <v/>
      </c>
      <c r="G2100" s="59" t="str">
        <f t="shared" si="97"/>
        <v/>
      </c>
      <c r="H2100" s="59" t="str">
        <f t="shared" si="98"/>
        <v/>
      </c>
      <c r="I2100" s="26"/>
    </row>
    <row r="2101" spans="1:9" x14ac:dyDescent="0.3">
      <c r="A2101" s="23" t="s">
        <v>2152</v>
      </c>
      <c r="B2101" s="24" t="s">
        <v>2201</v>
      </c>
      <c r="C2101" s="41">
        <v>7305</v>
      </c>
      <c r="D2101" s="25"/>
      <c r="E2101" s="50">
        <v>1436</v>
      </c>
      <c r="F2101" s="39" t="str">
        <f t="shared" si="96"/>
        <v/>
      </c>
      <c r="G2101" s="59" t="str">
        <f t="shared" si="97"/>
        <v/>
      </c>
      <c r="H2101" s="59" t="str">
        <f t="shared" si="98"/>
        <v/>
      </c>
      <c r="I2101" s="26"/>
    </row>
    <row r="2102" spans="1:9" x14ac:dyDescent="0.3">
      <c r="A2102" s="23" t="s">
        <v>2152</v>
      </c>
      <c r="B2102" s="24" t="s">
        <v>2202</v>
      </c>
      <c r="C2102" s="41">
        <v>9725</v>
      </c>
      <c r="D2102" s="25"/>
      <c r="E2102" s="50">
        <v>2196</v>
      </c>
      <c r="F2102" s="39" t="str">
        <f t="shared" si="96"/>
        <v/>
      </c>
      <c r="G2102" s="59" t="str">
        <f t="shared" si="97"/>
        <v/>
      </c>
      <c r="H2102" s="59" t="str">
        <f t="shared" si="98"/>
        <v/>
      </c>
      <c r="I2102" s="26"/>
    </row>
    <row r="2103" spans="1:9" x14ac:dyDescent="0.3">
      <c r="A2103" s="23" t="s">
        <v>2152</v>
      </c>
      <c r="B2103" s="24" t="s">
        <v>2203</v>
      </c>
      <c r="C2103" s="41">
        <v>60558</v>
      </c>
      <c r="D2103" s="25"/>
      <c r="E2103" s="50">
        <v>8325</v>
      </c>
      <c r="F2103" s="39" t="str">
        <f t="shared" si="96"/>
        <v/>
      </c>
      <c r="G2103" s="59" t="str">
        <f t="shared" si="97"/>
        <v/>
      </c>
      <c r="H2103" s="59" t="str">
        <f t="shared" si="98"/>
        <v/>
      </c>
      <c r="I2103" s="26"/>
    </row>
    <row r="2104" spans="1:9" x14ac:dyDescent="0.3">
      <c r="A2104" s="23" t="s">
        <v>2152</v>
      </c>
      <c r="B2104" s="24" t="s">
        <v>2204</v>
      </c>
      <c r="C2104" s="41">
        <v>3717</v>
      </c>
      <c r="D2104" s="25"/>
      <c r="E2104" s="50">
        <v>1034</v>
      </c>
      <c r="F2104" s="39" t="str">
        <f t="shared" si="96"/>
        <v/>
      </c>
      <c r="G2104" s="59" t="str">
        <f t="shared" si="97"/>
        <v/>
      </c>
      <c r="H2104" s="59" t="str">
        <f t="shared" si="98"/>
        <v/>
      </c>
      <c r="I2104" s="26"/>
    </row>
    <row r="2105" spans="1:9" x14ac:dyDescent="0.3">
      <c r="A2105" s="23" t="s">
        <v>2152</v>
      </c>
      <c r="B2105" s="24" t="s">
        <v>2205</v>
      </c>
      <c r="C2105" s="41">
        <v>33079</v>
      </c>
      <c r="D2105" s="25"/>
      <c r="E2105" s="50">
        <v>3523</v>
      </c>
      <c r="F2105" s="39" t="str">
        <f t="shared" si="96"/>
        <v/>
      </c>
      <c r="G2105" s="59" t="str">
        <f t="shared" si="97"/>
        <v/>
      </c>
      <c r="H2105" s="59" t="str">
        <f t="shared" si="98"/>
        <v/>
      </c>
      <c r="I2105" s="26"/>
    </row>
    <row r="2106" spans="1:9" x14ac:dyDescent="0.3">
      <c r="A2106" s="23" t="s">
        <v>2152</v>
      </c>
      <c r="B2106" s="24" t="s">
        <v>2206</v>
      </c>
      <c r="C2106" s="48" t="s">
        <v>137</v>
      </c>
      <c r="D2106" s="25"/>
      <c r="E2106" s="50" t="s">
        <v>137</v>
      </c>
      <c r="F2106" s="39" t="str">
        <f t="shared" si="96"/>
        <v/>
      </c>
      <c r="G2106" s="59" t="str">
        <f t="shared" si="97"/>
        <v/>
      </c>
      <c r="H2106" s="59" t="str">
        <f t="shared" si="98"/>
        <v/>
      </c>
      <c r="I2106" s="26"/>
    </row>
    <row r="2107" spans="1:9" x14ac:dyDescent="0.3">
      <c r="A2107" s="23" t="s">
        <v>2152</v>
      </c>
      <c r="B2107" s="24" t="s">
        <v>2207</v>
      </c>
      <c r="C2107" s="41">
        <v>699604</v>
      </c>
      <c r="D2107" s="25"/>
      <c r="E2107" s="50">
        <v>105943</v>
      </c>
      <c r="F2107" s="39" t="str">
        <f t="shared" ref="F2107:F2170" si="99">IF($D2107="","",$D2107+$E2107)</f>
        <v/>
      </c>
      <c r="G2107" s="59" t="str">
        <f t="shared" ref="G2107:G2170" si="100">IF($D2107="","",$D2107/$C2107)</f>
        <v/>
      </c>
      <c r="H2107" s="59" t="str">
        <f t="shared" ref="H2107:H2170" si="101">IF($F2107="","",$F2107/$C2107)</f>
        <v/>
      </c>
      <c r="I2107" s="26"/>
    </row>
    <row r="2108" spans="1:9" x14ac:dyDescent="0.3">
      <c r="A2108" s="23" t="s">
        <v>2208</v>
      </c>
      <c r="B2108" s="24" t="s">
        <v>2209</v>
      </c>
      <c r="C2108" s="41">
        <v>24962</v>
      </c>
      <c r="D2108" s="25"/>
      <c r="E2108" s="50">
        <v>3691</v>
      </c>
      <c r="F2108" s="39" t="str">
        <f t="shared" si="99"/>
        <v/>
      </c>
      <c r="G2108" s="59" t="str">
        <f t="shared" si="100"/>
        <v/>
      </c>
      <c r="H2108" s="59" t="str">
        <f t="shared" si="101"/>
        <v/>
      </c>
      <c r="I2108" s="26"/>
    </row>
    <row r="2109" spans="1:9" x14ac:dyDescent="0.3">
      <c r="A2109" s="23" t="s">
        <v>2208</v>
      </c>
      <c r="B2109" s="24" t="s">
        <v>2210</v>
      </c>
      <c r="C2109" s="41">
        <v>93337</v>
      </c>
      <c r="D2109" s="25"/>
      <c r="E2109" s="50">
        <v>13120</v>
      </c>
      <c r="F2109" s="39" t="str">
        <f t="shared" si="99"/>
        <v/>
      </c>
      <c r="G2109" s="59" t="str">
        <f t="shared" si="100"/>
        <v/>
      </c>
      <c r="H2109" s="59" t="str">
        <f t="shared" si="101"/>
        <v/>
      </c>
      <c r="I2109" s="26"/>
    </row>
    <row r="2110" spans="1:9" x14ac:dyDescent="0.3">
      <c r="A2110" s="23" t="s">
        <v>2208</v>
      </c>
      <c r="B2110" s="24" t="s">
        <v>2211</v>
      </c>
      <c r="C2110" s="41">
        <v>47624</v>
      </c>
      <c r="D2110" s="25"/>
      <c r="E2110" s="50">
        <v>6501</v>
      </c>
      <c r="F2110" s="39" t="str">
        <f t="shared" si="99"/>
        <v/>
      </c>
      <c r="G2110" s="59" t="str">
        <f t="shared" si="100"/>
        <v/>
      </c>
      <c r="H2110" s="59" t="str">
        <f t="shared" si="101"/>
        <v/>
      </c>
      <c r="I2110" s="26"/>
    </row>
    <row r="2111" spans="1:9" x14ac:dyDescent="0.3">
      <c r="A2111" s="23" t="s">
        <v>2208</v>
      </c>
      <c r="B2111" s="24" t="s">
        <v>2212</v>
      </c>
      <c r="C2111" s="41">
        <v>85946</v>
      </c>
      <c r="D2111" s="25"/>
      <c r="E2111" s="50">
        <v>14560</v>
      </c>
      <c r="F2111" s="39" t="str">
        <f t="shared" si="99"/>
        <v/>
      </c>
      <c r="G2111" s="59" t="str">
        <f t="shared" si="100"/>
        <v/>
      </c>
      <c r="H2111" s="59" t="str">
        <f t="shared" si="101"/>
        <v/>
      </c>
      <c r="I2111" s="26"/>
    </row>
    <row r="2112" spans="1:9" x14ac:dyDescent="0.3">
      <c r="A2112" s="23" t="s">
        <v>2208</v>
      </c>
      <c r="B2112" s="24" t="s">
        <v>2213</v>
      </c>
      <c r="C2112" s="41">
        <v>58468</v>
      </c>
      <c r="D2112" s="25"/>
      <c r="E2112" s="50">
        <v>6464</v>
      </c>
      <c r="F2112" s="39" t="str">
        <f t="shared" si="99"/>
        <v/>
      </c>
      <c r="G2112" s="59" t="str">
        <f t="shared" si="100"/>
        <v/>
      </c>
      <c r="H2112" s="59" t="str">
        <f t="shared" si="101"/>
        <v/>
      </c>
      <c r="I2112" s="26"/>
    </row>
    <row r="2113" spans="1:9" x14ac:dyDescent="0.3">
      <c r="A2113" s="23" t="s">
        <v>2208</v>
      </c>
      <c r="B2113" s="24" t="s">
        <v>2214</v>
      </c>
      <c r="C2113" s="41">
        <v>43953</v>
      </c>
      <c r="D2113" s="25"/>
      <c r="E2113" s="50">
        <v>6914</v>
      </c>
      <c r="F2113" s="39" t="str">
        <f t="shared" si="99"/>
        <v/>
      </c>
      <c r="G2113" s="59" t="str">
        <f t="shared" si="100"/>
        <v/>
      </c>
      <c r="H2113" s="59" t="str">
        <f t="shared" si="101"/>
        <v/>
      </c>
      <c r="I2113" s="26"/>
    </row>
    <row r="2114" spans="1:9" x14ac:dyDescent="0.3">
      <c r="A2114" s="23" t="s">
        <v>2208</v>
      </c>
      <c r="B2114" s="24" t="s">
        <v>2215</v>
      </c>
      <c r="C2114" s="41">
        <v>59546</v>
      </c>
      <c r="D2114" s="25"/>
      <c r="E2114" s="50">
        <v>7953</v>
      </c>
      <c r="F2114" s="39" t="str">
        <f t="shared" si="99"/>
        <v/>
      </c>
      <c r="G2114" s="59" t="str">
        <f t="shared" si="100"/>
        <v/>
      </c>
      <c r="H2114" s="59" t="str">
        <f t="shared" si="101"/>
        <v/>
      </c>
      <c r="I2114" s="26"/>
    </row>
    <row r="2115" spans="1:9" x14ac:dyDescent="0.3">
      <c r="A2115" s="23" t="s">
        <v>2208</v>
      </c>
      <c r="B2115" s="24" t="s">
        <v>2216</v>
      </c>
      <c r="C2115" s="41">
        <v>40145</v>
      </c>
      <c r="D2115" s="25"/>
      <c r="E2115" s="50">
        <v>5022</v>
      </c>
      <c r="F2115" s="39" t="str">
        <f t="shared" si="99"/>
        <v/>
      </c>
      <c r="G2115" s="59" t="str">
        <f t="shared" si="100"/>
        <v/>
      </c>
      <c r="H2115" s="59" t="str">
        <f t="shared" si="101"/>
        <v/>
      </c>
      <c r="I2115" s="26"/>
    </row>
    <row r="2116" spans="1:9" x14ac:dyDescent="0.3">
      <c r="A2116" s="23" t="s">
        <v>2208</v>
      </c>
      <c r="B2116" s="24" t="s">
        <v>2217</v>
      </c>
      <c r="C2116" s="41">
        <v>360451</v>
      </c>
      <c r="D2116" s="25"/>
      <c r="E2116" s="50">
        <v>35436</v>
      </c>
      <c r="F2116" s="39" t="str">
        <f t="shared" si="99"/>
        <v/>
      </c>
      <c r="G2116" s="59" t="str">
        <f t="shared" si="100"/>
        <v/>
      </c>
      <c r="H2116" s="59" t="str">
        <f t="shared" si="101"/>
        <v/>
      </c>
      <c r="I2116" s="26"/>
    </row>
    <row r="2117" spans="1:9" x14ac:dyDescent="0.3">
      <c r="A2117" s="23" t="s">
        <v>2208</v>
      </c>
      <c r="B2117" s="24" t="s">
        <v>2218</v>
      </c>
      <c r="C2117" s="41">
        <v>24120</v>
      </c>
      <c r="D2117" s="25"/>
      <c r="E2117" s="50">
        <v>3018</v>
      </c>
      <c r="F2117" s="39" t="str">
        <f t="shared" si="99"/>
        <v/>
      </c>
      <c r="G2117" s="59" t="str">
        <f t="shared" si="100"/>
        <v/>
      </c>
      <c r="H2117" s="59" t="str">
        <f t="shared" si="101"/>
        <v/>
      </c>
      <c r="I2117" s="26"/>
    </row>
    <row r="2118" spans="1:9" x14ac:dyDescent="0.3">
      <c r="A2118" s="23" t="s">
        <v>2208</v>
      </c>
      <c r="B2118" s="24" t="s">
        <v>2219</v>
      </c>
      <c r="C2118" s="41">
        <v>36357</v>
      </c>
      <c r="D2118" s="25"/>
      <c r="E2118" s="50">
        <v>4468</v>
      </c>
      <c r="F2118" s="39" t="str">
        <f t="shared" si="99"/>
        <v/>
      </c>
      <c r="G2118" s="59" t="str">
        <f t="shared" si="100"/>
        <v/>
      </c>
      <c r="H2118" s="59" t="str">
        <f t="shared" si="101"/>
        <v/>
      </c>
      <c r="I2118" s="26"/>
    </row>
    <row r="2119" spans="1:9" x14ac:dyDescent="0.3">
      <c r="A2119" s="23" t="s">
        <v>2208</v>
      </c>
      <c r="B2119" s="24" t="s">
        <v>2220</v>
      </c>
      <c r="C2119" s="41">
        <v>125688</v>
      </c>
      <c r="D2119" s="25"/>
      <c r="E2119" s="50">
        <v>14163</v>
      </c>
      <c r="F2119" s="39" t="str">
        <f t="shared" si="99"/>
        <v/>
      </c>
      <c r="G2119" s="59" t="str">
        <f t="shared" si="100"/>
        <v/>
      </c>
      <c r="H2119" s="59" t="str">
        <f t="shared" si="101"/>
        <v/>
      </c>
      <c r="I2119" s="26"/>
    </row>
    <row r="2120" spans="1:9" x14ac:dyDescent="0.3">
      <c r="A2120" s="23" t="s">
        <v>2208</v>
      </c>
      <c r="B2120" s="24" t="s">
        <v>2221</v>
      </c>
      <c r="C2120" s="41">
        <v>194745</v>
      </c>
      <c r="D2120" s="25"/>
      <c r="E2120" s="50">
        <v>20486</v>
      </c>
      <c r="F2120" s="39" t="str">
        <f t="shared" si="99"/>
        <v/>
      </c>
      <c r="G2120" s="59" t="str">
        <f t="shared" si="100"/>
        <v/>
      </c>
      <c r="H2120" s="59" t="str">
        <f t="shared" si="101"/>
        <v/>
      </c>
      <c r="I2120" s="26"/>
    </row>
    <row r="2121" spans="1:9" x14ac:dyDescent="0.3">
      <c r="A2121" s="23" t="s">
        <v>2208</v>
      </c>
      <c r="B2121" s="24" t="s">
        <v>2222</v>
      </c>
      <c r="C2121" s="41">
        <v>39167</v>
      </c>
      <c r="D2121" s="25"/>
      <c r="E2121" s="50">
        <v>4766</v>
      </c>
      <c r="F2121" s="39" t="str">
        <f t="shared" si="99"/>
        <v/>
      </c>
      <c r="G2121" s="59" t="str">
        <f t="shared" si="100"/>
        <v/>
      </c>
      <c r="H2121" s="59" t="str">
        <f t="shared" si="101"/>
        <v/>
      </c>
      <c r="I2121" s="26"/>
    </row>
    <row r="2122" spans="1:9" x14ac:dyDescent="0.3">
      <c r="A2122" s="23" t="s">
        <v>2208</v>
      </c>
      <c r="B2122" s="24" t="s">
        <v>2223</v>
      </c>
      <c r="C2122" s="41">
        <v>92598</v>
      </c>
      <c r="D2122" s="25"/>
      <c r="E2122" s="50">
        <v>11858</v>
      </c>
      <c r="F2122" s="39" t="str">
        <f t="shared" si="99"/>
        <v/>
      </c>
      <c r="G2122" s="59" t="str">
        <f t="shared" si="100"/>
        <v/>
      </c>
      <c r="H2122" s="59" t="str">
        <f t="shared" si="101"/>
        <v/>
      </c>
      <c r="I2122" s="26"/>
    </row>
    <row r="2123" spans="1:9" x14ac:dyDescent="0.3">
      <c r="A2123" s="23" t="s">
        <v>2208</v>
      </c>
      <c r="B2123" s="24" t="s">
        <v>2224</v>
      </c>
      <c r="C2123" s="41">
        <v>32213</v>
      </c>
      <c r="D2123" s="25"/>
      <c r="E2123" s="50">
        <v>5039</v>
      </c>
      <c r="F2123" s="39" t="str">
        <f t="shared" si="99"/>
        <v/>
      </c>
      <c r="G2123" s="59" t="str">
        <f t="shared" si="100"/>
        <v/>
      </c>
      <c r="H2123" s="59" t="str">
        <f t="shared" si="101"/>
        <v/>
      </c>
      <c r="I2123" s="26"/>
    </row>
    <row r="2124" spans="1:9" x14ac:dyDescent="0.3">
      <c r="A2124" s="23" t="s">
        <v>2208</v>
      </c>
      <c r="B2124" s="24" t="s">
        <v>2225</v>
      </c>
      <c r="C2124" s="41">
        <v>38758</v>
      </c>
      <c r="D2124" s="25"/>
      <c r="E2124" s="50">
        <v>6802</v>
      </c>
      <c r="F2124" s="39" t="str">
        <f t="shared" si="99"/>
        <v/>
      </c>
      <c r="G2124" s="59" t="str">
        <f t="shared" si="100"/>
        <v/>
      </c>
      <c r="H2124" s="59" t="str">
        <f t="shared" si="101"/>
        <v/>
      </c>
      <c r="I2124" s="26"/>
    </row>
    <row r="2125" spans="1:9" x14ac:dyDescent="0.3">
      <c r="A2125" s="23" t="s">
        <v>2208</v>
      </c>
      <c r="B2125" s="24" t="s">
        <v>2226</v>
      </c>
      <c r="C2125" s="41">
        <v>1181048</v>
      </c>
      <c r="D2125" s="25"/>
      <c r="E2125" s="50">
        <v>126856</v>
      </c>
      <c r="F2125" s="39" t="str">
        <f t="shared" si="99"/>
        <v/>
      </c>
      <c r="G2125" s="59" t="str">
        <f t="shared" si="100"/>
        <v/>
      </c>
      <c r="H2125" s="59" t="str">
        <f t="shared" si="101"/>
        <v/>
      </c>
      <c r="I2125" s="26"/>
    </row>
    <row r="2126" spans="1:9" x14ac:dyDescent="0.3">
      <c r="A2126" s="23" t="s">
        <v>2208</v>
      </c>
      <c r="B2126" s="24" t="s">
        <v>2227</v>
      </c>
      <c r="C2126" s="41">
        <v>47738</v>
      </c>
      <c r="D2126" s="25"/>
      <c r="E2126" s="50">
        <v>7686</v>
      </c>
      <c r="F2126" s="39" t="str">
        <f t="shared" si="99"/>
        <v/>
      </c>
      <c r="G2126" s="59" t="str">
        <f t="shared" si="100"/>
        <v/>
      </c>
      <c r="H2126" s="59" t="str">
        <f t="shared" si="101"/>
        <v/>
      </c>
      <c r="I2126" s="26"/>
    </row>
    <row r="2127" spans="1:9" x14ac:dyDescent="0.3">
      <c r="A2127" s="23" t="s">
        <v>2208</v>
      </c>
      <c r="B2127" s="24" t="s">
        <v>2228</v>
      </c>
      <c r="C2127" s="41">
        <v>35677</v>
      </c>
      <c r="D2127" s="25"/>
      <c r="E2127" s="50">
        <v>5566</v>
      </c>
      <c r="F2127" s="39" t="str">
        <f t="shared" si="99"/>
        <v/>
      </c>
      <c r="G2127" s="59" t="str">
        <f t="shared" si="100"/>
        <v/>
      </c>
      <c r="H2127" s="59" t="str">
        <f t="shared" si="101"/>
        <v/>
      </c>
      <c r="I2127" s="26"/>
    </row>
    <row r="2128" spans="1:9" x14ac:dyDescent="0.3">
      <c r="A2128" s="23" t="s">
        <v>2208</v>
      </c>
      <c r="B2128" s="24" t="s">
        <v>2229</v>
      </c>
      <c r="C2128" s="41">
        <v>201082</v>
      </c>
      <c r="D2128" s="25"/>
      <c r="E2128" s="50">
        <v>19721</v>
      </c>
      <c r="F2128" s="39" t="str">
        <f t="shared" si="99"/>
        <v/>
      </c>
      <c r="G2128" s="59" t="str">
        <f t="shared" si="100"/>
        <v/>
      </c>
      <c r="H2128" s="59" t="str">
        <f t="shared" si="101"/>
        <v/>
      </c>
      <c r="I2128" s="26"/>
    </row>
    <row r="2129" spans="1:9" x14ac:dyDescent="0.3">
      <c r="A2129" s="23" t="s">
        <v>2208</v>
      </c>
      <c r="B2129" s="24" t="s">
        <v>2230</v>
      </c>
      <c r="C2129" s="41">
        <v>70276</v>
      </c>
      <c r="D2129" s="25"/>
      <c r="E2129" s="50">
        <v>11962</v>
      </c>
      <c r="F2129" s="39" t="str">
        <f t="shared" si="99"/>
        <v/>
      </c>
      <c r="G2129" s="59" t="str">
        <f t="shared" si="100"/>
        <v/>
      </c>
      <c r="H2129" s="59" t="str">
        <f t="shared" si="101"/>
        <v/>
      </c>
      <c r="I2129" s="26"/>
    </row>
    <row r="2130" spans="1:9" x14ac:dyDescent="0.3">
      <c r="A2130" s="23" t="s">
        <v>2208</v>
      </c>
      <c r="B2130" s="24" t="s">
        <v>2231</v>
      </c>
      <c r="C2130" s="41">
        <v>145145</v>
      </c>
      <c r="D2130" s="25"/>
      <c r="E2130" s="50">
        <v>14223</v>
      </c>
      <c r="F2130" s="39" t="str">
        <f t="shared" si="99"/>
        <v/>
      </c>
      <c r="G2130" s="59" t="str">
        <f t="shared" si="100"/>
        <v/>
      </c>
      <c r="H2130" s="59" t="str">
        <f t="shared" si="101"/>
        <v/>
      </c>
      <c r="I2130" s="26"/>
    </row>
    <row r="2131" spans="1:9" x14ac:dyDescent="0.3">
      <c r="A2131" s="23" t="s">
        <v>2208</v>
      </c>
      <c r="B2131" s="24" t="s">
        <v>2232</v>
      </c>
      <c r="C2131" s="41">
        <v>26543</v>
      </c>
      <c r="D2131" s="25"/>
      <c r="E2131" s="50">
        <v>3672</v>
      </c>
      <c r="F2131" s="39" t="str">
        <f t="shared" si="99"/>
        <v/>
      </c>
      <c r="G2131" s="59" t="str">
        <f t="shared" si="100"/>
        <v/>
      </c>
      <c r="H2131" s="59" t="str">
        <f t="shared" si="101"/>
        <v/>
      </c>
      <c r="I2131" s="26"/>
    </row>
    <row r="2132" spans="1:9" x14ac:dyDescent="0.3">
      <c r="A2132" s="23" t="s">
        <v>2208</v>
      </c>
      <c r="B2132" s="24" t="s">
        <v>2233</v>
      </c>
      <c r="C2132" s="41">
        <v>1203665</v>
      </c>
      <c r="D2132" s="25"/>
      <c r="E2132" s="50">
        <v>91381</v>
      </c>
      <c r="F2132" s="39" t="str">
        <f t="shared" si="99"/>
        <v/>
      </c>
      <c r="G2132" s="59" t="str">
        <f t="shared" si="100"/>
        <v/>
      </c>
      <c r="H2132" s="59" t="str">
        <f t="shared" si="101"/>
        <v/>
      </c>
      <c r="I2132" s="26"/>
    </row>
    <row r="2133" spans="1:9" x14ac:dyDescent="0.3">
      <c r="A2133" s="23" t="s">
        <v>2208</v>
      </c>
      <c r="B2133" s="24" t="s">
        <v>2234</v>
      </c>
      <c r="C2133" s="41">
        <v>40034</v>
      </c>
      <c r="D2133" s="25"/>
      <c r="E2133" s="50">
        <v>5664</v>
      </c>
      <c r="F2133" s="39" t="str">
        <f t="shared" si="99"/>
        <v/>
      </c>
      <c r="G2133" s="59" t="str">
        <f t="shared" si="100"/>
        <v/>
      </c>
      <c r="H2133" s="59" t="str">
        <f t="shared" si="101"/>
        <v/>
      </c>
      <c r="I2133" s="26"/>
    </row>
    <row r="2134" spans="1:9" x14ac:dyDescent="0.3">
      <c r="A2134" s="23" t="s">
        <v>2208</v>
      </c>
      <c r="B2134" s="24" t="s">
        <v>2235</v>
      </c>
      <c r="C2134" s="41">
        <v>25935</v>
      </c>
      <c r="D2134" s="25"/>
      <c r="E2134" s="50">
        <v>4267</v>
      </c>
      <c r="F2134" s="39" t="str">
        <f t="shared" si="99"/>
        <v/>
      </c>
      <c r="G2134" s="59" t="str">
        <f t="shared" si="100"/>
        <v/>
      </c>
      <c r="H2134" s="59" t="str">
        <f t="shared" si="101"/>
        <v/>
      </c>
      <c r="I2134" s="26"/>
    </row>
    <row r="2135" spans="1:9" x14ac:dyDescent="0.3">
      <c r="A2135" s="23" t="s">
        <v>2208</v>
      </c>
      <c r="B2135" s="24" t="s">
        <v>2236</v>
      </c>
      <c r="C2135" s="41">
        <v>86767</v>
      </c>
      <c r="D2135" s="25"/>
      <c r="E2135" s="50">
        <v>12267</v>
      </c>
      <c r="F2135" s="39" t="str">
        <f t="shared" si="99"/>
        <v/>
      </c>
      <c r="G2135" s="59" t="str">
        <f t="shared" si="100"/>
        <v/>
      </c>
      <c r="H2135" s="59" t="str">
        <f t="shared" si="101"/>
        <v/>
      </c>
      <c r="I2135" s="26"/>
    </row>
    <row r="2136" spans="1:9" x14ac:dyDescent="0.3">
      <c r="A2136" s="23" t="s">
        <v>2208</v>
      </c>
      <c r="B2136" s="24" t="s">
        <v>2237</v>
      </c>
      <c r="C2136" s="41">
        <v>155068</v>
      </c>
      <c r="D2136" s="25"/>
      <c r="E2136" s="50">
        <v>18839</v>
      </c>
      <c r="F2136" s="39" t="str">
        <f t="shared" si="99"/>
        <v/>
      </c>
      <c r="G2136" s="59" t="str">
        <f t="shared" si="100"/>
        <v/>
      </c>
      <c r="H2136" s="59" t="str">
        <f t="shared" si="101"/>
        <v/>
      </c>
      <c r="I2136" s="26"/>
    </row>
    <row r="2137" spans="1:9" x14ac:dyDescent="0.3">
      <c r="A2137" s="23" t="s">
        <v>2208</v>
      </c>
      <c r="B2137" s="24" t="s">
        <v>2238</v>
      </c>
      <c r="C2137" s="41">
        <v>34204</v>
      </c>
      <c r="D2137" s="25"/>
      <c r="E2137" s="50">
        <v>5627</v>
      </c>
      <c r="F2137" s="39" t="str">
        <f t="shared" si="99"/>
        <v/>
      </c>
      <c r="G2137" s="59" t="str">
        <f t="shared" si="100"/>
        <v/>
      </c>
      <c r="H2137" s="59" t="str">
        <f t="shared" si="101"/>
        <v/>
      </c>
      <c r="I2137" s="26"/>
    </row>
    <row r="2138" spans="1:9" x14ac:dyDescent="0.3">
      <c r="A2138" s="23" t="s">
        <v>2208</v>
      </c>
      <c r="B2138" s="24" t="s">
        <v>2239</v>
      </c>
      <c r="C2138" s="41">
        <v>772345</v>
      </c>
      <c r="D2138" s="25"/>
      <c r="E2138" s="50">
        <v>75971</v>
      </c>
      <c r="F2138" s="39" t="str">
        <f t="shared" si="99"/>
        <v/>
      </c>
      <c r="G2138" s="59" t="str">
        <f t="shared" si="100"/>
        <v/>
      </c>
      <c r="H2138" s="59" t="str">
        <f t="shared" si="101"/>
        <v/>
      </c>
      <c r="I2138" s="26"/>
    </row>
    <row r="2139" spans="1:9" x14ac:dyDescent="0.3">
      <c r="A2139" s="23" t="s">
        <v>2208</v>
      </c>
      <c r="B2139" s="24" t="s">
        <v>2240</v>
      </c>
      <c r="C2139" s="41">
        <v>70808</v>
      </c>
      <c r="D2139" s="25"/>
      <c r="E2139" s="50">
        <v>9966</v>
      </c>
      <c r="F2139" s="39" t="str">
        <f t="shared" si="99"/>
        <v/>
      </c>
      <c r="G2139" s="59" t="str">
        <f t="shared" si="100"/>
        <v/>
      </c>
      <c r="H2139" s="59" t="str">
        <f t="shared" si="101"/>
        <v/>
      </c>
      <c r="I2139" s="26"/>
    </row>
    <row r="2140" spans="1:9" x14ac:dyDescent="0.3">
      <c r="A2140" s="23" t="s">
        <v>2208</v>
      </c>
      <c r="B2140" s="24" t="s">
        <v>2241</v>
      </c>
      <c r="C2140" s="41">
        <v>27227</v>
      </c>
      <c r="D2140" s="25"/>
      <c r="E2140" s="50">
        <v>4000</v>
      </c>
      <c r="F2140" s="39" t="str">
        <f t="shared" si="99"/>
        <v/>
      </c>
      <c r="G2140" s="59" t="str">
        <f t="shared" si="100"/>
        <v/>
      </c>
      <c r="H2140" s="59" t="str">
        <f t="shared" si="101"/>
        <v/>
      </c>
      <c r="I2140" s="26"/>
    </row>
    <row r="2141" spans="1:9" x14ac:dyDescent="0.3">
      <c r="A2141" s="23" t="s">
        <v>2208</v>
      </c>
      <c r="B2141" s="24" t="s">
        <v>2242</v>
      </c>
      <c r="C2141" s="41">
        <v>12577</v>
      </c>
      <c r="D2141" s="25"/>
      <c r="E2141" s="50">
        <v>2122</v>
      </c>
      <c r="F2141" s="39" t="str">
        <f t="shared" si="99"/>
        <v/>
      </c>
      <c r="G2141" s="59" t="str">
        <f t="shared" si="100"/>
        <v/>
      </c>
      <c r="H2141" s="59" t="str">
        <f t="shared" si="101"/>
        <v/>
      </c>
      <c r="I2141" s="26"/>
    </row>
    <row r="2142" spans="1:9" x14ac:dyDescent="0.3">
      <c r="A2142" s="23" t="s">
        <v>2208</v>
      </c>
      <c r="B2142" s="24" t="s">
        <v>2243</v>
      </c>
      <c r="C2142" s="41">
        <v>25762</v>
      </c>
      <c r="D2142" s="25"/>
      <c r="E2142" s="50">
        <v>4216</v>
      </c>
      <c r="F2142" s="39" t="str">
        <f t="shared" si="99"/>
        <v/>
      </c>
      <c r="G2142" s="59" t="str">
        <f t="shared" si="100"/>
        <v/>
      </c>
      <c r="H2142" s="59" t="str">
        <f t="shared" si="101"/>
        <v/>
      </c>
      <c r="I2142" s="26"/>
    </row>
    <row r="2143" spans="1:9" x14ac:dyDescent="0.3">
      <c r="A2143" s="23" t="s">
        <v>2208</v>
      </c>
      <c r="B2143" s="24" t="s">
        <v>2244</v>
      </c>
      <c r="C2143" s="41">
        <v>38214</v>
      </c>
      <c r="D2143" s="25"/>
      <c r="E2143" s="50">
        <v>5558</v>
      </c>
      <c r="F2143" s="39" t="str">
        <f t="shared" si="99"/>
        <v/>
      </c>
      <c r="G2143" s="59" t="str">
        <f t="shared" si="100"/>
        <v/>
      </c>
      <c r="H2143" s="59" t="str">
        <f t="shared" si="101"/>
        <v/>
      </c>
      <c r="I2143" s="26"/>
    </row>
    <row r="2144" spans="1:9" x14ac:dyDescent="0.3">
      <c r="A2144" s="23" t="s">
        <v>2208</v>
      </c>
      <c r="B2144" s="24" t="s">
        <v>2245</v>
      </c>
      <c r="C2144" s="41">
        <v>26049</v>
      </c>
      <c r="D2144" s="25"/>
      <c r="E2144" s="50">
        <v>3813</v>
      </c>
      <c r="F2144" s="39" t="str">
        <f t="shared" si="99"/>
        <v/>
      </c>
      <c r="G2144" s="59" t="str">
        <f t="shared" si="100"/>
        <v/>
      </c>
      <c r="H2144" s="59" t="str">
        <f t="shared" si="101"/>
        <v/>
      </c>
      <c r="I2144" s="26"/>
    </row>
    <row r="2145" spans="1:9" x14ac:dyDescent="0.3">
      <c r="A2145" s="23" t="s">
        <v>2208</v>
      </c>
      <c r="B2145" s="24" t="s">
        <v>2246</v>
      </c>
      <c r="C2145" s="41">
        <v>25226</v>
      </c>
      <c r="D2145" s="25"/>
      <c r="E2145" s="50">
        <v>2952</v>
      </c>
      <c r="F2145" s="39" t="str">
        <f t="shared" si="99"/>
        <v/>
      </c>
      <c r="G2145" s="59" t="str">
        <f t="shared" si="100"/>
        <v/>
      </c>
      <c r="H2145" s="59" t="str">
        <f t="shared" si="101"/>
        <v/>
      </c>
      <c r="I2145" s="26"/>
    </row>
    <row r="2146" spans="1:9" x14ac:dyDescent="0.3">
      <c r="A2146" s="23" t="s">
        <v>2208</v>
      </c>
      <c r="B2146" s="24" t="s">
        <v>2247</v>
      </c>
      <c r="C2146" s="41">
        <v>54431</v>
      </c>
      <c r="D2146" s="25"/>
      <c r="E2146" s="50">
        <v>8233</v>
      </c>
      <c r="F2146" s="39" t="str">
        <f t="shared" si="99"/>
        <v/>
      </c>
      <c r="G2146" s="59" t="str">
        <f t="shared" si="100"/>
        <v/>
      </c>
      <c r="H2146" s="59" t="str">
        <f t="shared" si="101"/>
        <v/>
      </c>
      <c r="I2146" s="26"/>
    </row>
    <row r="2147" spans="1:9" x14ac:dyDescent="0.3">
      <c r="A2147" s="23" t="s">
        <v>2208</v>
      </c>
      <c r="B2147" s="24" t="s">
        <v>2248</v>
      </c>
      <c r="C2147" s="41">
        <v>30090</v>
      </c>
      <c r="D2147" s="25"/>
      <c r="E2147" s="50">
        <v>4617</v>
      </c>
      <c r="F2147" s="39" t="str">
        <f t="shared" si="99"/>
        <v/>
      </c>
      <c r="G2147" s="59" t="str">
        <f t="shared" si="100"/>
        <v/>
      </c>
      <c r="H2147" s="59" t="str">
        <f t="shared" si="101"/>
        <v/>
      </c>
      <c r="I2147" s="26"/>
    </row>
    <row r="2148" spans="1:9" x14ac:dyDescent="0.3">
      <c r="A2148" s="23" t="s">
        <v>2208</v>
      </c>
      <c r="B2148" s="24" t="s">
        <v>2249</v>
      </c>
      <c r="C2148" s="41">
        <v>61405</v>
      </c>
      <c r="D2148" s="25"/>
      <c r="E2148" s="50">
        <v>9453</v>
      </c>
      <c r="F2148" s="39" t="str">
        <f t="shared" si="99"/>
        <v/>
      </c>
      <c r="G2148" s="59" t="str">
        <f t="shared" si="100"/>
        <v/>
      </c>
      <c r="H2148" s="59" t="str">
        <f t="shared" si="101"/>
        <v/>
      </c>
      <c r="I2148" s="26"/>
    </row>
    <row r="2149" spans="1:9" x14ac:dyDescent="0.3">
      <c r="A2149" s="23" t="s">
        <v>2208</v>
      </c>
      <c r="B2149" s="24" t="s">
        <v>2250</v>
      </c>
      <c r="C2149" s="41">
        <v>55738</v>
      </c>
      <c r="D2149" s="25"/>
      <c r="E2149" s="50">
        <v>7897</v>
      </c>
      <c r="F2149" s="39" t="str">
        <f t="shared" si="99"/>
        <v/>
      </c>
      <c r="G2149" s="59" t="str">
        <f t="shared" si="100"/>
        <v/>
      </c>
      <c r="H2149" s="59" t="str">
        <f t="shared" si="101"/>
        <v/>
      </c>
      <c r="I2149" s="26"/>
    </row>
    <row r="2150" spans="1:9" x14ac:dyDescent="0.3">
      <c r="A2150" s="23" t="s">
        <v>2208</v>
      </c>
      <c r="B2150" s="24" t="s">
        <v>2251</v>
      </c>
      <c r="C2150" s="41">
        <v>218583</v>
      </c>
      <c r="D2150" s="25"/>
      <c r="E2150" s="50">
        <v>28578</v>
      </c>
      <c r="F2150" s="39" t="str">
        <f t="shared" si="99"/>
        <v/>
      </c>
      <c r="G2150" s="59" t="str">
        <f t="shared" si="100"/>
        <v/>
      </c>
      <c r="H2150" s="59" t="str">
        <f t="shared" si="101"/>
        <v/>
      </c>
      <c r="I2150" s="26"/>
    </row>
    <row r="2151" spans="1:9" x14ac:dyDescent="0.3">
      <c r="A2151" s="23" t="s">
        <v>2208</v>
      </c>
      <c r="B2151" s="24" t="s">
        <v>2252</v>
      </c>
      <c r="C2151" s="41">
        <v>54932</v>
      </c>
      <c r="D2151" s="25"/>
      <c r="E2151" s="50">
        <v>9254</v>
      </c>
      <c r="F2151" s="39" t="str">
        <f t="shared" si="99"/>
        <v/>
      </c>
      <c r="G2151" s="59" t="str">
        <f t="shared" si="100"/>
        <v/>
      </c>
      <c r="H2151" s="59" t="str">
        <f t="shared" si="101"/>
        <v/>
      </c>
      <c r="I2151" s="26"/>
    </row>
    <row r="2152" spans="1:9" x14ac:dyDescent="0.3">
      <c r="A2152" s="23" t="s">
        <v>2208</v>
      </c>
      <c r="B2152" s="24" t="s">
        <v>2253</v>
      </c>
      <c r="C2152" s="41">
        <v>166024</v>
      </c>
      <c r="D2152" s="25"/>
      <c r="E2152" s="50">
        <v>18215</v>
      </c>
      <c r="F2152" s="39" t="str">
        <f t="shared" si="99"/>
        <v/>
      </c>
      <c r="G2152" s="59" t="str">
        <f t="shared" si="100"/>
        <v/>
      </c>
      <c r="H2152" s="59" t="str">
        <f t="shared" si="101"/>
        <v/>
      </c>
      <c r="I2152" s="26"/>
    </row>
    <row r="2153" spans="1:9" x14ac:dyDescent="0.3">
      <c r="A2153" s="23" t="s">
        <v>2208</v>
      </c>
      <c r="B2153" s="24" t="s">
        <v>2254</v>
      </c>
      <c r="C2153" s="41">
        <v>43389</v>
      </c>
      <c r="D2153" s="25"/>
      <c r="E2153" s="50">
        <v>6761</v>
      </c>
      <c r="F2153" s="39" t="str">
        <f t="shared" si="99"/>
        <v/>
      </c>
      <c r="G2153" s="59" t="str">
        <f t="shared" si="100"/>
        <v/>
      </c>
      <c r="H2153" s="59" t="str">
        <f t="shared" si="101"/>
        <v/>
      </c>
      <c r="I2153" s="26"/>
    </row>
    <row r="2154" spans="1:9" x14ac:dyDescent="0.3">
      <c r="A2154" s="23" t="s">
        <v>2208</v>
      </c>
      <c r="B2154" s="24" t="s">
        <v>2255</v>
      </c>
      <c r="C2154" s="41">
        <v>289475</v>
      </c>
      <c r="D2154" s="25"/>
      <c r="E2154" s="50">
        <v>34977</v>
      </c>
      <c r="F2154" s="39" t="str">
        <f t="shared" si="99"/>
        <v/>
      </c>
      <c r="G2154" s="59" t="str">
        <f t="shared" si="100"/>
        <v/>
      </c>
      <c r="H2154" s="59" t="str">
        <f t="shared" si="101"/>
        <v/>
      </c>
      <c r="I2154" s="26"/>
    </row>
    <row r="2155" spans="1:9" x14ac:dyDescent="0.3">
      <c r="A2155" s="23" t="s">
        <v>2208</v>
      </c>
      <c r="B2155" s="24" t="s">
        <v>2256</v>
      </c>
      <c r="C2155" s="41">
        <v>401207</v>
      </c>
      <c r="D2155" s="25"/>
      <c r="E2155" s="50">
        <v>41228</v>
      </c>
      <c r="F2155" s="39" t="str">
        <f t="shared" si="99"/>
        <v/>
      </c>
      <c r="G2155" s="59" t="str">
        <f t="shared" si="100"/>
        <v/>
      </c>
      <c r="H2155" s="59" t="str">
        <f t="shared" si="101"/>
        <v/>
      </c>
      <c r="I2155" s="26"/>
    </row>
    <row r="2156" spans="1:9" x14ac:dyDescent="0.3">
      <c r="A2156" s="23" t="s">
        <v>2208</v>
      </c>
      <c r="B2156" s="24" t="s">
        <v>2257</v>
      </c>
      <c r="C2156" s="41">
        <v>36504</v>
      </c>
      <c r="D2156" s="25"/>
      <c r="E2156" s="50">
        <v>3847</v>
      </c>
      <c r="F2156" s="39" t="str">
        <f t="shared" si="99"/>
        <v/>
      </c>
      <c r="G2156" s="59" t="str">
        <f t="shared" si="100"/>
        <v/>
      </c>
      <c r="H2156" s="59" t="str">
        <f t="shared" si="101"/>
        <v/>
      </c>
      <c r="I2156" s="26"/>
    </row>
    <row r="2157" spans="1:9" x14ac:dyDescent="0.3">
      <c r="A2157" s="23" t="s">
        <v>2208</v>
      </c>
      <c r="B2157" s="24" t="s">
        <v>2258</v>
      </c>
      <c r="C2157" s="41">
        <v>213438</v>
      </c>
      <c r="D2157" s="25"/>
      <c r="E2157" s="50">
        <v>24171</v>
      </c>
      <c r="F2157" s="39" t="str">
        <f t="shared" si="99"/>
        <v/>
      </c>
      <c r="G2157" s="59" t="str">
        <f t="shared" si="100"/>
        <v/>
      </c>
      <c r="H2157" s="59" t="str">
        <f t="shared" si="101"/>
        <v/>
      </c>
      <c r="I2157" s="26"/>
    </row>
    <row r="2158" spans="1:9" x14ac:dyDescent="0.3">
      <c r="A2158" s="23" t="s">
        <v>2208</v>
      </c>
      <c r="B2158" s="24" t="s">
        <v>2259</v>
      </c>
      <c r="C2158" s="41">
        <v>56705</v>
      </c>
      <c r="D2158" s="25"/>
      <c r="E2158" s="50">
        <v>7843</v>
      </c>
      <c r="F2158" s="39" t="str">
        <f t="shared" si="99"/>
        <v/>
      </c>
      <c r="G2158" s="59" t="str">
        <f t="shared" si="100"/>
        <v/>
      </c>
      <c r="H2158" s="59" t="str">
        <f t="shared" si="101"/>
        <v/>
      </c>
      <c r="I2158" s="26"/>
    </row>
    <row r="2159" spans="1:9" x14ac:dyDescent="0.3">
      <c r="A2159" s="23" t="s">
        <v>2208</v>
      </c>
      <c r="B2159" s="24" t="s">
        <v>2260</v>
      </c>
      <c r="C2159" s="41">
        <v>173943</v>
      </c>
      <c r="D2159" s="25"/>
      <c r="E2159" s="50">
        <v>19541</v>
      </c>
      <c r="F2159" s="39" t="str">
        <f t="shared" si="99"/>
        <v/>
      </c>
      <c r="G2159" s="59" t="str">
        <f t="shared" si="100"/>
        <v/>
      </c>
      <c r="H2159" s="59" t="str">
        <f t="shared" si="101"/>
        <v/>
      </c>
      <c r="I2159" s="26"/>
    </row>
    <row r="2160" spans="1:9" x14ac:dyDescent="0.3">
      <c r="A2160" s="23" t="s">
        <v>2208</v>
      </c>
      <c r="B2160" s="24" t="s">
        <v>2261</v>
      </c>
      <c r="C2160" s="41">
        <v>20425</v>
      </c>
      <c r="D2160" s="25"/>
      <c r="E2160" s="50">
        <v>3142</v>
      </c>
      <c r="F2160" s="39" t="str">
        <f t="shared" si="99"/>
        <v/>
      </c>
      <c r="G2160" s="59" t="str">
        <f t="shared" si="100"/>
        <v/>
      </c>
      <c r="H2160" s="59" t="str">
        <f t="shared" si="101"/>
        <v/>
      </c>
      <c r="I2160" s="26"/>
    </row>
    <row r="2161" spans="1:9" x14ac:dyDescent="0.3">
      <c r="A2161" s="23" t="s">
        <v>2208</v>
      </c>
      <c r="B2161" s="24" t="s">
        <v>2262</v>
      </c>
      <c r="C2161" s="41">
        <v>40013</v>
      </c>
      <c r="D2161" s="25"/>
      <c r="E2161" s="50">
        <v>6423</v>
      </c>
      <c r="F2161" s="39" t="str">
        <f t="shared" si="99"/>
        <v/>
      </c>
      <c r="G2161" s="59" t="str">
        <f t="shared" si="100"/>
        <v/>
      </c>
      <c r="H2161" s="59" t="str">
        <f t="shared" si="101"/>
        <v/>
      </c>
      <c r="I2161" s="26"/>
    </row>
    <row r="2162" spans="1:9" x14ac:dyDescent="0.3">
      <c r="A2162" s="23" t="s">
        <v>2208</v>
      </c>
      <c r="B2162" s="24" t="s">
        <v>2263</v>
      </c>
      <c r="C2162" s="41">
        <v>101688</v>
      </c>
      <c r="D2162" s="25"/>
      <c r="E2162" s="50">
        <v>12755</v>
      </c>
      <c r="F2162" s="39" t="str">
        <f t="shared" si="99"/>
        <v/>
      </c>
      <c r="G2162" s="59" t="str">
        <f t="shared" si="100"/>
        <v/>
      </c>
      <c r="H2162" s="59" t="str">
        <f t="shared" si="101"/>
        <v/>
      </c>
      <c r="I2162" s="26"/>
    </row>
    <row r="2163" spans="1:9" x14ac:dyDescent="0.3">
      <c r="A2163" s="23" t="s">
        <v>2208</v>
      </c>
      <c r="B2163" s="24" t="s">
        <v>2264</v>
      </c>
      <c r="C2163" s="41">
        <v>12300</v>
      </c>
      <c r="D2163" s="25"/>
      <c r="E2163" s="50">
        <v>1758</v>
      </c>
      <c r="F2163" s="39" t="str">
        <f t="shared" si="99"/>
        <v/>
      </c>
      <c r="G2163" s="59" t="str">
        <f t="shared" si="100"/>
        <v/>
      </c>
      <c r="H2163" s="59" t="str">
        <f t="shared" si="101"/>
        <v/>
      </c>
      <c r="I2163" s="26"/>
    </row>
    <row r="2164" spans="1:9" x14ac:dyDescent="0.3">
      <c r="A2164" s="23" t="s">
        <v>2208</v>
      </c>
      <c r="B2164" s="24" t="s">
        <v>2265</v>
      </c>
      <c r="C2164" s="41">
        <v>491693</v>
      </c>
      <c r="D2164" s="25"/>
      <c r="E2164" s="50">
        <v>50584</v>
      </c>
      <c r="F2164" s="39" t="str">
        <f t="shared" si="99"/>
        <v/>
      </c>
      <c r="G2164" s="59" t="str">
        <f t="shared" si="100"/>
        <v/>
      </c>
      <c r="H2164" s="59" t="str">
        <f t="shared" si="101"/>
        <v/>
      </c>
      <c r="I2164" s="26"/>
    </row>
    <row r="2165" spans="1:9" x14ac:dyDescent="0.3">
      <c r="A2165" s="23" t="s">
        <v>2208</v>
      </c>
      <c r="B2165" s="24" t="s">
        <v>2266</v>
      </c>
      <c r="C2165" s="41">
        <v>12836</v>
      </c>
      <c r="D2165" s="25"/>
      <c r="E2165" s="50">
        <v>1835</v>
      </c>
      <c r="F2165" s="39" t="str">
        <f t="shared" si="99"/>
        <v/>
      </c>
      <c r="G2165" s="59" t="str">
        <f t="shared" si="100"/>
        <v/>
      </c>
      <c r="H2165" s="59" t="str">
        <f t="shared" si="101"/>
        <v/>
      </c>
      <c r="I2165" s="26"/>
    </row>
    <row r="2166" spans="1:9" x14ac:dyDescent="0.3">
      <c r="A2166" s="23" t="s">
        <v>2208</v>
      </c>
      <c r="B2166" s="24" t="s">
        <v>2267</v>
      </c>
      <c r="C2166" s="41">
        <v>30846</v>
      </c>
      <c r="D2166" s="25"/>
      <c r="E2166" s="50">
        <v>4184</v>
      </c>
      <c r="F2166" s="39" t="str">
        <f t="shared" si="99"/>
        <v/>
      </c>
      <c r="G2166" s="59" t="str">
        <f t="shared" si="100"/>
        <v/>
      </c>
      <c r="H2166" s="59" t="str">
        <f t="shared" si="101"/>
        <v/>
      </c>
      <c r="I2166" s="26"/>
    </row>
    <row r="2167" spans="1:9" x14ac:dyDescent="0.3">
      <c r="A2167" s="23" t="s">
        <v>2208</v>
      </c>
      <c r="B2167" s="24" t="s">
        <v>2268</v>
      </c>
      <c r="C2167" s="41">
        <v>80178</v>
      </c>
      <c r="D2167" s="25"/>
      <c r="E2167" s="50">
        <v>11405</v>
      </c>
      <c r="F2167" s="39" t="str">
        <f t="shared" si="99"/>
        <v/>
      </c>
      <c r="G2167" s="59" t="str">
        <f t="shared" si="100"/>
        <v/>
      </c>
      <c r="H2167" s="59" t="str">
        <f t="shared" si="101"/>
        <v/>
      </c>
      <c r="I2167" s="26"/>
    </row>
    <row r="2168" spans="1:9" x14ac:dyDescent="0.3">
      <c r="A2168" s="23" t="s">
        <v>2208</v>
      </c>
      <c r="B2168" s="24" t="s">
        <v>2269</v>
      </c>
      <c r="C2168" s="41">
        <v>11023</v>
      </c>
      <c r="D2168" s="25"/>
      <c r="E2168" s="50">
        <v>1636</v>
      </c>
      <c r="F2168" s="39" t="str">
        <f t="shared" si="99"/>
        <v/>
      </c>
      <c r="G2168" s="59" t="str">
        <f t="shared" si="100"/>
        <v/>
      </c>
      <c r="H2168" s="59" t="str">
        <f t="shared" si="101"/>
        <v/>
      </c>
      <c r="I2168" s="26"/>
    </row>
    <row r="2169" spans="1:9" x14ac:dyDescent="0.3">
      <c r="A2169" s="23" t="s">
        <v>2208</v>
      </c>
      <c r="B2169" s="24" t="s">
        <v>2270</v>
      </c>
      <c r="C2169" s="41">
        <v>38447</v>
      </c>
      <c r="D2169" s="25"/>
      <c r="E2169" s="50">
        <v>6967</v>
      </c>
      <c r="F2169" s="39" t="str">
        <f t="shared" si="99"/>
        <v/>
      </c>
      <c r="G2169" s="59" t="str">
        <f t="shared" si="100"/>
        <v/>
      </c>
      <c r="H2169" s="59" t="str">
        <f t="shared" si="101"/>
        <v/>
      </c>
      <c r="I2169" s="26"/>
    </row>
    <row r="2170" spans="1:9" x14ac:dyDescent="0.3">
      <c r="A2170" s="23" t="s">
        <v>2208</v>
      </c>
      <c r="B2170" s="24" t="s">
        <v>2271</v>
      </c>
      <c r="C2170" s="41">
        <v>17727</v>
      </c>
      <c r="D2170" s="25"/>
      <c r="E2170" s="50">
        <v>2519</v>
      </c>
      <c r="F2170" s="39" t="str">
        <f t="shared" si="99"/>
        <v/>
      </c>
      <c r="G2170" s="59" t="str">
        <f t="shared" si="100"/>
        <v/>
      </c>
      <c r="H2170" s="59" t="str">
        <f t="shared" si="101"/>
        <v/>
      </c>
      <c r="I2170" s="26"/>
    </row>
    <row r="2171" spans="1:9" x14ac:dyDescent="0.3">
      <c r="A2171" s="23" t="s">
        <v>2208</v>
      </c>
      <c r="B2171" s="24" t="s">
        <v>2272</v>
      </c>
      <c r="C2171" s="41">
        <v>32840</v>
      </c>
      <c r="D2171" s="25"/>
      <c r="E2171" s="50">
        <v>4324</v>
      </c>
      <c r="F2171" s="39" t="str">
        <f t="shared" ref="F2171:F2234" si="102">IF($D2171="","",$D2171+$E2171)</f>
        <v/>
      </c>
      <c r="G2171" s="59" t="str">
        <f t="shared" ref="G2171:G2234" si="103">IF($D2171="","",$D2171/$C2171)</f>
        <v/>
      </c>
      <c r="H2171" s="59" t="str">
        <f t="shared" ref="H2171:H2234" si="104">IF($F2171="","",$F2171/$C2171)</f>
        <v/>
      </c>
      <c r="I2171" s="26"/>
    </row>
    <row r="2172" spans="1:9" x14ac:dyDescent="0.3">
      <c r="A2172" s="23" t="s">
        <v>2208</v>
      </c>
      <c r="B2172" s="24" t="s">
        <v>2273</v>
      </c>
      <c r="C2172" s="41">
        <v>51102</v>
      </c>
      <c r="D2172" s="25"/>
      <c r="E2172" s="50">
        <v>5112</v>
      </c>
      <c r="F2172" s="39" t="str">
        <f t="shared" si="102"/>
        <v/>
      </c>
      <c r="G2172" s="59" t="str">
        <f t="shared" si="103"/>
        <v/>
      </c>
      <c r="H2172" s="59" t="str">
        <f t="shared" si="104"/>
        <v/>
      </c>
      <c r="I2172" s="26"/>
    </row>
    <row r="2173" spans="1:9" x14ac:dyDescent="0.3">
      <c r="A2173" s="23" t="s">
        <v>2208</v>
      </c>
      <c r="B2173" s="24" t="s">
        <v>2274</v>
      </c>
      <c r="C2173" s="41">
        <v>25926</v>
      </c>
      <c r="D2173" s="25"/>
      <c r="E2173" s="50">
        <v>3608</v>
      </c>
      <c r="F2173" s="39" t="str">
        <f t="shared" si="102"/>
        <v/>
      </c>
      <c r="G2173" s="59" t="str">
        <f t="shared" si="103"/>
        <v/>
      </c>
      <c r="H2173" s="59" t="str">
        <f t="shared" si="104"/>
        <v/>
      </c>
      <c r="I2173" s="26"/>
    </row>
    <row r="2174" spans="1:9" x14ac:dyDescent="0.3">
      <c r="A2174" s="23" t="s">
        <v>2208</v>
      </c>
      <c r="B2174" s="24" t="s">
        <v>2275</v>
      </c>
      <c r="C2174" s="41">
        <v>151855</v>
      </c>
      <c r="D2174" s="25"/>
      <c r="E2174" s="50">
        <v>14724</v>
      </c>
      <c r="F2174" s="39" t="str">
        <f t="shared" si="102"/>
        <v/>
      </c>
      <c r="G2174" s="59" t="str">
        <f t="shared" si="103"/>
        <v/>
      </c>
      <c r="H2174" s="59" t="str">
        <f t="shared" si="104"/>
        <v/>
      </c>
      <c r="I2174" s="26"/>
    </row>
    <row r="2175" spans="1:9" x14ac:dyDescent="0.3">
      <c r="A2175" s="23" t="s">
        <v>2208</v>
      </c>
      <c r="B2175" s="24" t="s">
        <v>2276</v>
      </c>
      <c r="C2175" s="41">
        <v>38685</v>
      </c>
      <c r="D2175" s="25"/>
      <c r="E2175" s="50">
        <v>5260</v>
      </c>
      <c r="F2175" s="39" t="str">
        <f t="shared" si="102"/>
        <v/>
      </c>
      <c r="G2175" s="59" t="str">
        <f t="shared" si="103"/>
        <v/>
      </c>
      <c r="H2175" s="59" t="str">
        <f t="shared" si="104"/>
        <v/>
      </c>
      <c r="I2175" s="26"/>
    </row>
    <row r="2176" spans="1:9" x14ac:dyDescent="0.3">
      <c r="A2176" s="23" t="s">
        <v>2208</v>
      </c>
      <c r="B2176" s="24" t="s">
        <v>2277</v>
      </c>
      <c r="C2176" s="41">
        <v>33212</v>
      </c>
      <c r="D2176" s="25"/>
      <c r="E2176" s="50">
        <v>5009</v>
      </c>
      <c r="F2176" s="39" t="str">
        <f t="shared" si="102"/>
        <v/>
      </c>
      <c r="G2176" s="59" t="str">
        <f t="shared" si="103"/>
        <v/>
      </c>
      <c r="H2176" s="59" t="str">
        <f t="shared" si="104"/>
        <v/>
      </c>
      <c r="I2176" s="26"/>
    </row>
    <row r="2177" spans="1:9" x14ac:dyDescent="0.3">
      <c r="A2177" s="23" t="s">
        <v>2208</v>
      </c>
      <c r="B2177" s="24" t="s">
        <v>2278</v>
      </c>
      <c r="C2177" s="41">
        <v>108970</v>
      </c>
      <c r="D2177" s="25"/>
      <c r="E2177" s="50">
        <v>17326</v>
      </c>
      <c r="F2177" s="39" t="str">
        <f t="shared" si="102"/>
        <v/>
      </c>
      <c r="G2177" s="59" t="str">
        <f t="shared" si="103"/>
        <v/>
      </c>
      <c r="H2177" s="59" t="str">
        <f t="shared" si="104"/>
        <v/>
      </c>
      <c r="I2177" s="26"/>
    </row>
    <row r="2178" spans="1:9" x14ac:dyDescent="0.3">
      <c r="A2178" s="23" t="s">
        <v>2208</v>
      </c>
      <c r="B2178" s="24" t="s">
        <v>2279</v>
      </c>
      <c r="C2178" s="41">
        <v>67309</v>
      </c>
      <c r="D2178" s="25"/>
      <c r="E2178" s="50">
        <v>9071</v>
      </c>
      <c r="F2178" s="39" t="str">
        <f t="shared" si="102"/>
        <v/>
      </c>
      <c r="G2178" s="59" t="str">
        <f t="shared" si="103"/>
        <v/>
      </c>
      <c r="H2178" s="59" t="str">
        <f t="shared" si="104"/>
        <v/>
      </c>
      <c r="I2178" s="26"/>
    </row>
    <row r="2179" spans="1:9" x14ac:dyDescent="0.3">
      <c r="A2179" s="23" t="s">
        <v>2208</v>
      </c>
      <c r="B2179" s="24" t="s">
        <v>2280</v>
      </c>
      <c r="C2179" s="41">
        <v>54609</v>
      </c>
      <c r="D2179" s="25"/>
      <c r="E2179" s="50">
        <v>8845</v>
      </c>
      <c r="F2179" s="39" t="str">
        <f t="shared" si="102"/>
        <v/>
      </c>
      <c r="G2179" s="59" t="str">
        <f t="shared" si="103"/>
        <v/>
      </c>
      <c r="H2179" s="59" t="str">
        <f t="shared" si="104"/>
        <v/>
      </c>
      <c r="I2179" s="26"/>
    </row>
    <row r="2180" spans="1:9" x14ac:dyDescent="0.3">
      <c r="A2180" s="23" t="s">
        <v>2208</v>
      </c>
      <c r="B2180" s="24" t="s">
        <v>2281</v>
      </c>
      <c r="C2180" s="41">
        <v>67110</v>
      </c>
      <c r="D2180" s="25"/>
      <c r="E2180" s="50">
        <v>10774</v>
      </c>
      <c r="F2180" s="39" t="str">
        <f t="shared" si="102"/>
        <v/>
      </c>
      <c r="G2180" s="59" t="str">
        <f t="shared" si="103"/>
        <v/>
      </c>
      <c r="H2180" s="59" t="str">
        <f t="shared" si="104"/>
        <v/>
      </c>
      <c r="I2180" s="26"/>
    </row>
    <row r="2181" spans="1:9" x14ac:dyDescent="0.3">
      <c r="A2181" s="23" t="s">
        <v>2208</v>
      </c>
      <c r="B2181" s="24" t="s">
        <v>2282</v>
      </c>
      <c r="C2181" s="41">
        <v>51424</v>
      </c>
      <c r="D2181" s="25"/>
      <c r="E2181" s="50">
        <v>8700</v>
      </c>
      <c r="F2181" s="39" t="str">
        <f t="shared" si="102"/>
        <v/>
      </c>
      <c r="G2181" s="59" t="str">
        <f t="shared" si="103"/>
        <v/>
      </c>
      <c r="H2181" s="59" t="str">
        <f t="shared" si="104"/>
        <v/>
      </c>
      <c r="I2181" s="26"/>
    </row>
    <row r="2182" spans="1:9" x14ac:dyDescent="0.3">
      <c r="A2182" s="23" t="s">
        <v>2208</v>
      </c>
      <c r="B2182" s="24" t="s">
        <v>2283</v>
      </c>
      <c r="C2182" s="41">
        <v>45598</v>
      </c>
      <c r="D2182" s="25"/>
      <c r="E2182" s="50">
        <v>6564</v>
      </c>
      <c r="F2182" s="39" t="str">
        <f t="shared" si="102"/>
        <v/>
      </c>
      <c r="G2182" s="59" t="str">
        <f t="shared" si="103"/>
        <v/>
      </c>
      <c r="H2182" s="59" t="str">
        <f t="shared" si="104"/>
        <v/>
      </c>
      <c r="I2182" s="26"/>
    </row>
    <row r="2183" spans="1:9" x14ac:dyDescent="0.3">
      <c r="A2183" s="23" t="s">
        <v>2208</v>
      </c>
      <c r="B2183" s="24" t="s">
        <v>2284</v>
      </c>
      <c r="C2183" s="41">
        <v>347216</v>
      </c>
      <c r="D2183" s="25"/>
      <c r="E2183" s="50">
        <v>33513</v>
      </c>
      <c r="F2183" s="39" t="str">
        <f t="shared" si="102"/>
        <v/>
      </c>
      <c r="G2183" s="59" t="str">
        <f t="shared" si="103"/>
        <v/>
      </c>
      <c r="H2183" s="59" t="str">
        <f t="shared" si="104"/>
        <v/>
      </c>
      <c r="I2183" s="26"/>
    </row>
    <row r="2184" spans="1:9" x14ac:dyDescent="0.3">
      <c r="A2184" s="23" t="s">
        <v>2208</v>
      </c>
      <c r="B2184" s="24" t="s">
        <v>2285</v>
      </c>
      <c r="C2184" s="41">
        <v>505346</v>
      </c>
      <c r="D2184" s="25"/>
      <c r="E2184" s="50">
        <v>48623</v>
      </c>
      <c r="F2184" s="39" t="str">
        <f t="shared" si="102"/>
        <v/>
      </c>
      <c r="G2184" s="59" t="str">
        <f t="shared" si="103"/>
        <v/>
      </c>
      <c r="H2184" s="59" t="str">
        <f t="shared" si="104"/>
        <v/>
      </c>
      <c r="I2184" s="26"/>
    </row>
    <row r="2185" spans="1:9" x14ac:dyDescent="0.3">
      <c r="A2185" s="23" t="s">
        <v>2208</v>
      </c>
      <c r="B2185" s="24" t="s">
        <v>2286</v>
      </c>
      <c r="C2185" s="41">
        <v>184877</v>
      </c>
      <c r="D2185" s="25"/>
      <c r="E2185" s="50">
        <v>23331</v>
      </c>
      <c r="F2185" s="39" t="str">
        <f t="shared" si="102"/>
        <v/>
      </c>
      <c r="G2185" s="59" t="str">
        <f t="shared" si="103"/>
        <v/>
      </c>
      <c r="H2185" s="59" t="str">
        <f t="shared" si="104"/>
        <v/>
      </c>
      <c r="I2185" s="26"/>
    </row>
    <row r="2186" spans="1:9" x14ac:dyDescent="0.3">
      <c r="A2186" s="23" t="s">
        <v>2208</v>
      </c>
      <c r="B2186" s="24" t="s">
        <v>2287</v>
      </c>
      <c r="C2186" s="41">
        <v>84522</v>
      </c>
      <c r="D2186" s="25"/>
      <c r="E2186" s="50">
        <v>9870</v>
      </c>
      <c r="F2186" s="39" t="str">
        <f t="shared" si="102"/>
        <v/>
      </c>
      <c r="G2186" s="59" t="str">
        <f t="shared" si="103"/>
        <v/>
      </c>
      <c r="H2186" s="59" t="str">
        <f t="shared" si="104"/>
        <v/>
      </c>
      <c r="I2186" s="26"/>
    </row>
    <row r="2187" spans="1:9" x14ac:dyDescent="0.3">
      <c r="A2187" s="23" t="s">
        <v>2208</v>
      </c>
      <c r="B2187" s="24" t="s">
        <v>2288</v>
      </c>
      <c r="C2187" s="41">
        <v>55863</v>
      </c>
      <c r="D2187" s="25"/>
      <c r="E2187" s="50">
        <v>5164</v>
      </c>
      <c r="F2187" s="39" t="str">
        <f t="shared" si="102"/>
        <v/>
      </c>
      <c r="G2187" s="59" t="str">
        <f t="shared" si="103"/>
        <v/>
      </c>
      <c r="H2187" s="59" t="str">
        <f t="shared" si="104"/>
        <v/>
      </c>
      <c r="I2187" s="26"/>
    </row>
    <row r="2188" spans="1:9" x14ac:dyDescent="0.3">
      <c r="A2188" s="23" t="s">
        <v>2208</v>
      </c>
      <c r="B2188" s="24" t="s">
        <v>2289</v>
      </c>
      <c r="C2188" s="41">
        <v>27389</v>
      </c>
      <c r="D2188" s="25"/>
      <c r="E2188" s="50">
        <v>3966</v>
      </c>
      <c r="F2188" s="39" t="str">
        <f t="shared" si="102"/>
        <v/>
      </c>
      <c r="G2188" s="59" t="str">
        <f t="shared" si="103"/>
        <v/>
      </c>
      <c r="H2188" s="59" t="str">
        <f t="shared" si="104"/>
        <v/>
      </c>
      <c r="I2188" s="26"/>
    </row>
    <row r="2189" spans="1:9" x14ac:dyDescent="0.3">
      <c r="A2189" s="23" t="s">
        <v>2208</v>
      </c>
      <c r="B2189" s="24" t="s">
        <v>2290</v>
      </c>
      <c r="C2189" s="41">
        <v>11657</v>
      </c>
      <c r="D2189" s="25"/>
      <c r="E2189" s="50">
        <v>1744</v>
      </c>
      <c r="F2189" s="39" t="str">
        <f t="shared" si="102"/>
        <v/>
      </c>
      <c r="G2189" s="59" t="str">
        <f t="shared" si="103"/>
        <v/>
      </c>
      <c r="H2189" s="59" t="str">
        <f t="shared" si="104"/>
        <v/>
      </c>
      <c r="I2189" s="26"/>
    </row>
    <row r="2190" spans="1:9" x14ac:dyDescent="0.3">
      <c r="A2190" s="23" t="s">
        <v>2208</v>
      </c>
      <c r="B2190" s="24" t="s">
        <v>2291</v>
      </c>
      <c r="C2190" s="41">
        <v>223558</v>
      </c>
      <c r="D2190" s="25"/>
      <c r="E2190" s="50">
        <v>22211</v>
      </c>
      <c r="F2190" s="39" t="str">
        <f t="shared" si="102"/>
        <v/>
      </c>
      <c r="G2190" s="59" t="str">
        <f t="shared" si="103"/>
        <v/>
      </c>
      <c r="H2190" s="59" t="str">
        <f t="shared" si="104"/>
        <v/>
      </c>
      <c r="I2190" s="26"/>
    </row>
    <row r="2191" spans="1:9" x14ac:dyDescent="0.3">
      <c r="A2191" s="23" t="s">
        <v>2208</v>
      </c>
      <c r="B2191" s="24" t="s">
        <v>2292</v>
      </c>
      <c r="C2191" s="41">
        <v>55212</v>
      </c>
      <c r="D2191" s="25"/>
      <c r="E2191" s="50">
        <v>10305</v>
      </c>
      <c r="F2191" s="39" t="str">
        <f t="shared" si="102"/>
        <v/>
      </c>
      <c r="G2191" s="59" t="str">
        <f t="shared" si="103"/>
        <v/>
      </c>
      <c r="H2191" s="59" t="str">
        <f t="shared" si="104"/>
        <v/>
      </c>
      <c r="I2191" s="26"/>
    </row>
    <row r="2192" spans="1:9" x14ac:dyDescent="0.3">
      <c r="A2192" s="23" t="s">
        <v>2208</v>
      </c>
      <c r="B2192" s="24" t="s">
        <v>2293</v>
      </c>
      <c r="C2192" s="41">
        <v>99403</v>
      </c>
      <c r="D2192" s="25"/>
      <c r="E2192" s="50">
        <v>12349</v>
      </c>
      <c r="F2192" s="39" t="str">
        <f t="shared" si="102"/>
        <v/>
      </c>
      <c r="G2192" s="59" t="str">
        <f t="shared" si="103"/>
        <v/>
      </c>
      <c r="H2192" s="59" t="str">
        <f t="shared" si="104"/>
        <v/>
      </c>
      <c r="I2192" s="26"/>
    </row>
    <row r="2193" spans="1:9" x14ac:dyDescent="0.3">
      <c r="A2193" s="23" t="s">
        <v>2208</v>
      </c>
      <c r="B2193" s="24" t="s">
        <v>2294</v>
      </c>
      <c r="C2193" s="41">
        <v>34171</v>
      </c>
      <c r="D2193" s="25"/>
      <c r="E2193" s="50">
        <v>5585</v>
      </c>
      <c r="F2193" s="39" t="str">
        <f t="shared" si="102"/>
        <v/>
      </c>
      <c r="G2193" s="59" t="str">
        <f t="shared" si="103"/>
        <v/>
      </c>
      <c r="H2193" s="59" t="str">
        <f t="shared" si="104"/>
        <v/>
      </c>
      <c r="I2193" s="26"/>
    </row>
    <row r="2194" spans="1:9" x14ac:dyDescent="0.3">
      <c r="A2194" s="23" t="s">
        <v>2208</v>
      </c>
      <c r="B2194" s="24" t="s">
        <v>2295</v>
      </c>
      <c r="C2194" s="41">
        <v>125147</v>
      </c>
      <c r="D2194" s="25"/>
      <c r="E2194" s="50">
        <v>13355</v>
      </c>
      <c r="F2194" s="39" t="str">
        <f t="shared" si="102"/>
        <v/>
      </c>
      <c r="G2194" s="59" t="str">
        <f t="shared" si="103"/>
        <v/>
      </c>
      <c r="H2194" s="59" t="str">
        <f t="shared" si="104"/>
        <v/>
      </c>
      <c r="I2194" s="26"/>
    </row>
    <row r="2195" spans="1:9" x14ac:dyDescent="0.3">
      <c r="A2195" s="23" t="s">
        <v>2208</v>
      </c>
      <c r="B2195" s="24" t="s">
        <v>2296</v>
      </c>
      <c r="C2195" s="41">
        <v>20825</v>
      </c>
      <c r="D2195" s="25"/>
      <c r="E2195" s="50">
        <v>3526</v>
      </c>
      <c r="F2195" s="39" t="str">
        <f t="shared" si="102"/>
        <v/>
      </c>
      <c r="G2195" s="59" t="str">
        <f t="shared" si="103"/>
        <v/>
      </c>
      <c r="H2195" s="59" t="str">
        <f t="shared" si="104"/>
        <v/>
      </c>
      <c r="I2195" s="26"/>
    </row>
    <row r="2196" spans="1:9" x14ac:dyDescent="0.3">
      <c r="A2196" s="23" t="s">
        <v>2208</v>
      </c>
      <c r="B2196" s="24" t="s">
        <v>2297</v>
      </c>
      <c r="C2196" s="48" t="s">
        <v>137</v>
      </c>
      <c r="D2196" s="25"/>
      <c r="E2196" s="50" t="s">
        <v>137</v>
      </c>
      <c r="F2196" s="39" t="str">
        <f t="shared" si="102"/>
        <v/>
      </c>
      <c r="G2196" s="59" t="str">
        <f t="shared" si="103"/>
        <v/>
      </c>
      <c r="H2196" s="59" t="str">
        <f t="shared" si="104"/>
        <v/>
      </c>
      <c r="I2196" s="26"/>
    </row>
    <row r="2197" spans="1:9" x14ac:dyDescent="0.3">
      <c r="A2197" s="23" t="s">
        <v>2208</v>
      </c>
      <c r="B2197" s="24" t="s">
        <v>2298</v>
      </c>
      <c r="C2197" s="41">
        <v>10866334</v>
      </c>
      <c r="D2197" s="25"/>
      <c r="E2197" s="50">
        <v>1227265</v>
      </c>
      <c r="F2197" s="39" t="str">
        <f t="shared" si="102"/>
        <v/>
      </c>
      <c r="G2197" s="59" t="str">
        <f t="shared" si="103"/>
        <v/>
      </c>
      <c r="H2197" s="59" t="str">
        <f t="shared" si="104"/>
        <v/>
      </c>
      <c r="I2197" s="26"/>
    </row>
    <row r="2198" spans="1:9" x14ac:dyDescent="0.3">
      <c r="A2198" s="23" t="s">
        <v>2299</v>
      </c>
      <c r="B2198" s="24" t="s">
        <v>2300</v>
      </c>
      <c r="C2198" s="41">
        <v>14746</v>
      </c>
      <c r="D2198" s="25"/>
      <c r="E2198" s="50">
        <v>2989</v>
      </c>
      <c r="F2198" s="39" t="str">
        <f t="shared" si="102"/>
        <v/>
      </c>
      <c r="G2198" s="59" t="str">
        <f t="shared" si="103"/>
        <v/>
      </c>
      <c r="H2198" s="59" t="str">
        <f t="shared" si="104"/>
        <v/>
      </c>
      <c r="I2198" s="26"/>
    </row>
    <row r="2199" spans="1:9" x14ac:dyDescent="0.3">
      <c r="A2199" s="23" t="s">
        <v>2299</v>
      </c>
      <c r="B2199" s="24" t="s">
        <v>2301</v>
      </c>
      <c r="C2199" s="41">
        <v>4176</v>
      </c>
      <c r="D2199" s="25"/>
      <c r="E2199" s="50">
        <v>997</v>
      </c>
      <c r="F2199" s="39" t="str">
        <f t="shared" si="102"/>
        <v/>
      </c>
      <c r="G2199" s="59" t="str">
        <f t="shared" si="103"/>
        <v/>
      </c>
      <c r="H2199" s="59" t="str">
        <f t="shared" si="104"/>
        <v/>
      </c>
      <c r="I2199" s="26"/>
    </row>
    <row r="2200" spans="1:9" x14ac:dyDescent="0.3">
      <c r="A2200" s="23" t="s">
        <v>2299</v>
      </c>
      <c r="B2200" s="24" t="s">
        <v>2302</v>
      </c>
      <c r="C2200" s="41">
        <v>10253</v>
      </c>
      <c r="D2200" s="25"/>
      <c r="E2200" s="50">
        <v>2669</v>
      </c>
      <c r="F2200" s="39" t="str">
        <f t="shared" si="102"/>
        <v/>
      </c>
      <c r="G2200" s="59" t="str">
        <f t="shared" si="103"/>
        <v/>
      </c>
      <c r="H2200" s="59" t="str">
        <f t="shared" si="104"/>
        <v/>
      </c>
      <c r="I2200" s="26"/>
    </row>
    <row r="2201" spans="1:9" x14ac:dyDescent="0.3">
      <c r="A2201" s="23" t="s">
        <v>2299</v>
      </c>
      <c r="B2201" s="24" t="s">
        <v>2303</v>
      </c>
      <c r="C2201" s="41">
        <v>4337</v>
      </c>
      <c r="D2201" s="25"/>
      <c r="E2201" s="50">
        <v>891</v>
      </c>
      <c r="F2201" s="39" t="str">
        <f t="shared" si="102"/>
        <v/>
      </c>
      <c r="G2201" s="59" t="str">
        <f t="shared" si="103"/>
        <v/>
      </c>
      <c r="H2201" s="59" t="str">
        <f t="shared" si="104"/>
        <v/>
      </c>
      <c r="I2201" s="26"/>
    </row>
    <row r="2202" spans="1:9" x14ac:dyDescent="0.3">
      <c r="A2202" s="23" t="s">
        <v>2299</v>
      </c>
      <c r="B2202" s="24" t="s">
        <v>2304</v>
      </c>
      <c r="C2202" s="41">
        <v>16237</v>
      </c>
      <c r="D2202" s="25"/>
      <c r="E2202" s="50">
        <v>3537</v>
      </c>
      <c r="F2202" s="39" t="str">
        <f t="shared" si="102"/>
        <v/>
      </c>
      <c r="G2202" s="59" t="str">
        <f t="shared" si="103"/>
        <v/>
      </c>
      <c r="H2202" s="59" t="str">
        <f t="shared" si="104"/>
        <v/>
      </c>
      <c r="I2202" s="26"/>
    </row>
    <row r="2203" spans="1:9" x14ac:dyDescent="0.3">
      <c r="A2203" s="23" t="s">
        <v>2299</v>
      </c>
      <c r="B2203" s="24" t="s">
        <v>2305</v>
      </c>
      <c r="C2203" s="41">
        <v>6656</v>
      </c>
      <c r="D2203" s="25"/>
      <c r="E2203" s="50">
        <v>1761</v>
      </c>
      <c r="F2203" s="39" t="str">
        <f t="shared" si="102"/>
        <v/>
      </c>
      <c r="G2203" s="59" t="str">
        <f t="shared" si="103"/>
        <v/>
      </c>
      <c r="H2203" s="59" t="str">
        <f t="shared" si="104"/>
        <v/>
      </c>
      <c r="I2203" s="26"/>
    </row>
    <row r="2204" spans="1:9" x14ac:dyDescent="0.3">
      <c r="A2204" s="23" t="s">
        <v>2299</v>
      </c>
      <c r="B2204" s="24" t="s">
        <v>2306</v>
      </c>
      <c r="C2204" s="41">
        <v>36331</v>
      </c>
      <c r="D2204" s="25"/>
      <c r="E2204" s="50">
        <v>7646</v>
      </c>
      <c r="F2204" s="39" t="str">
        <f t="shared" si="102"/>
        <v/>
      </c>
      <c r="G2204" s="59" t="str">
        <f t="shared" si="103"/>
        <v/>
      </c>
      <c r="H2204" s="59" t="str">
        <f t="shared" si="104"/>
        <v/>
      </c>
      <c r="I2204" s="26"/>
    </row>
    <row r="2205" spans="1:9" x14ac:dyDescent="0.3">
      <c r="A2205" s="23" t="s">
        <v>2299</v>
      </c>
      <c r="B2205" s="24" t="s">
        <v>2307</v>
      </c>
      <c r="C2205" s="41">
        <v>21050</v>
      </c>
      <c r="D2205" s="25"/>
      <c r="E2205" s="50">
        <v>4861</v>
      </c>
      <c r="F2205" s="39" t="str">
        <f t="shared" si="102"/>
        <v/>
      </c>
      <c r="G2205" s="59" t="str">
        <f t="shared" si="103"/>
        <v/>
      </c>
      <c r="H2205" s="59" t="str">
        <f t="shared" si="104"/>
        <v/>
      </c>
      <c r="I2205" s="26"/>
    </row>
    <row r="2206" spans="1:9" x14ac:dyDescent="0.3">
      <c r="A2206" s="23" t="s">
        <v>2299</v>
      </c>
      <c r="B2206" s="24" t="s">
        <v>2308</v>
      </c>
      <c r="C2206" s="41">
        <v>133982</v>
      </c>
      <c r="D2206" s="25"/>
      <c r="E2206" s="50">
        <v>16093</v>
      </c>
      <c r="F2206" s="39" t="str">
        <f t="shared" si="102"/>
        <v/>
      </c>
      <c r="G2206" s="59" t="str">
        <f t="shared" si="103"/>
        <v/>
      </c>
      <c r="H2206" s="59" t="str">
        <f t="shared" si="104"/>
        <v/>
      </c>
      <c r="I2206" s="26"/>
    </row>
    <row r="2207" spans="1:9" x14ac:dyDescent="0.3">
      <c r="A2207" s="23" t="s">
        <v>2299</v>
      </c>
      <c r="B2207" s="24" t="s">
        <v>2309</v>
      </c>
      <c r="C2207" s="41">
        <v>39801</v>
      </c>
      <c r="D2207" s="25"/>
      <c r="E2207" s="50">
        <v>8472</v>
      </c>
      <c r="F2207" s="39" t="str">
        <f t="shared" si="102"/>
        <v/>
      </c>
      <c r="G2207" s="59" t="str">
        <f t="shared" si="103"/>
        <v/>
      </c>
      <c r="H2207" s="59" t="str">
        <f t="shared" si="104"/>
        <v/>
      </c>
      <c r="I2207" s="26"/>
    </row>
    <row r="2208" spans="1:9" x14ac:dyDescent="0.3">
      <c r="A2208" s="23" t="s">
        <v>2299</v>
      </c>
      <c r="B2208" s="24" t="s">
        <v>2310</v>
      </c>
      <c r="C2208" s="41">
        <v>36691</v>
      </c>
      <c r="D2208" s="25"/>
      <c r="E2208" s="50">
        <v>7593</v>
      </c>
      <c r="F2208" s="39" t="str">
        <f t="shared" si="102"/>
        <v/>
      </c>
      <c r="G2208" s="59" t="str">
        <f t="shared" si="103"/>
        <v/>
      </c>
      <c r="H2208" s="59" t="str">
        <f t="shared" si="104"/>
        <v/>
      </c>
      <c r="I2208" s="26"/>
    </row>
    <row r="2209" spans="1:9" x14ac:dyDescent="0.3">
      <c r="A2209" s="23" t="s">
        <v>2299</v>
      </c>
      <c r="B2209" s="24" t="s">
        <v>2311</v>
      </c>
      <c r="C2209" s="41">
        <v>11437</v>
      </c>
      <c r="D2209" s="25"/>
      <c r="E2209" s="50">
        <v>3174</v>
      </c>
      <c r="F2209" s="39" t="str">
        <f t="shared" si="102"/>
        <v/>
      </c>
      <c r="G2209" s="59" t="str">
        <f t="shared" si="103"/>
        <v/>
      </c>
      <c r="H2209" s="59" t="str">
        <f t="shared" si="104"/>
        <v/>
      </c>
      <c r="I2209" s="26"/>
    </row>
    <row r="2210" spans="1:9" x14ac:dyDescent="0.3">
      <c r="A2210" s="23" t="s">
        <v>2299</v>
      </c>
      <c r="B2210" s="24" t="s">
        <v>2312</v>
      </c>
      <c r="C2210" s="41">
        <v>1837</v>
      </c>
      <c r="D2210" s="25"/>
      <c r="E2210" s="50">
        <v>534</v>
      </c>
      <c r="F2210" s="39" t="str">
        <f t="shared" si="102"/>
        <v/>
      </c>
      <c r="G2210" s="59" t="str">
        <f t="shared" si="103"/>
        <v/>
      </c>
      <c r="H2210" s="59" t="str">
        <f t="shared" si="104"/>
        <v/>
      </c>
      <c r="I2210" s="26"/>
    </row>
    <row r="2211" spans="1:9" x14ac:dyDescent="0.3">
      <c r="A2211" s="23" t="s">
        <v>2299</v>
      </c>
      <c r="B2211" s="24" t="s">
        <v>2313</v>
      </c>
      <c r="C2211" s="41">
        <v>256218</v>
      </c>
      <c r="D2211" s="25"/>
      <c r="E2211" s="50">
        <v>32838</v>
      </c>
      <c r="F2211" s="39" t="str">
        <f t="shared" si="102"/>
        <v/>
      </c>
      <c r="G2211" s="59" t="str">
        <f t="shared" si="103"/>
        <v/>
      </c>
      <c r="H2211" s="59" t="str">
        <f t="shared" si="104"/>
        <v/>
      </c>
      <c r="I2211" s="26"/>
    </row>
    <row r="2212" spans="1:9" x14ac:dyDescent="0.3">
      <c r="A2212" s="23" t="s">
        <v>2299</v>
      </c>
      <c r="B2212" s="24" t="s">
        <v>2314</v>
      </c>
      <c r="C2212" s="41">
        <v>3996</v>
      </c>
      <c r="D2212" s="25"/>
      <c r="E2212" s="50">
        <v>965</v>
      </c>
      <c r="F2212" s="39" t="str">
        <f t="shared" si="102"/>
        <v/>
      </c>
      <c r="G2212" s="59" t="str">
        <f t="shared" si="103"/>
        <v/>
      </c>
      <c r="H2212" s="59" t="str">
        <f t="shared" si="104"/>
        <v/>
      </c>
      <c r="I2212" s="26"/>
    </row>
    <row r="2213" spans="1:9" x14ac:dyDescent="0.3">
      <c r="A2213" s="23" t="s">
        <v>2299</v>
      </c>
      <c r="B2213" s="24" t="s">
        <v>2315</v>
      </c>
      <c r="C2213" s="41">
        <v>94037</v>
      </c>
      <c r="D2213" s="25"/>
      <c r="E2213" s="50">
        <v>16081</v>
      </c>
      <c r="F2213" s="39" t="str">
        <f t="shared" si="102"/>
        <v/>
      </c>
      <c r="G2213" s="59" t="str">
        <f t="shared" si="103"/>
        <v/>
      </c>
      <c r="H2213" s="59" t="str">
        <f t="shared" si="104"/>
        <v/>
      </c>
      <c r="I2213" s="26"/>
    </row>
    <row r="2214" spans="1:9" x14ac:dyDescent="0.3">
      <c r="A2214" s="23" t="s">
        <v>2299</v>
      </c>
      <c r="B2214" s="24" t="s">
        <v>2316</v>
      </c>
      <c r="C2214" s="41">
        <v>4765</v>
      </c>
      <c r="D2214" s="25"/>
      <c r="E2214" s="50">
        <v>1058</v>
      </c>
      <c r="F2214" s="39" t="str">
        <f t="shared" si="102"/>
        <v/>
      </c>
      <c r="G2214" s="59" t="str">
        <f t="shared" si="103"/>
        <v/>
      </c>
      <c r="H2214" s="59" t="str">
        <f t="shared" si="104"/>
        <v/>
      </c>
      <c r="I2214" s="26"/>
    </row>
    <row r="2215" spans="1:9" x14ac:dyDescent="0.3">
      <c r="A2215" s="23" t="s">
        <v>2299</v>
      </c>
      <c r="B2215" s="24" t="s">
        <v>2317</v>
      </c>
      <c r="C2215" s="41">
        <v>11152</v>
      </c>
      <c r="D2215" s="25"/>
      <c r="E2215" s="50">
        <v>2721</v>
      </c>
      <c r="F2215" s="39" t="str">
        <f t="shared" si="102"/>
        <v/>
      </c>
      <c r="G2215" s="59" t="str">
        <f t="shared" si="103"/>
        <v/>
      </c>
      <c r="H2215" s="59" t="str">
        <f t="shared" si="104"/>
        <v/>
      </c>
      <c r="I2215" s="26"/>
    </row>
    <row r="2216" spans="1:9" x14ac:dyDescent="0.3">
      <c r="A2216" s="23" t="s">
        <v>2299</v>
      </c>
      <c r="B2216" s="24" t="s">
        <v>2318</v>
      </c>
      <c r="C2216" s="41">
        <v>62398</v>
      </c>
      <c r="D2216" s="25"/>
      <c r="E2216" s="50">
        <v>9046</v>
      </c>
      <c r="F2216" s="39" t="str">
        <f t="shared" si="102"/>
        <v/>
      </c>
      <c r="G2216" s="59" t="str">
        <f t="shared" si="103"/>
        <v/>
      </c>
      <c r="H2216" s="59" t="str">
        <f t="shared" si="104"/>
        <v/>
      </c>
      <c r="I2216" s="26"/>
    </row>
    <row r="2217" spans="1:9" x14ac:dyDescent="0.3">
      <c r="A2217" s="23" t="s">
        <v>2299</v>
      </c>
      <c r="B2217" s="24" t="s">
        <v>2319</v>
      </c>
      <c r="C2217" s="41">
        <v>25046</v>
      </c>
      <c r="D2217" s="25"/>
      <c r="E2217" s="50">
        <v>4106</v>
      </c>
      <c r="F2217" s="39" t="str">
        <f t="shared" si="102"/>
        <v/>
      </c>
      <c r="G2217" s="59" t="str">
        <f t="shared" si="103"/>
        <v/>
      </c>
      <c r="H2217" s="59" t="str">
        <f t="shared" si="104"/>
        <v/>
      </c>
      <c r="I2217" s="26"/>
    </row>
    <row r="2218" spans="1:9" x14ac:dyDescent="0.3">
      <c r="A2218" s="23" t="s">
        <v>2299</v>
      </c>
      <c r="B2218" s="24" t="s">
        <v>2320</v>
      </c>
      <c r="C2218" s="41">
        <v>33021</v>
      </c>
      <c r="D2218" s="25"/>
      <c r="E2218" s="50">
        <v>8147</v>
      </c>
      <c r="F2218" s="39" t="str">
        <f t="shared" si="102"/>
        <v/>
      </c>
      <c r="G2218" s="59" t="str">
        <f t="shared" si="103"/>
        <v/>
      </c>
      <c r="H2218" s="59" t="str">
        <f t="shared" si="104"/>
        <v/>
      </c>
      <c r="I2218" s="26"/>
    </row>
    <row r="2219" spans="1:9" x14ac:dyDescent="0.3">
      <c r="A2219" s="23" t="s">
        <v>2299</v>
      </c>
      <c r="B2219" s="24" t="s">
        <v>2321</v>
      </c>
      <c r="C2219" s="41">
        <v>3662</v>
      </c>
      <c r="D2219" s="25"/>
      <c r="E2219" s="50">
        <v>999</v>
      </c>
      <c r="F2219" s="39" t="str">
        <f t="shared" si="102"/>
        <v/>
      </c>
      <c r="G2219" s="59" t="str">
        <f t="shared" si="103"/>
        <v/>
      </c>
      <c r="H2219" s="59" t="str">
        <f t="shared" si="104"/>
        <v/>
      </c>
      <c r="I2219" s="26"/>
    </row>
    <row r="2220" spans="1:9" x14ac:dyDescent="0.3">
      <c r="A2220" s="23" t="s">
        <v>2299</v>
      </c>
      <c r="B2220" s="24" t="s">
        <v>2322</v>
      </c>
      <c r="C2220" s="41">
        <v>3194</v>
      </c>
      <c r="D2220" s="25"/>
      <c r="E2220" s="50">
        <v>866</v>
      </c>
      <c r="F2220" s="39" t="str">
        <f t="shared" si="102"/>
        <v/>
      </c>
      <c r="G2220" s="59" t="str">
        <f t="shared" si="103"/>
        <v/>
      </c>
      <c r="H2220" s="59" t="str">
        <f t="shared" si="104"/>
        <v/>
      </c>
      <c r="I2220" s="26"/>
    </row>
    <row r="2221" spans="1:9" x14ac:dyDescent="0.3">
      <c r="A2221" s="23" t="s">
        <v>2299</v>
      </c>
      <c r="B2221" s="24" t="s">
        <v>2323</v>
      </c>
      <c r="C2221" s="41">
        <v>50865</v>
      </c>
      <c r="D2221" s="25"/>
      <c r="E2221" s="50">
        <v>9936</v>
      </c>
      <c r="F2221" s="39" t="str">
        <f t="shared" si="102"/>
        <v/>
      </c>
      <c r="G2221" s="59" t="str">
        <f t="shared" si="103"/>
        <v/>
      </c>
      <c r="H2221" s="59" t="str">
        <f t="shared" si="104"/>
        <v/>
      </c>
      <c r="I2221" s="26"/>
    </row>
    <row r="2222" spans="1:9" x14ac:dyDescent="0.3">
      <c r="A2222" s="23" t="s">
        <v>2299</v>
      </c>
      <c r="B2222" s="24" t="s">
        <v>2324</v>
      </c>
      <c r="C2222" s="41">
        <v>21233</v>
      </c>
      <c r="D2222" s="25"/>
      <c r="E2222" s="50">
        <v>4500</v>
      </c>
      <c r="F2222" s="39" t="str">
        <f t="shared" si="102"/>
        <v/>
      </c>
      <c r="G2222" s="59" t="str">
        <f t="shared" si="103"/>
        <v/>
      </c>
      <c r="H2222" s="59" t="str">
        <f t="shared" si="104"/>
        <v/>
      </c>
      <c r="I2222" s="26"/>
    </row>
    <row r="2223" spans="1:9" x14ac:dyDescent="0.3">
      <c r="A2223" s="23" t="s">
        <v>2299</v>
      </c>
      <c r="B2223" s="24" t="s">
        <v>2325</v>
      </c>
      <c r="C2223" s="41">
        <v>47424</v>
      </c>
      <c r="D2223" s="25"/>
      <c r="E2223" s="50">
        <v>7866</v>
      </c>
      <c r="F2223" s="39" t="str">
        <f t="shared" si="102"/>
        <v/>
      </c>
      <c r="G2223" s="59" t="str">
        <f t="shared" si="103"/>
        <v/>
      </c>
      <c r="H2223" s="59" t="str">
        <f t="shared" si="104"/>
        <v/>
      </c>
      <c r="I2223" s="26"/>
    </row>
    <row r="2224" spans="1:9" x14ac:dyDescent="0.3">
      <c r="A2224" s="23" t="s">
        <v>2299</v>
      </c>
      <c r="B2224" s="24" t="s">
        <v>2326</v>
      </c>
      <c r="C2224" s="41">
        <v>3618</v>
      </c>
      <c r="D2224" s="25"/>
      <c r="E2224" s="50">
        <v>907</v>
      </c>
      <c r="F2224" s="39" t="str">
        <f t="shared" si="102"/>
        <v/>
      </c>
      <c r="G2224" s="59" t="str">
        <f t="shared" si="103"/>
        <v/>
      </c>
      <c r="H2224" s="59" t="str">
        <f t="shared" si="104"/>
        <v/>
      </c>
      <c r="I2224" s="26"/>
    </row>
    <row r="2225" spans="1:9" x14ac:dyDescent="0.3">
      <c r="A2225" s="23" t="s">
        <v>2299</v>
      </c>
      <c r="B2225" s="24" t="s">
        <v>2327</v>
      </c>
      <c r="C2225" s="41">
        <v>3938</v>
      </c>
      <c r="D2225" s="25"/>
      <c r="E2225" s="50">
        <v>1113</v>
      </c>
      <c r="F2225" s="39" t="str">
        <f t="shared" si="102"/>
        <v/>
      </c>
      <c r="G2225" s="59" t="str">
        <f t="shared" si="103"/>
        <v/>
      </c>
      <c r="H2225" s="59" t="str">
        <f t="shared" si="104"/>
        <v/>
      </c>
      <c r="I2225" s="26"/>
    </row>
    <row r="2226" spans="1:9" x14ac:dyDescent="0.3">
      <c r="A2226" s="23" t="s">
        <v>2299</v>
      </c>
      <c r="B2226" s="24" t="s">
        <v>2328</v>
      </c>
      <c r="C2226" s="41">
        <v>1985</v>
      </c>
      <c r="D2226" s="25"/>
      <c r="E2226" s="50">
        <v>541</v>
      </c>
      <c r="F2226" s="39" t="str">
        <f t="shared" si="102"/>
        <v/>
      </c>
      <c r="G2226" s="59" t="str">
        <f t="shared" si="103"/>
        <v/>
      </c>
      <c r="H2226" s="59" t="str">
        <f t="shared" si="104"/>
        <v/>
      </c>
      <c r="I2226" s="26"/>
    </row>
    <row r="2227" spans="1:9" x14ac:dyDescent="0.3">
      <c r="A2227" s="23" t="s">
        <v>2299</v>
      </c>
      <c r="B2227" s="24" t="s">
        <v>2329</v>
      </c>
      <c r="C2227" s="41">
        <v>2859</v>
      </c>
      <c r="D2227" s="25"/>
      <c r="E2227" s="50">
        <v>772</v>
      </c>
      <c r="F2227" s="39" t="str">
        <f t="shared" si="102"/>
        <v/>
      </c>
      <c r="G2227" s="59" t="str">
        <f t="shared" si="103"/>
        <v/>
      </c>
      <c r="H2227" s="59" t="str">
        <f t="shared" si="104"/>
        <v/>
      </c>
      <c r="I2227" s="26"/>
    </row>
    <row r="2228" spans="1:9" x14ac:dyDescent="0.3">
      <c r="A2228" s="23" t="s">
        <v>2299</v>
      </c>
      <c r="B2228" s="24" t="s">
        <v>2330</v>
      </c>
      <c r="C2228" s="41">
        <v>9488</v>
      </c>
      <c r="D2228" s="25"/>
      <c r="E2228" s="50">
        <v>2315</v>
      </c>
      <c r="F2228" s="39" t="str">
        <f t="shared" si="102"/>
        <v/>
      </c>
      <c r="G2228" s="59" t="str">
        <f t="shared" si="103"/>
        <v/>
      </c>
      <c r="H2228" s="59" t="str">
        <f t="shared" si="104"/>
        <v/>
      </c>
      <c r="I2228" s="26"/>
    </row>
    <row r="2229" spans="1:9" x14ac:dyDescent="0.3">
      <c r="A2229" s="23" t="s">
        <v>2299</v>
      </c>
      <c r="B2229" s="24" t="s">
        <v>2331</v>
      </c>
      <c r="C2229" s="41">
        <v>9768</v>
      </c>
      <c r="D2229" s="25"/>
      <c r="E2229" s="50">
        <v>2213</v>
      </c>
      <c r="F2229" s="39" t="str">
        <f t="shared" si="102"/>
        <v/>
      </c>
      <c r="G2229" s="59" t="str">
        <f t="shared" si="103"/>
        <v/>
      </c>
      <c r="H2229" s="59" t="str">
        <f t="shared" si="104"/>
        <v/>
      </c>
      <c r="I2229" s="26"/>
    </row>
    <row r="2230" spans="1:9" x14ac:dyDescent="0.3">
      <c r="A2230" s="23" t="s">
        <v>2299</v>
      </c>
      <c r="B2230" s="24" t="s">
        <v>2332</v>
      </c>
      <c r="C2230" s="41">
        <v>20407</v>
      </c>
      <c r="D2230" s="25"/>
      <c r="E2230" s="50">
        <v>3817</v>
      </c>
      <c r="F2230" s="39" t="str">
        <f t="shared" si="102"/>
        <v/>
      </c>
      <c r="G2230" s="59" t="str">
        <f t="shared" si="103"/>
        <v/>
      </c>
      <c r="H2230" s="59" t="str">
        <f t="shared" si="104"/>
        <v/>
      </c>
      <c r="I2230" s="26"/>
    </row>
    <row r="2231" spans="1:9" x14ac:dyDescent="0.3">
      <c r="A2231" s="23" t="s">
        <v>2299</v>
      </c>
      <c r="B2231" s="24" t="s">
        <v>2333</v>
      </c>
      <c r="C2231" s="41">
        <v>4551</v>
      </c>
      <c r="D2231" s="25"/>
      <c r="E2231" s="50">
        <v>1267</v>
      </c>
      <c r="F2231" s="39" t="str">
        <f t="shared" si="102"/>
        <v/>
      </c>
      <c r="G2231" s="59" t="str">
        <f t="shared" si="103"/>
        <v/>
      </c>
      <c r="H2231" s="59" t="str">
        <f t="shared" si="104"/>
        <v/>
      </c>
      <c r="I2231" s="26"/>
    </row>
    <row r="2232" spans="1:9" x14ac:dyDescent="0.3">
      <c r="A2232" s="23" t="s">
        <v>2299</v>
      </c>
      <c r="B2232" s="24" t="s">
        <v>2334</v>
      </c>
      <c r="C2232" s="41">
        <v>8618</v>
      </c>
      <c r="D2232" s="25"/>
      <c r="E2232" s="50">
        <v>2025</v>
      </c>
      <c r="F2232" s="39" t="str">
        <f t="shared" si="102"/>
        <v/>
      </c>
      <c r="G2232" s="59" t="str">
        <f t="shared" si="103"/>
        <v/>
      </c>
      <c r="H2232" s="59" t="str">
        <f t="shared" si="104"/>
        <v/>
      </c>
      <c r="I2232" s="26"/>
    </row>
    <row r="2233" spans="1:9" x14ac:dyDescent="0.3">
      <c r="A2233" s="23" t="s">
        <v>2299</v>
      </c>
      <c r="B2233" s="24" t="s">
        <v>2335</v>
      </c>
      <c r="C2233" s="41">
        <v>37822</v>
      </c>
      <c r="D2233" s="25"/>
      <c r="E2233" s="50">
        <v>7268</v>
      </c>
      <c r="F2233" s="39" t="str">
        <f t="shared" si="102"/>
        <v/>
      </c>
      <c r="G2233" s="59" t="str">
        <f t="shared" si="103"/>
        <v/>
      </c>
      <c r="H2233" s="59" t="str">
        <f t="shared" si="104"/>
        <v/>
      </c>
      <c r="I2233" s="26"/>
    </row>
    <row r="2234" spans="1:9" x14ac:dyDescent="0.3">
      <c r="A2234" s="23" t="s">
        <v>2299</v>
      </c>
      <c r="B2234" s="24" t="s">
        <v>2336</v>
      </c>
      <c r="C2234" s="41">
        <v>12904</v>
      </c>
      <c r="D2234" s="25"/>
      <c r="E2234" s="50">
        <v>2206</v>
      </c>
      <c r="F2234" s="39" t="str">
        <f t="shared" si="102"/>
        <v/>
      </c>
      <c r="G2234" s="59" t="str">
        <f t="shared" si="103"/>
        <v/>
      </c>
      <c r="H2234" s="59" t="str">
        <f t="shared" si="104"/>
        <v/>
      </c>
      <c r="I2234" s="26"/>
    </row>
    <row r="2235" spans="1:9" x14ac:dyDescent="0.3">
      <c r="A2235" s="23" t="s">
        <v>2299</v>
      </c>
      <c r="B2235" s="24" t="s">
        <v>2337</v>
      </c>
      <c r="C2235" s="41">
        <v>7209</v>
      </c>
      <c r="D2235" s="25"/>
      <c r="E2235" s="50">
        <v>1750</v>
      </c>
      <c r="F2235" s="39" t="str">
        <f t="shared" ref="F2235:F2298" si="105">IF($D2235="","",$D2235+$E2235)</f>
        <v/>
      </c>
      <c r="G2235" s="59" t="str">
        <f t="shared" ref="G2235:G2298" si="106">IF($D2235="","",$D2235/$C2235)</f>
        <v/>
      </c>
      <c r="H2235" s="59" t="str">
        <f t="shared" ref="H2235:H2298" si="107">IF($F2235="","",$F2235/$C2235)</f>
        <v/>
      </c>
      <c r="I2235" s="26"/>
    </row>
    <row r="2236" spans="1:9" x14ac:dyDescent="0.3">
      <c r="A2236" s="23" t="s">
        <v>2299</v>
      </c>
      <c r="B2236" s="24" t="s">
        <v>2338</v>
      </c>
      <c r="C2236" s="41">
        <v>7400</v>
      </c>
      <c r="D2236" s="25"/>
      <c r="E2236" s="50">
        <v>2123</v>
      </c>
      <c r="F2236" s="39" t="str">
        <f t="shared" si="105"/>
        <v/>
      </c>
      <c r="G2236" s="59" t="str">
        <f t="shared" si="106"/>
        <v/>
      </c>
      <c r="H2236" s="59" t="str">
        <f t="shared" si="107"/>
        <v/>
      </c>
      <c r="I2236" s="26"/>
    </row>
    <row r="2237" spans="1:9" x14ac:dyDescent="0.3">
      <c r="A2237" s="23" t="s">
        <v>2299</v>
      </c>
      <c r="B2237" s="24" t="s">
        <v>2339</v>
      </c>
      <c r="C2237" s="41">
        <v>38295</v>
      </c>
      <c r="D2237" s="25"/>
      <c r="E2237" s="50">
        <v>8116</v>
      </c>
      <c r="F2237" s="39" t="str">
        <f t="shared" si="105"/>
        <v/>
      </c>
      <c r="G2237" s="59" t="str">
        <f t="shared" si="106"/>
        <v/>
      </c>
      <c r="H2237" s="59" t="str">
        <f t="shared" si="107"/>
        <v/>
      </c>
      <c r="I2237" s="26"/>
    </row>
    <row r="2238" spans="1:9" x14ac:dyDescent="0.3">
      <c r="A2238" s="23" t="s">
        <v>2299</v>
      </c>
      <c r="B2238" s="24" t="s">
        <v>2340</v>
      </c>
      <c r="C2238" s="41">
        <v>28770</v>
      </c>
      <c r="D2238" s="25"/>
      <c r="E2238" s="50">
        <v>5088</v>
      </c>
      <c r="F2238" s="39" t="str">
        <f t="shared" si="105"/>
        <v/>
      </c>
      <c r="G2238" s="59" t="str">
        <f t="shared" si="106"/>
        <v/>
      </c>
      <c r="H2238" s="59" t="str">
        <f t="shared" si="107"/>
        <v/>
      </c>
      <c r="I2238" s="26"/>
    </row>
    <row r="2239" spans="1:9" x14ac:dyDescent="0.3">
      <c r="A2239" s="23" t="s">
        <v>2299</v>
      </c>
      <c r="B2239" s="24" t="s">
        <v>2341</v>
      </c>
      <c r="C2239" s="41">
        <v>42548</v>
      </c>
      <c r="D2239" s="25"/>
      <c r="E2239" s="50">
        <v>6183</v>
      </c>
      <c r="F2239" s="39" t="str">
        <f t="shared" si="105"/>
        <v/>
      </c>
      <c r="G2239" s="59" t="str">
        <f t="shared" si="106"/>
        <v/>
      </c>
      <c r="H2239" s="59" t="str">
        <f t="shared" si="107"/>
        <v/>
      </c>
      <c r="I2239" s="26"/>
    </row>
    <row r="2240" spans="1:9" x14ac:dyDescent="0.3">
      <c r="A2240" s="23" t="s">
        <v>2299</v>
      </c>
      <c r="B2240" s="24" t="s">
        <v>2342</v>
      </c>
      <c r="C2240" s="41">
        <v>8536</v>
      </c>
      <c r="D2240" s="25"/>
      <c r="E2240" s="50">
        <v>1958</v>
      </c>
      <c r="F2240" s="39" t="str">
        <f t="shared" si="105"/>
        <v/>
      </c>
      <c r="G2240" s="59" t="str">
        <f t="shared" si="106"/>
        <v/>
      </c>
      <c r="H2240" s="59" t="str">
        <f t="shared" si="107"/>
        <v/>
      </c>
      <c r="I2240" s="26"/>
    </row>
    <row r="2241" spans="1:9" x14ac:dyDescent="0.3">
      <c r="A2241" s="23" t="s">
        <v>2299</v>
      </c>
      <c r="B2241" s="24" t="s">
        <v>2343</v>
      </c>
      <c r="C2241" s="41">
        <v>36617</v>
      </c>
      <c r="D2241" s="25"/>
      <c r="E2241" s="50">
        <v>6006</v>
      </c>
      <c r="F2241" s="39" t="str">
        <f t="shared" si="105"/>
        <v/>
      </c>
      <c r="G2241" s="59" t="str">
        <f t="shared" si="106"/>
        <v/>
      </c>
      <c r="H2241" s="59" t="str">
        <f t="shared" si="107"/>
        <v/>
      </c>
      <c r="I2241" s="26"/>
    </row>
    <row r="2242" spans="1:9" x14ac:dyDescent="0.3">
      <c r="A2242" s="23" t="s">
        <v>2299</v>
      </c>
      <c r="B2242" s="24" t="s">
        <v>2344</v>
      </c>
      <c r="C2242" s="41">
        <v>24081</v>
      </c>
      <c r="D2242" s="25"/>
      <c r="E2242" s="50">
        <v>6317</v>
      </c>
      <c r="F2242" s="39" t="str">
        <f t="shared" si="105"/>
        <v/>
      </c>
      <c r="G2242" s="59" t="str">
        <f t="shared" si="106"/>
        <v/>
      </c>
      <c r="H2242" s="59" t="str">
        <f t="shared" si="107"/>
        <v/>
      </c>
      <c r="I2242" s="26"/>
    </row>
    <row r="2243" spans="1:9" x14ac:dyDescent="0.3">
      <c r="A2243" s="23" t="s">
        <v>2299</v>
      </c>
      <c r="B2243" s="24" t="s">
        <v>2345</v>
      </c>
      <c r="C2243" s="41">
        <v>14395</v>
      </c>
      <c r="D2243" s="25"/>
      <c r="E2243" s="50">
        <v>4029</v>
      </c>
      <c r="F2243" s="39" t="str">
        <f t="shared" si="105"/>
        <v/>
      </c>
      <c r="G2243" s="59" t="str">
        <f t="shared" si="106"/>
        <v/>
      </c>
      <c r="H2243" s="59" t="str">
        <f t="shared" si="107"/>
        <v/>
      </c>
      <c r="I2243" s="26"/>
    </row>
    <row r="2244" spans="1:9" x14ac:dyDescent="0.3">
      <c r="A2244" s="23" t="s">
        <v>2299</v>
      </c>
      <c r="B2244" s="24" t="s">
        <v>2346</v>
      </c>
      <c r="C2244" s="41">
        <v>6700</v>
      </c>
      <c r="D2244" s="25"/>
      <c r="E2244" s="50">
        <v>1443</v>
      </c>
      <c r="F2244" s="39" t="str">
        <f t="shared" si="105"/>
        <v/>
      </c>
      <c r="G2244" s="59" t="str">
        <f t="shared" si="106"/>
        <v/>
      </c>
      <c r="H2244" s="59" t="str">
        <f t="shared" si="107"/>
        <v/>
      </c>
      <c r="I2244" s="26"/>
    </row>
    <row r="2245" spans="1:9" x14ac:dyDescent="0.3">
      <c r="A2245" s="23" t="s">
        <v>2299</v>
      </c>
      <c r="B2245" s="24" t="s">
        <v>2347</v>
      </c>
      <c r="C2245" s="41">
        <v>12400</v>
      </c>
      <c r="D2245" s="25"/>
      <c r="E2245" s="50">
        <v>3219</v>
      </c>
      <c r="F2245" s="39" t="str">
        <f t="shared" si="105"/>
        <v/>
      </c>
      <c r="G2245" s="59" t="str">
        <f t="shared" si="106"/>
        <v/>
      </c>
      <c r="H2245" s="59" t="str">
        <f t="shared" si="107"/>
        <v/>
      </c>
      <c r="I2245" s="26"/>
    </row>
    <row r="2246" spans="1:9" x14ac:dyDescent="0.3">
      <c r="A2246" s="23" t="s">
        <v>2299</v>
      </c>
      <c r="B2246" s="24" t="s">
        <v>2348</v>
      </c>
      <c r="C2246" s="41">
        <v>32111</v>
      </c>
      <c r="D2246" s="25"/>
      <c r="E2246" s="50">
        <v>6385</v>
      </c>
      <c r="F2246" s="39" t="str">
        <f t="shared" si="105"/>
        <v/>
      </c>
      <c r="G2246" s="59" t="str">
        <f t="shared" si="106"/>
        <v/>
      </c>
      <c r="H2246" s="59" t="str">
        <f t="shared" si="107"/>
        <v/>
      </c>
      <c r="I2246" s="26"/>
    </row>
    <row r="2247" spans="1:9" x14ac:dyDescent="0.3">
      <c r="A2247" s="23" t="s">
        <v>2299</v>
      </c>
      <c r="B2247" s="24" t="s">
        <v>2349</v>
      </c>
      <c r="C2247" s="41">
        <v>11611</v>
      </c>
      <c r="D2247" s="25"/>
      <c r="E2247" s="50">
        <v>2666</v>
      </c>
      <c r="F2247" s="39" t="str">
        <f t="shared" si="105"/>
        <v/>
      </c>
      <c r="G2247" s="59" t="str">
        <f t="shared" si="106"/>
        <v/>
      </c>
      <c r="H2247" s="59" t="str">
        <f t="shared" si="107"/>
        <v/>
      </c>
      <c r="I2247" s="26"/>
    </row>
    <row r="2248" spans="1:9" x14ac:dyDescent="0.3">
      <c r="A2248" s="23" t="s">
        <v>2299</v>
      </c>
      <c r="B2248" s="24" t="s">
        <v>2350</v>
      </c>
      <c r="C2248" s="41">
        <v>53916</v>
      </c>
      <c r="D2248" s="25"/>
      <c r="E2248" s="50">
        <v>11485</v>
      </c>
      <c r="F2248" s="39" t="str">
        <f t="shared" si="105"/>
        <v/>
      </c>
      <c r="G2248" s="59" t="str">
        <f t="shared" si="106"/>
        <v/>
      </c>
      <c r="H2248" s="59" t="str">
        <f t="shared" si="107"/>
        <v/>
      </c>
      <c r="I2248" s="26"/>
    </row>
    <row r="2249" spans="1:9" x14ac:dyDescent="0.3">
      <c r="A2249" s="23" t="s">
        <v>2299</v>
      </c>
      <c r="B2249" s="24" t="s">
        <v>2351</v>
      </c>
      <c r="C2249" s="41">
        <v>9855</v>
      </c>
      <c r="D2249" s="25"/>
      <c r="E2249" s="50">
        <v>2127</v>
      </c>
      <c r="F2249" s="39" t="str">
        <f t="shared" si="105"/>
        <v/>
      </c>
      <c r="G2249" s="59" t="str">
        <f t="shared" si="106"/>
        <v/>
      </c>
      <c r="H2249" s="59" t="str">
        <f t="shared" si="107"/>
        <v/>
      </c>
      <c r="I2249" s="26"/>
    </row>
    <row r="2250" spans="1:9" x14ac:dyDescent="0.3">
      <c r="A2250" s="23" t="s">
        <v>2299</v>
      </c>
      <c r="B2250" s="24" t="s">
        <v>2352</v>
      </c>
      <c r="C2250" s="41">
        <v>7652</v>
      </c>
      <c r="D2250" s="25"/>
      <c r="E2250" s="50">
        <v>1665</v>
      </c>
      <c r="F2250" s="39" t="str">
        <f t="shared" si="105"/>
        <v/>
      </c>
      <c r="G2250" s="59" t="str">
        <f t="shared" si="106"/>
        <v/>
      </c>
      <c r="H2250" s="59" t="str">
        <f t="shared" si="107"/>
        <v/>
      </c>
      <c r="I2250" s="26"/>
    </row>
    <row r="2251" spans="1:9" x14ac:dyDescent="0.3">
      <c r="A2251" s="23" t="s">
        <v>2299</v>
      </c>
      <c r="B2251" s="24" t="s">
        <v>2353</v>
      </c>
      <c r="C2251" s="41">
        <v>8340</v>
      </c>
      <c r="D2251" s="25"/>
      <c r="E2251" s="50">
        <v>1921</v>
      </c>
      <c r="F2251" s="39" t="str">
        <f t="shared" si="105"/>
        <v/>
      </c>
      <c r="G2251" s="59" t="str">
        <f t="shared" si="106"/>
        <v/>
      </c>
      <c r="H2251" s="59" t="str">
        <f t="shared" si="107"/>
        <v/>
      </c>
      <c r="I2251" s="26"/>
    </row>
    <row r="2252" spans="1:9" x14ac:dyDescent="0.3">
      <c r="A2252" s="23" t="s">
        <v>2299</v>
      </c>
      <c r="B2252" s="24" t="s">
        <v>2354</v>
      </c>
      <c r="C2252" s="41">
        <v>670792</v>
      </c>
      <c r="D2252" s="25"/>
      <c r="E2252" s="50">
        <v>85698</v>
      </c>
      <c r="F2252" s="39" t="str">
        <f t="shared" si="105"/>
        <v/>
      </c>
      <c r="G2252" s="59" t="str">
        <f t="shared" si="106"/>
        <v/>
      </c>
      <c r="H2252" s="59" t="str">
        <f t="shared" si="107"/>
        <v/>
      </c>
      <c r="I2252" s="26"/>
    </row>
    <row r="2253" spans="1:9" x14ac:dyDescent="0.3">
      <c r="A2253" s="23" t="s">
        <v>2299</v>
      </c>
      <c r="B2253" s="24" t="s">
        <v>2355</v>
      </c>
      <c r="C2253" s="41">
        <v>30730</v>
      </c>
      <c r="D2253" s="25"/>
      <c r="E2253" s="50">
        <v>6073</v>
      </c>
      <c r="F2253" s="39" t="str">
        <f t="shared" si="105"/>
        <v/>
      </c>
      <c r="G2253" s="59" t="str">
        <f t="shared" si="106"/>
        <v/>
      </c>
      <c r="H2253" s="59" t="str">
        <f t="shared" si="107"/>
        <v/>
      </c>
      <c r="I2253" s="26"/>
    </row>
    <row r="2254" spans="1:9" x14ac:dyDescent="0.3">
      <c r="A2254" s="23" t="s">
        <v>2299</v>
      </c>
      <c r="B2254" s="24" t="s">
        <v>2356</v>
      </c>
      <c r="C2254" s="41">
        <v>38926</v>
      </c>
      <c r="D2254" s="25"/>
      <c r="E2254" s="50">
        <v>6409</v>
      </c>
      <c r="F2254" s="39" t="str">
        <f t="shared" si="105"/>
        <v/>
      </c>
      <c r="G2254" s="59" t="str">
        <f t="shared" si="106"/>
        <v/>
      </c>
      <c r="H2254" s="59" t="str">
        <f t="shared" si="107"/>
        <v/>
      </c>
      <c r="I2254" s="26"/>
    </row>
    <row r="2255" spans="1:9" x14ac:dyDescent="0.3">
      <c r="A2255" s="23" t="s">
        <v>2299</v>
      </c>
      <c r="B2255" s="24" t="s">
        <v>2357</v>
      </c>
      <c r="C2255" s="41">
        <v>24802</v>
      </c>
      <c r="D2255" s="25"/>
      <c r="E2255" s="50">
        <v>5000</v>
      </c>
      <c r="F2255" s="39" t="str">
        <f t="shared" si="105"/>
        <v/>
      </c>
      <c r="G2255" s="59" t="str">
        <f t="shared" si="106"/>
        <v/>
      </c>
      <c r="H2255" s="59" t="str">
        <f t="shared" si="107"/>
        <v/>
      </c>
      <c r="I2255" s="26"/>
    </row>
    <row r="2256" spans="1:9" x14ac:dyDescent="0.3">
      <c r="A2256" s="23" t="s">
        <v>2299</v>
      </c>
      <c r="B2256" s="24" t="s">
        <v>2358</v>
      </c>
      <c r="C2256" s="41">
        <v>13150</v>
      </c>
      <c r="D2256" s="25"/>
      <c r="E2256" s="50">
        <v>2744</v>
      </c>
      <c r="F2256" s="39" t="str">
        <f t="shared" si="105"/>
        <v/>
      </c>
      <c r="G2256" s="59" t="str">
        <f t="shared" si="106"/>
        <v/>
      </c>
      <c r="H2256" s="59" t="str">
        <f t="shared" si="107"/>
        <v/>
      </c>
      <c r="I2256" s="26"/>
    </row>
    <row r="2257" spans="1:9" x14ac:dyDescent="0.3">
      <c r="A2257" s="23" t="s">
        <v>2299</v>
      </c>
      <c r="B2257" s="24" t="s">
        <v>2359</v>
      </c>
      <c r="C2257" s="41">
        <v>70569</v>
      </c>
      <c r="D2257" s="25"/>
      <c r="E2257" s="50">
        <v>10423</v>
      </c>
      <c r="F2257" s="39" t="str">
        <f t="shared" si="105"/>
        <v/>
      </c>
      <c r="G2257" s="59" t="str">
        <f t="shared" si="106"/>
        <v/>
      </c>
      <c r="H2257" s="59" t="str">
        <f t="shared" si="107"/>
        <v/>
      </c>
      <c r="I2257" s="26"/>
    </row>
    <row r="2258" spans="1:9" x14ac:dyDescent="0.3">
      <c r="A2258" s="23" t="s">
        <v>2299</v>
      </c>
      <c r="B2258" s="24" t="s">
        <v>2360</v>
      </c>
      <c r="C2258" s="41">
        <v>34648</v>
      </c>
      <c r="D2258" s="25"/>
      <c r="E2258" s="50">
        <v>8238</v>
      </c>
      <c r="F2258" s="39" t="str">
        <f t="shared" si="105"/>
        <v/>
      </c>
      <c r="G2258" s="59" t="str">
        <f t="shared" si="106"/>
        <v/>
      </c>
      <c r="H2258" s="59" t="str">
        <f t="shared" si="107"/>
        <v/>
      </c>
      <c r="I2258" s="26"/>
    </row>
    <row r="2259" spans="1:9" x14ac:dyDescent="0.3">
      <c r="A2259" s="23" t="s">
        <v>2299</v>
      </c>
      <c r="B2259" s="24" t="s">
        <v>2361</v>
      </c>
      <c r="C2259" s="41">
        <v>31172</v>
      </c>
      <c r="D2259" s="25"/>
      <c r="E2259" s="50">
        <v>6632</v>
      </c>
      <c r="F2259" s="39" t="str">
        <f t="shared" si="105"/>
        <v/>
      </c>
      <c r="G2259" s="59" t="str">
        <f t="shared" si="106"/>
        <v/>
      </c>
      <c r="H2259" s="59" t="str">
        <f t="shared" si="107"/>
        <v/>
      </c>
      <c r="I2259" s="26"/>
    </row>
    <row r="2260" spans="1:9" x14ac:dyDescent="0.3">
      <c r="A2260" s="23" t="s">
        <v>2299</v>
      </c>
      <c r="B2260" s="24" t="s">
        <v>2362</v>
      </c>
      <c r="C2260" s="41">
        <v>61012</v>
      </c>
      <c r="D2260" s="25"/>
      <c r="E2260" s="50">
        <v>10107</v>
      </c>
      <c r="F2260" s="39" t="str">
        <f t="shared" si="105"/>
        <v/>
      </c>
      <c r="G2260" s="59" t="str">
        <f t="shared" si="106"/>
        <v/>
      </c>
      <c r="H2260" s="59" t="str">
        <f t="shared" si="107"/>
        <v/>
      </c>
      <c r="I2260" s="26"/>
    </row>
    <row r="2261" spans="1:9" x14ac:dyDescent="0.3">
      <c r="A2261" s="23" t="s">
        <v>2299</v>
      </c>
      <c r="B2261" s="24" t="s">
        <v>2363</v>
      </c>
      <c r="C2261" s="41">
        <v>8527</v>
      </c>
      <c r="D2261" s="25"/>
      <c r="E2261" s="50">
        <v>2269</v>
      </c>
      <c r="F2261" s="39" t="str">
        <f t="shared" si="105"/>
        <v/>
      </c>
      <c r="G2261" s="59" t="str">
        <f t="shared" si="106"/>
        <v/>
      </c>
      <c r="H2261" s="59" t="str">
        <f t="shared" si="107"/>
        <v/>
      </c>
      <c r="I2261" s="26"/>
    </row>
    <row r="2262" spans="1:9" x14ac:dyDescent="0.3">
      <c r="A2262" s="23" t="s">
        <v>2299</v>
      </c>
      <c r="B2262" s="24" t="s">
        <v>2364</v>
      </c>
      <c r="C2262" s="41">
        <v>2973</v>
      </c>
      <c r="D2262" s="25"/>
      <c r="E2262" s="50">
        <v>751</v>
      </c>
      <c r="F2262" s="39" t="str">
        <f t="shared" si="105"/>
        <v/>
      </c>
      <c r="G2262" s="59" t="str">
        <f t="shared" si="106"/>
        <v/>
      </c>
      <c r="H2262" s="59" t="str">
        <f t="shared" si="107"/>
        <v/>
      </c>
      <c r="I2262" s="26"/>
    </row>
    <row r="2263" spans="1:9" x14ac:dyDescent="0.3">
      <c r="A2263" s="23" t="s">
        <v>2299</v>
      </c>
      <c r="B2263" s="24" t="s">
        <v>2365</v>
      </c>
      <c r="C2263" s="41">
        <v>82512</v>
      </c>
      <c r="D2263" s="25"/>
      <c r="E2263" s="50">
        <v>11990</v>
      </c>
      <c r="F2263" s="39" t="str">
        <f t="shared" si="105"/>
        <v/>
      </c>
      <c r="G2263" s="59" t="str">
        <f t="shared" si="106"/>
        <v/>
      </c>
      <c r="H2263" s="59" t="str">
        <f t="shared" si="107"/>
        <v/>
      </c>
      <c r="I2263" s="26"/>
    </row>
    <row r="2264" spans="1:9" x14ac:dyDescent="0.3">
      <c r="A2264" s="23" t="s">
        <v>2299</v>
      </c>
      <c r="B2264" s="24" t="s">
        <v>2366</v>
      </c>
      <c r="C2264" s="41">
        <v>18403</v>
      </c>
      <c r="D2264" s="25"/>
      <c r="E2264" s="50">
        <v>3711</v>
      </c>
      <c r="F2264" s="39" t="str">
        <f t="shared" si="105"/>
        <v/>
      </c>
      <c r="G2264" s="59" t="str">
        <f t="shared" si="106"/>
        <v/>
      </c>
      <c r="H2264" s="59" t="str">
        <f t="shared" si="107"/>
        <v/>
      </c>
      <c r="I2264" s="26"/>
    </row>
    <row r="2265" spans="1:9" x14ac:dyDescent="0.3">
      <c r="A2265" s="23" t="s">
        <v>2299</v>
      </c>
      <c r="B2265" s="24" t="s">
        <v>2367</v>
      </c>
      <c r="C2265" s="41">
        <v>31498</v>
      </c>
      <c r="D2265" s="25"/>
      <c r="E2265" s="50">
        <v>6735</v>
      </c>
      <c r="F2265" s="39" t="str">
        <f t="shared" si="105"/>
        <v/>
      </c>
      <c r="G2265" s="59" t="str">
        <f t="shared" si="106"/>
        <v/>
      </c>
      <c r="H2265" s="59" t="str">
        <f t="shared" si="107"/>
        <v/>
      </c>
      <c r="I2265" s="26"/>
    </row>
    <row r="2266" spans="1:9" x14ac:dyDescent="0.3">
      <c r="A2266" s="23" t="s">
        <v>2299</v>
      </c>
      <c r="B2266" s="24" t="s">
        <v>2368</v>
      </c>
      <c r="C2266" s="41">
        <v>36325</v>
      </c>
      <c r="D2266" s="25"/>
      <c r="E2266" s="50">
        <v>8738</v>
      </c>
      <c r="F2266" s="39" t="str">
        <f t="shared" si="105"/>
        <v/>
      </c>
      <c r="G2266" s="59" t="str">
        <f t="shared" si="106"/>
        <v/>
      </c>
      <c r="H2266" s="59" t="str">
        <f t="shared" si="107"/>
        <v/>
      </c>
      <c r="I2266" s="26"/>
    </row>
    <row r="2267" spans="1:9" x14ac:dyDescent="0.3">
      <c r="A2267" s="23" t="s">
        <v>2299</v>
      </c>
      <c r="B2267" s="24" t="s">
        <v>2369</v>
      </c>
      <c r="C2267" s="41">
        <v>17645</v>
      </c>
      <c r="D2267" s="25"/>
      <c r="E2267" s="50">
        <v>2391</v>
      </c>
      <c r="F2267" s="39" t="str">
        <f t="shared" si="105"/>
        <v/>
      </c>
      <c r="G2267" s="59" t="str">
        <f t="shared" si="106"/>
        <v/>
      </c>
      <c r="H2267" s="59" t="str">
        <f t="shared" si="107"/>
        <v/>
      </c>
      <c r="I2267" s="26"/>
    </row>
    <row r="2268" spans="1:9" x14ac:dyDescent="0.3">
      <c r="A2268" s="23" t="s">
        <v>2299</v>
      </c>
      <c r="B2268" s="24" t="s">
        <v>2370</v>
      </c>
      <c r="C2268" s="41">
        <v>5824</v>
      </c>
      <c r="D2268" s="25"/>
      <c r="E2268" s="50">
        <v>1405</v>
      </c>
      <c r="F2268" s="39" t="str">
        <f t="shared" si="105"/>
        <v/>
      </c>
      <c r="G2268" s="59" t="str">
        <f t="shared" si="106"/>
        <v/>
      </c>
      <c r="H2268" s="59" t="str">
        <f t="shared" si="107"/>
        <v/>
      </c>
      <c r="I2268" s="26"/>
    </row>
    <row r="2269" spans="1:9" x14ac:dyDescent="0.3">
      <c r="A2269" s="23" t="s">
        <v>2299</v>
      </c>
      <c r="B2269" s="24" t="s">
        <v>2371</v>
      </c>
      <c r="C2269" s="41">
        <v>565934</v>
      </c>
      <c r="D2269" s="25"/>
      <c r="E2269" s="50">
        <v>66773</v>
      </c>
      <c r="F2269" s="39" t="str">
        <f t="shared" si="105"/>
        <v/>
      </c>
      <c r="G2269" s="59" t="str">
        <f t="shared" si="106"/>
        <v/>
      </c>
      <c r="H2269" s="59" t="str">
        <f t="shared" si="107"/>
        <v/>
      </c>
      <c r="I2269" s="26"/>
    </row>
    <row r="2270" spans="1:9" x14ac:dyDescent="0.3">
      <c r="A2270" s="23" t="s">
        <v>2299</v>
      </c>
      <c r="B2270" s="24" t="s">
        <v>2372</v>
      </c>
      <c r="C2270" s="41">
        <v>70201</v>
      </c>
      <c r="D2270" s="25"/>
      <c r="E2270" s="50">
        <v>9369</v>
      </c>
      <c r="F2270" s="39" t="str">
        <f t="shared" si="105"/>
        <v/>
      </c>
      <c r="G2270" s="59" t="str">
        <f t="shared" si="106"/>
        <v/>
      </c>
      <c r="H2270" s="59" t="str">
        <f t="shared" si="107"/>
        <v/>
      </c>
      <c r="I2270" s="26"/>
    </row>
    <row r="2271" spans="1:9" x14ac:dyDescent="0.3">
      <c r="A2271" s="23" t="s">
        <v>2299</v>
      </c>
      <c r="B2271" s="24" t="s">
        <v>2373</v>
      </c>
      <c r="C2271" s="41">
        <v>45236</v>
      </c>
      <c r="D2271" s="25"/>
      <c r="E2271" s="50">
        <v>8932</v>
      </c>
      <c r="F2271" s="39" t="str">
        <f t="shared" si="105"/>
        <v/>
      </c>
      <c r="G2271" s="59" t="str">
        <f t="shared" si="106"/>
        <v/>
      </c>
      <c r="H2271" s="59" t="str">
        <f t="shared" si="107"/>
        <v/>
      </c>
      <c r="I2271" s="26"/>
    </row>
    <row r="2272" spans="1:9" x14ac:dyDescent="0.3">
      <c r="A2272" s="23" t="s">
        <v>2299</v>
      </c>
      <c r="B2272" s="24" t="s">
        <v>2374</v>
      </c>
      <c r="C2272" s="41">
        <v>9168</v>
      </c>
      <c r="D2272" s="25"/>
      <c r="E2272" s="50">
        <v>2025</v>
      </c>
      <c r="F2272" s="39" t="str">
        <f t="shared" si="105"/>
        <v/>
      </c>
      <c r="G2272" s="59" t="str">
        <f t="shared" si="106"/>
        <v/>
      </c>
      <c r="H2272" s="59" t="str">
        <f t="shared" si="107"/>
        <v/>
      </c>
      <c r="I2272" s="26"/>
    </row>
    <row r="2273" spans="1:9" x14ac:dyDescent="0.3">
      <c r="A2273" s="23" t="s">
        <v>2299</v>
      </c>
      <c r="B2273" s="24" t="s">
        <v>2375</v>
      </c>
      <c r="C2273" s="41">
        <v>7540</v>
      </c>
      <c r="D2273" s="25"/>
      <c r="E2273" s="50">
        <v>1548</v>
      </c>
      <c r="F2273" s="39" t="str">
        <f t="shared" si="105"/>
        <v/>
      </c>
      <c r="G2273" s="59" t="str">
        <f t="shared" si="106"/>
        <v/>
      </c>
      <c r="H2273" s="59" t="str">
        <f t="shared" si="107"/>
        <v/>
      </c>
      <c r="I2273" s="26"/>
    </row>
    <row r="2274" spans="1:9" x14ac:dyDescent="0.3">
      <c r="A2274" s="23" t="s">
        <v>2299</v>
      </c>
      <c r="B2274" s="24" t="s">
        <v>2376</v>
      </c>
      <c r="C2274" s="41">
        <v>16563</v>
      </c>
      <c r="D2274" s="25"/>
      <c r="E2274" s="50">
        <v>3150</v>
      </c>
      <c r="F2274" s="39" t="str">
        <f t="shared" si="105"/>
        <v/>
      </c>
      <c r="G2274" s="59" t="str">
        <f t="shared" si="106"/>
        <v/>
      </c>
      <c r="H2274" s="59" t="str">
        <f t="shared" si="107"/>
        <v/>
      </c>
      <c r="I2274" s="26"/>
    </row>
    <row r="2275" spans="1:9" x14ac:dyDescent="0.3">
      <c r="A2275" s="23" t="s">
        <v>2299</v>
      </c>
      <c r="B2275" s="24" t="s">
        <v>2377</v>
      </c>
      <c r="C2275" s="48" t="s">
        <v>137</v>
      </c>
      <c r="D2275" s="25"/>
      <c r="E2275" s="50" t="s">
        <v>137</v>
      </c>
      <c r="F2275" s="39" t="str">
        <f t="shared" si="105"/>
        <v/>
      </c>
      <c r="G2275" s="59" t="str">
        <f t="shared" si="106"/>
        <v/>
      </c>
      <c r="H2275" s="59" t="str">
        <f t="shared" si="107"/>
        <v/>
      </c>
      <c r="I2275" s="26"/>
    </row>
    <row r="2276" spans="1:9" x14ac:dyDescent="0.3">
      <c r="A2276" s="23" t="s">
        <v>2299</v>
      </c>
      <c r="B2276" s="24" t="s">
        <v>2378</v>
      </c>
      <c r="C2276" s="41">
        <v>3315089</v>
      </c>
      <c r="D2276" s="25"/>
      <c r="E2276" s="50">
        <v>528377</v>
      </c>
      <c r="F2276" s="39" t="str">
        <f t="shared" si="105"/>
        <v/>
      </c>
      <c r="G2276" s="59" t="str">
        <f t="shared" si="106"/>
        <v/>
      </c>
      <c r="H2276" s="59" t="str">
        <f t="shared" si="107"/>
        <v/>
      </c>
      <c r="I2276" s="26"/>
    </row>
    <row r="2277" spans="1:9" x14ac:dyDescent="0.3">
      <c r="A2277" s="23" t="s">
        <v>2379</v>
      </c>
      <c r="B2277" s="24" t="s">
        <v>2380</v>
      </c>
      <c r="C2277" s="41">
        <v>14963</v>
      </c>
      <c r="D2277" s="25"/>
      <c r="E2277" s="50">
        <v>4937</v>
      </c>
      <c r="F2277" s="39" t="str">
        <f t="shared" si="105"/>
        <v/>
      </c>
      <c r="G2277" s="59" t="str">
        <f t="shared" si="106"/>
        <v/>
      </c>
      <c r="H2277" s="59" t="str">
        <f t="shared" si="107"/>
        <v/>
      </c>
      <c r="I2277" s="26"/>
    </row>
    <row r="2278" spans="1:9" x14ac:dyDescent="0.3">
      <c r="A2278" s="23" t="s">
        <v>2379</v>
      </c>
      <c r="B2278" s="24" t="s">
        <v>2381</v>
      </c>
      <c r="C2278" s="41">
        <v>89507</v>
      </c>
      <c r="D2278" s="25"/>
      <c r="E2278" s="50">
        <v>9042</v>
      </c>
      <c r="F2278" s="39" t="str">
        <f t="shared" si="105"/>
        <v/>
      </c>
      <c r="G2278" s="59" t="str">
        <f t="shared" si="106"/>
        <v/>
      </c>
      <c r="H2278" s="59" t="str">
        <f t="shared" si="107"/>
        <v/>
      </c>
      <c r="I2278" s="26"/>
    </row>
    <row r="2279" spans="1:9" x14ac:dyDescent="0.3">
      <c r="A2279" s="23" t="s">
        <v>2379</v>
      </c>
      <c r="B2279" s="24" t="s">
        <v>2382</v>
      </c>
      <c r="C2279" s="41">
        <v>393772</v>
      </c>
      <c r="D2279" s="25"/>
      <c r="E2279" s="50">
        <v>32404</v>
      </c>
      <c r="F2279" s="39" t="str">
        <f t="shared" si="105"/>
        <v/>
      </c>
      <c r="G2279" s="59" t="str">
        <f t="shared" si="106"/>
        <v/>
      </c>
      <c r="H2279" s="59" t="str">
        <f t="shared" si="107"/>
        <v/>
      </c>
      <c r="I2279" s="26"/>
    </row>
    <row r="2280" spans="1:9" x14ac:dyDescent="0.3">
      <c r="A2280" s="23" t="s">
        <v>2379</v>
      </c>
      <c r="B2280" s="24" t="s">
        <v>2383</v>
      </c>
      <c r="C2280" s="41">
        <v>36623</v>
      </c>
      <c r="D2280" s="25"/>
      <c r="E2280" s="50">
        <v>10240</v>
      </c>
      <c r="F2280" s="39" t="str">
        <f t="shared" si="105"/>
        <v/>
      </c>
      <c r="G2280" s="59" t="str">
        <f t="shared" si="106"/>
        <v/>
      </c>
      <c r="H2280" s="59" t="str">
        <f t="shared" si="107"/>
        <v/>
      </c>
      <c r="I2280" s="26"/>
    </row>
    <row r="2281" spans="1:9" x14ac:dyDescent="0.3">
      <c r="A2281" s="23" t="s">
        <v>2379</v>
      </c>
      <c r="B2281" s="24" t="s">
        <v>2384</v>
      </c>
      <c r="C2281" s="41">
        <v>49363</v>
      </c>
      <c r="D2281" s="25"/>
      <c r="E2281" s="50">
        <v>5674</v>
      </c>
      <c r="F2281" s="39" t="str">
        <f t="shared" si="105"/>
        <v/>
      </c>
      <c r="G2281" s="59" t="str">
        <f t="shared" si="106"/>
        <v/>
      </c>
      <c r="H2281" s="59" t="str">
        <f t="shared" si="107"/>
        <v/>
      </c>
      <c r="I2281" s="26"/>
    </row>
    <row r="2282" spans="1:9" x14ac:dyDescent="0.3">
      <c r="A2282" s="23" t="s">
        <v>2379</v>
      </c>
      <c r="B2282" s="24" t="s">
        <v>2385</v>
      </c>
      <c r="C2282" s="41">
        <v>59397</v>
      </c>
      <c r="D2282" s="25"/>
      <c r="E2282" s="50">
        <v>16977</v>
      </c>
      <c r="F2282" s="39" t="str">
        <f t="shared" si="105"/>
        <v/>
      </c>
      <c r="G2282" s="59" t="str">
        <f t="shared" si="106"/>
        <v/>
      </c>
      <c r="H2282" s="59" t="str">
        <f t="shared" si="107"/>
        <v/>
      </c>
      <c r="I2282" s="26"/>
    </row>
    <row r="2283" spans="1:9" x14ac:dyDescent="0.3">
      <c r="A2283" s="23" t="s">
        <v>2379</v>
      </c>
      <c r="B2283" s="24" t="s">
        <v>2386</v>
      </c>
      <c r="C2283" s="41">
        <v>22394</v>
      </c>
      <c r="D2283" s="25"/>
      <c r="E2283" s="50">
        <v>5160</v>
      </c>
      <c r="F2283" s="39" t="str">
        <f t="shared" si="105"/>
        <v/>
      </c>
      <c r="G2283" s="59" t="str">
        <f t="shared" si="106"/>
        <v/>
      </c>
      <c r="H2283" s="59" t="str">
        <f t="shared" si="107"/>
        <v/>
      </c>
      <c r="I2283" s="26"/>
    </row>
    <row r="2284" spans="1:9" x14ac:dyDescent="0.3">
      <c r="A2284" s="23" t="s">
        <v>2379</v>
      </c>
      <c r="B2284" s="24" t="s">
        <v>2387</v>
      </c>
      <c r="C2284" s="41">
        <v>21601</v>
      </c>
      <c r="D2284" s="25"/>
      <c r="E2284" s="50">
        <v>8096</v>
      </c>
      <c r="F2284" s="39" t="str">
        <f t="shared" si="105"/>
        <v/>
      </c>
      <c r="G2284" s="59" t="str">
        <f t="shared" si="106"/>
        <v/>
      </c>
      <c r="H2284" s="59" t="str">
        <f t="shared" si="107"/>
        <v/>
      </c>
      <c r="I2284" s="26"/>
    </row>
    <row r="2285" spans="1:9" x14ac:dyDescent="0.3">
      <c r="A2285" s="23" t="s">
        <v>2379</v>
      </c>
      <c r="B2285" s="24" t="s">
        <v>2388</v>
      </c>
      <c r="C2285" s="41">
        <v>179995</v>
      </c>
      <c r="D2285" s="25"/>
      <c r="E2285" s="50">
        <v>31484</v>
      </c>
      <c r="F2285" s="39" t="str">
        <f t="shared" si="105"/>
        <v/>
      </c>
      <c r="G2285" s="59" t="str">
        <f t="shared" si="106"/>
        <v/>
      </c>
      <c r="H2285" s="59" t="str">
        <f t="shared" si="107"/>
        <v/>
      </c>
      <c r="I2285" s="26"/>
    </row>
    <row r="2286" spans="1:9" x14ac:dyDescent="0.3">
      <c r="A2286" s="23" t="s">
        <v>2379</v>
      </c>
      <c r="B2286" s="24" t="s">
        <v>2389</v>
      </c>
      <c r="C2286" s="41">
        <v>103156</v>
      </c>
      <c r="D2286" s="25"/>
      <c r="E2286" s="50">
        <v>21152</v>
      </c>
      <c r="F2286" s="39" t="str">
        <f t="shared" si="105"/>
        <v/>
      </c>
      <c r="G2286" s="59" t="str">
        <f t="shared" si="106"/>
        <v/>
      </c>
      <c r="H2286" s="59" t="str">
        <f t="shared" si="107"/>
        <v/>
      </c>
      <c r="I2286" s="26"/>
    </row>
    <row r="2287" spans="1:9" x14ac:dyDescent="0.3">
      <c r="A2287" s="23" t="s">
        <v>2379</v>
      </c>
      <c r="B2287" s="24" t="s">
        <v>2390</v>
      </c>
      <c r="C2287" s="41">
        <v>1854</v>
      </c>
      <c r="D2287" s="25"/>
      <c r="E2287" s="50">
        <v>539</v>
      </c>
      <c r="F2287" s="39" t="str">
        <f t="shared" si="105"/>
        <v/>
      </c>
      <c r="G2287" s="59" t="str">
        <f t="shared" si="106"/>
        <v/>
      </c>
      <c r="H2287" s="59" t="str">
        <f t="shared" si="107"/>
        <v/>
      </c>
      <c r="I2287" s="26"/>
    </row>
    <row r="2288" spans="1:9" x14ac:dyDescent="0.3">
      <c r="A2288" s="23" t="s">
        <v>2379</v>
      </c>
      <c r="B2288" s="24" t="s">
        <v>2391</v>
      </c>
      <c r="C2288" s="41">
        <v>6580</v>
      </c>
      <c r="D2288" s="25"/>
      <c r="E2288" s="50">
        <v>1915</v>
      </c>
      <c r="F2288" s="39" t="str">
        <f t="shared" si="105"/>
        <v/>
      </c>
      <c r="G2288" s="59" t="str">
        <f t="shared" si="106"/>
        <v/>
      </c>
      <c r="H2288" s="59" t="str">
        <f t="shared" si="107"/>
        <v/>
      </c>
      <c r="I2288" s="26"/>
    </row>
    <row r="2289" spans="1:9" x14ac:dyDescent="0.3">
      <c r="A2289" s="23" t="s">
        <v>2379</v>
      </c>
      <c r="B2289" s="24" t="s">
        <v>2392</v>
      </c>
      <c r="C2289" s="41">
        <v>6893</v>
      </c>
      <c r="D2289" s="25"/>
      <c r="E2289" s="50">
        <v>1940</v>
      </c>
      <c r="F2289" s="39" t="str">
        <f t="shared" si="105"/>
        <v/>
      </c>
      <c r="G2289" s="59" t="str">
        <f t="shared" si="106"/>
        <v/>
      </c>
      <c r="H2289" s="59" t="str">
        <f t="shared" si="107"/>
        <v/>
      </c>
      <c r="I2289" s="26"/>
    </row>
    <row r="2290" spans="1:9" x14ac:dyDescent="0.3">
      <c r="A2290" s="23" t="s">
        <v>2379</v>
      </c>
      <c r="B2290" s="24" t="s">
        <v>2393</v>
      </c>
      <c r="C2290" s="41">
        <v>21626</v>
      </c>
      <c r="D2290" s="25"/>
      <c r="E2290" s="50">
        <v>3397</v>
      </c>
      <c r="F2290" s="39" t="str">
        <f t="shared" si="105"/>
        <v/>
      </c>
      <c r="G2290" s="59" t="str">
        <f t="shared" si="106"/>
        <v/>
      </c>
      <c r="H2290" s="59" t="str">
        <f t="shared" si="107"/>
        <v/>
      </c>
      <c r="I2290" s="26"/>
    </row>
    <row r="2291" spans="1:9" x14ac:dyDescent="0.3">
      <c r="A2291" s="23" t="s">
        <v>2379</v>
      </c>
      <c r="B2291" s="24" t="s">
        <v>2394</v>
      </c>
      <c r="C2291" s="41">
        <v>205130</v>
      </c>
      <c r="D2291" s="25"/>
      <c r="E2291" s="50">
        <v>35741</v>
      </c>
      <c r="F2291" s="39" t="str">
        <f t="shared" si="105"/>
        <v/>
      </c>
      <c r="G2291" s="59" t="str">
        <f t="shared" si="106"/>
        <v/>
      </c>
      <c r="H2291" s="59" t="str">
        <f t="shared" si="107"/>
        <v/>
      </c>
      <c r="I2291" s="26"/>
    </row>
    <row r="2292" spans="1:9" x14ac:dyDescent="0.3">
      <c r="A2292" s="23" t="s">
        <v>2379</v>
      </c>
      <c r="B2292" s="24" t="s">
        <v>2395</v>
      </c>
      <c r="C2292" s="41">
        <v>20704</v>
      </c>
      <c r="D2292" s="25"/>
      <c r="E2292" s="50">
        <v>3824</v>
      </c>
      <c r="F2292" s="39" t="str">
        <f t="shared" si="105"/>
        <v/>
      </c>
      <c r="G2292" s="59" t="str">
        <f t="shared" si="106"/>
        <v/>
      </c>
      <c r="H2292" s="59" t="str">
        <f t="shared" si="107"/>
        <v/>
      </c>
      <c r="I2292" s="26"/>
    </row>
    <row r="2293" spans="1:9" x14ac:dyDescent="0.3">
      <c r="A2293" s="23" t="s">
        <v>2379</v>
      </c>
      <c r="B2293" s="24" t="s">
        <v>2396</v>
      </c>
      <c r="C2293" s="41">
        <v>80193</v>
      </c>
      <c r="D2293" s="25"/>
      <c r="E2293" s="50">
        <v>14557</v>
      </c>
      <c r="F2293" s="39" t="str">
        <f t="shared" si="105"/>
        <v/>
      </c>
      <c r="G2293" s="59" t="str">
        <f t="shared" si="106"/>
        <v/>
      </c>
      <c r="H2293" s="59" t="str">
        <f t="shared" si="107"/>
        <v/>
      </c>
      <c r="I2293" s="26"/>
    </row>
    <row r="2294" spans="1:9" x14ac:dyDescent="0.3">
      <c r="A2294" s="23" t="s">
        <v>2379</v>
      </c>
      <c r="B2294" s="24" t="s">
        <v>2397</v>
      </c>
      <c r="C2294" s="41">
        <v>62328</v>
      </c>
      <c r="D2294" s="25"/>
      <c r="E2294" s="50">
        <v>12679</v>
      </c>
      <c r="F2294" s="39" t="str">
        <f t="shared" si="105"/>
        <v/>
      </c>
      <c r="G2294" s="59" t="str">
        <f t="shared" si="106"/>
        <v/>
      </c>
      <c r="H2294" s="59" t="str">
        <f t="shared" si="107"/>
        <v/>
      </c>
      <c r="I2294" s="26"/>
    </row>
    <row r="2295" spans="1:9" x14ac:dyDescent="0.3">
      <c r="A2295" s="23" t="s">
        <v>2379</v>
      </c>
      <c r="B2295" s="24" t="s">
        <v>2398</v>
      </c>
      <c r="C2295" s="41">
        <v>6980</v>
      </c>
      <c r="D2295" s="25"/>
      <c r="E2295" s="50">
        <v>2169</v>
      </c>
      <c r="F2295" s="39" t="str">
        <f t="shared" si="105"/>
        <v/>
      </c>
      <c r="G2295" s="59" t="str">
        <f t="shared" si="106"/>
        <v/>
      </c>
      <c r="H2295" s="59" t="str">
        <f t="shared" si="107"/>
        <v/>
      </c>
      <c r="I2295" s="26"/>
    </row>
    <row r="2296" spans="1:9" x14ac:dyDescent="0.3">
      <c r="A2296" s="23" t="s">
        <v>2379</v>
      </c>
      <c r="B2296" s="24" t="s">
        <v>2399</v>
      </c>
      <c r="C2296" s="41">
        <v>353138</v>
      </c>
      <c r="D2296" s="25"/>
      <c r="E2296" s="50">
        <v>40182</v>
      </c>
      <c r="F2296" s="39" t="str">
        <f t="shared" si="105"/>
        <v/>
      </c>
      <c r="G2296" s="59" t="str">
        <f t="shared" si="106"/>
        <v/>
      </c>
      <c r="H2296" s="59" t="str">
        <f t="shared" si="107"/>
        <v/>
      </c>
      <c r="I2296" s="26"/>
    </row>
    <row r="2297" spans="1:9" x14ac:dyDescent="0.3">
      <c r="A2297" s="23" t="s">
        <v>2379</v>
      </c>
      <c r="B2297" s="24" t="s">
        <v>2400</v>
      </c>
      <c r="C2297" s="41">
        <v>44900</v>
      </c>
      <c r="D2297" s="25"/>
      <c r="E2297" s="50">
        <v>12993</v>
      </c>
      <c r="F2297" s="39" t="str">
        <f t="shared" si="105"/>
        <v/>
      </c>
      <c r="G2297" s="59" t="str">
        <f t="shared" si="106"/>
        <v/>
      </c>
      <c r="H2297" s="59" t="str">
        <f t="shared" si="107"/>
        <v/>
      </c>
      <c r="I2297" s="26"/>
    </row>
    <row r="2298" spans="1:9" x14ac:dyDescent="0.3">
      <c r="A2298" s="23" t="s">
        <v>2379</v>
      </c>
      <c r="B2298" s="24" t="s">
        <v>2401</v>
      </c>
      <c r="C2298" s="41">
        <v>117083</v>
      </c>
      <c r="D2298" s="25"/>
      <c r="E2298" s="50">
        <v>13419</v>
      </c>
      <c r="F2298" s="39" t="str">
        <f t="shared" si="105"/>
        <v/>
      </c>
      <c r="G2298" s="59" t="str">
        <f t="shared" si="106"/>
        <v/>
      </c>
      <c r="H2298" s="59" t="str">
        <f t="shared" si="107"/>
        <v/>
      </c>
      <c r="I2298" s="26"/>
    </row>
    <row r="2299" spans="1:9" x14ac:dyDescent="0.3">
      <c r="A2299" s="23" t="s">
        <v>2379</v>
      </c>
      <c r="B2299" s="24" t="s">
        <v>2402</v>
      </c>
      <c r="C2299" s="41">
        <v>24877</v>
      </c>
      <c r="D2299" s="25"/>
      <c r="E2299" s="50">
        <v>4837</v>
      </c>
      <c r="F2299" s="39" t="str">
        <f t="shared" ref="F2299:F2362" si="108">IF($D2299="","",$D2299+$E2299)</f>
        <v/>
      </c>
      <c r="G2299" s="59" t="str">
        <f t="shared" ref="G2299:G2362" si="109">IF($D2299="","",$D2299/$C2299)</f>
        <v/>
      </c>
      <c r="H2299" s="59" t="str">
        <f t="shared" ref="H2299:H2362" si="110">IF($F2299="","",$F2299/$C2299)</f>
        <v/>
      </c>
      <c r="I2299" s="26"/>
    </row>
    <row r="2300" spans="1:9" x14ac:dyDescent="0.3">
      <c r="A2300" s="23" t="s">
        <v>2379</v>
      </c>
      <c r="B2300" s="24" t="s">
        <v>2403</v>
      </c>
      <c r="C2300" s="41">
        <v>309235</v>
      </c>
      <c r="D2300" s="25"/>
      <c r="E2300" s="50">
        <v>26311</v>
      </c>
      <c r="F2300" s="39" t="str">
        <f t="shared" si="108"/>
        <v/>
      </c>
      <c r="G2300" s="59" t="str">
        <f t="shared" si="109"/>
        <v/>
      </c>
      <c r="H2300" s="59" t="str">
        <f t="shared" si="110"/>
        <v/>
      </c>
      <c r="I2300" s="26"/>
    </row>
    <row r="2301" spans="1:9" x14ac:dyDescent="0.3">
      <c r="A2301" s="23" t="s">
        <v>2379</v>
      </c>
      <c r="B2301" s="24" t="s">
        <v>2404</v>
      </c>
      <c r="C2301" s="41">
        <v>10956</v>
      </c>
      <c r="D2301" s="25"/>
      <c r="E2301" s="50">
        <v>2055</v>
      </c>
      <c r="F2301" s="39" t="str">
        <f t="shared" si="108"/>
        <v/>
      </c>
      <c r="G2301" s="59" t="str">
        <f t="shared" si="109"/>
        <v/>
      </c>
      <c r="H2301" s="59" t="str">
        <f t="shared" si="110"/>
        <v/>
      </c>
      <c r="I2301" s="26"/>
    </row>
    <row r="2302" spans="1:9" x14ac:dyDescent="0.3">
      <c r="A2302" s="23" t="s">
        <v>2379</v>
      </c>
      <c r="B2302" s="24" t="s">
        <v>2405</v>
      </c>
      <c r="C2302" s="41">
        <v>753437</v>
      </c>
      <c r="D2302" s="25"/>
      <c r="E2302" s="50">
        <v>48554</v>
      </c>
      <c r="F2302" s="39" t="str">
        <f t="shared" si="108"/>
        <v/>
      </c>
      <c r="G2302" s="59" t="str">
        <f t="shared" si="109"/>
        <v/>
      </c>
      <c r="H2302" s="59" t="str">
        <f t="shared" si="110"/>
        <v/>
      </c>
      <c r="I2302" s="26"/>
    </row>
    <row r="2303" spans="1:9" x14ac:dyDescent="0.3">
      <c r="A2303" s="23" t="s">
        <v>2379</v>
      </c>
      <c r="B2303" s="24" t="s">
        <v>2406</v>
      </c>
      <c r="C2303" s="41">
        <v>81385</v>
      </c>
      <c r="D2303" s="25"/>
      <c r="E2303" s="50">
        <v>7530</v>
      </c>
      <c r="F2303" s="39" t="str">
        <f t="shared" si="108"/>
        <v/>
      </c>
      <c r="G2303" s="59" t="str">
        <f t="shared" si="109"/>
        <v/>
      </c>
      <c r="H2303" s="59" t="str">
        <f t="shared" si="110"/>
        <v/>
      </c>
      <c r="I2303" s="26"/>
    </row>
    <row r="2304" spans="1:9" x14ac:dyDescent="0.3">
      <c r="A2304" s="23" t="s">
        <v>2379</v>
      </c>
      <c r="B2304" s="24" t="s">
        <v>2407</v>
      </c>
      <c r="C2304" s="41">
        <v>1707</v>
      </c>
      <c r="D2304" s="25"/>
      <c r="E2304" s="50">
        <v>458</v>
      </c>
      <c r="F2304" s="39" t="str">
        <f t="shared" si="108"/>
        <v/>
      </c>
      <c r="G2304" s="59" t="str">
        <f t="shared" si="109"/>
        <v/>
      </c>
      <c r="H2304" s="59" t="str">
        <f t="shared" si="110"/>
        <v/>
      </c>
      <c r="I2304" s="26"/>
    </row>
    <row r="2305" spans="1:9" x14ac:dyDescent="0.3">
      <c r="A2305" s="23" t="s">
        <v>2379</v>
      </c>
      <c r="B2305" s="24" t="s">
        <v>2408</v>
      </c>
      <c r="C2305" s="41">
        <v>24944</v>
      </c>
      <c r="D2305" s="25"/>
      <c r="E2305" s="50">
        <v>6453</v>
      </c>
      <c r="F2305" s="39" t="str">
        <f t="shared" si="108"/>
        <v/>
      </c>
      <c r="G2305" s="59" t="str">
        <f t="shared" si="109"/>
        <v/>
      </c>
      <c r="H2305" s="59" t="str">
        <f t="shared" si="110"/>
        <v/>
      </c>
      <c r="I2305" s="26"/>
    </row>
    <row r="2306" spans="1:9" x14ac:dyDescent="0.3">
      <c r="A2306" s="23" t="s">
        <v>2379</v>
      </c>
      <c r="B2306" s="24" t="s">
        <v>2409</v>
      </c>
      <c r="C2306" s="41">
        <v>70775</v>
      </c>
      <c r="D2306" s="25"/>
      <c r="E2306" s="50">
        <v>13727</v>
      </c>
      <c r="F2306" s="39" t="str">
        <f t="shared" si="108"/>
        <v/>
      </c>
      <c r="G2306" s="59" t="str">
        <f t="shared" si="109"/>
        <v/>
      </c>
      <c r="H2306" s="59" t="str">
        <f t="shared" si="110"/>
        <v/>
      </c>
      <c r="I2306" s="26"/>
    </row>
    <row r="2307" spans="1:9" x14ac:dyDescent="0.3">
      <c r="A2307" s="23" t="s">
        <v>2379</v>
      </c>
      <c r="B2307" s="24" t="s">
        <v>2410</v>
      </c>
      <c r="C2307" s="41">
        <v>24165</v>
      </c>
      <c r="D2307" s="25"/>
      <c r="E2307" s="50">
        <v>5911</v>
      </c>
      <c r="F2307" s="39" t="str">
        <f t="shared" si="108"/>
        <v/>
      </c>
      <c r="G2307" s="59" t="str">
        <f t="shared" si="109"/>
        <v/>
      </c>
      <c r="H2307" s="59" t="str">
        <f t="shared" si="110"/>
        <v/>
      </c>
      <c r="I2307" s="26"/>
    </row>
    <row r="2308" spans="1:9" x14ac:dyDescent="0.3">
      <c r="A2308" s="23" t="s">
        <v>2379</v>
      </c>
      <c r="B2308" s="24" t="s">
        <v>2411</v>
      </c>
      <c r="C2308" s="41">
        <v>6712</v>
      </c>
      <c r="D2308" s="25"/>
      <c r="E2308" s="50">
        <v>2399</v>
      </c>
      <c r="F2308" s="39" t="str">
        <f t="shared" si="108"/>
        <v/>
      </c>
      <c r="G2308" s="59" t="str">
        <f t="shared" si="109"/>
        <v/>
      </c>
      <c r="H2308" s="59" t="str">
        <f t="shared" si="110"/>
        <v/>
      </c>
      <c r="I2308" s="26"/>
    </row>
    <row r="2309" spans="1:9" x14ac:dyDescent="0.3">
      <c r="A2309" s="23" t="s">
        <v>2379</v>
      </c>
      <c r="B2309" s="24" t="s">
        <v>2412</v>
      </c>
      <c r="C2309" s="41">
        <v>24010</v>
      </c>
      <c r="D2309" s="25"/>
      <c r="E2309" s="50">
        <v>5098</v>
      </c>
      <c r="F2309" s="39" t="str">
        <f t="shared" si="108"/>
        <v/>
      </c>
      <c r="G2309" s="59" t="str">
        <f t="shared" si="109"/>
        <v/>
      </c>
      <c r="H2309" s="59" t="str">
        <f t="shared" si="110"/>
        <v/>
      </c>
      <c r="I2309" s="26"/>
    </row>
    <row r="2310" spans="1:9" x14ac:dyDescent="0.3">
      <c r="A2310" s="23" t="s">
        <v>2379</v>
      </c>
      <c r="B2310" s="24" t="s">
        <v>2413</v>
      </c>
      <c r="C2310" s="41">
        <v>559069</v>
      </c>
      <c r="D2310" s="25"/>
      <c r="E2310" s="50">
        <v>36400</v>
      </c>
      <c r="F2310" s="39" t="str">
        <f t="shared" si="108"/>
        <v/>
      </c>
      <c r="G2310" s="59" t="str">
        <f t="shared" si="109"/>
        <v/>
      </c>
      <c r="H2310" s="59" t="str">
        <f t="shared" si="110"/>
        <v/>
      </c>
      <c r="I2310" s="26"/>
    </row>
    <row r="2311" spans="1:9" x14ac:dyDescent="0.3">
      <c r="A2311" s="23" t="s">
        <v>2379</v>
      </c>
      <c r="B2311" s="24" t="s">
        <v>2414</v>
      </c>
      <c r="C2311" s="41">
        <v>1393</v>
      </c>
      <c r="D2311" s="25"/>
      <c r="E2311" s="50">
        <v>403</v>
      </c>
      <c r="F2311" s="39" t="str">
        <f t="shared" si="108"/>
        <v/>
      </c>
      <c r="G2311" s="59" t="str">
        <f t="shared" si="109"/>
        <v/>
      </c>
      <c r="H2311" s="59" t="str">
        <f t="shared" si="110"/>
        <v/>
      </c>
      <c r="I2311" s="26"/>
    </row>
    <row r="2312" spans="1:9" x14ac:dyDescent="0.3">
      <c r="A2312" s="23" t="s">
        <v>2379</v>
      </c>
      <c r="B2312" s="24" t="s">
        <v>2415</v>
      </c>
      <c r="C2312" s="41">
        <v>98226</v>
      </c>
      <c r="D2312" s="25"/>
      <c r="E2312" s="50">
        <v>10405</v>
      </c>
      <c r="F2312" s="39" t="str">
        <f t="shared" si="108"/>
        <v/>
      </c>
      <c r="G2312" s="59" t="str">
        <f t="shared" si="109"/>
        <v/>
      </c>
      <c r="H2312" s="59" t="str">
        <f t="shared" si="110"/>
        <v/>
      </c>
      <c r="I2312" s="26"/>
    </row>
    <row r="2313" spans="1:9" x14ac:dyDescent="0.3">
      <c r="A2313" s="23" t="s">
        <v>2379</v>
      </c>
      <c r="B2313" s="24" t="s">
        <v>2416</v>
      </c>
      <c r="C2313" s="48" t="s">
        <v>137</v>
      </c>
      <c r="D2313" s="25"/>
      <c r="E2313" s="50" t="s">
        <v>137</v>
      </c>
      <c r="F2313" s="39" t="str">
        <f t="shared" si="108"/>
        <v/>
      </c>
      <c r="G2313" s="59" t="str">
        <f t="shared" si="109"/>
        <v/>
      </c>
      <c r="H2313" s="59" t="str">
        <f t="shared" si="110"/>
        <v/>
      </c>
      <c r="I2313" s="26"/>
    </row>
    <row r="2314" spans="1:9" x14ac:dyDescent="0.3">
      <c r="A2314" s="23" t="s">
        <v>2379</v>
      </c>
      <c r="B2314" s="24" t="s">
        <v>2417</v>
      </c>
      <c r="C2314" s="41">
        <v>3889071</v>
      </c>
      <c r="D2314" s="25"/>
      <c r="E2314" s="50">
        <v>459062</v>
      </c>
      <c r="F2314" s="39" t="str">
        <f t="shared" si="108"/>
        <v/>
      </c>
      <c r="G2314" s="59" t="str">
        <f t="shared" si="109"/>
        <v/>
      </c>
      <c r="H2314" s="59" t="str">
        <f t="shared" si="110"/>
        <v/>
      </c>
      <c r="I2314" s="26"/>
    </row>
    <row r="2315" spans="1:9" x14ac:dyDescent="0.3">
      <c r="A2315" s="23" t="s">
        <v>2418</v>
      </c>
      <c r="B2315" s="24" t="s">
        <v>2419</v>
      </c>
      <c r="C2315" s="41">
        <v>96306</v>
      </c>
      <c r="D2315" s="25"/>
      <c r="E2315" s="50">
        <v>16411</v>
      </c>
      <c r="F2315" s="39" t="str">
        <f t="shared" si="108"/>
        <v/>
      </c>
      <c r="G2315" s="59" t="str">
        <f t="shared" si="109"/>
        <v/>
      </c>
      <c r="H2315" s="59" t="str">
        <f t="shared" si="110"/>
        <v/>
      </c>
      <c r="I2315" s="26"/>
    </row>
    <row r="2316" spans="1:9" x14ac:dyDescent="0.3">
      <c r="A2316" s="23" t="s">
        <v>2418</v>
      </c>
      <c r="B2316" s="24" t="s">
        <v>2420</v>
      </c>
      <c r="C2316" s="41">
        <v>1185204</v>
      </c>
      <c r="D2316" s="25"/>
      <c r="E2316" s="50">
        <v>97160</v>
      </c>
      <c r="F2316" s="39" t="str">
        <f t="shared" si="108"/>
        <v/>
      </c>
      <c r="G2316" s="59" t="str">
        <f t="shared" si="109"/>
        <v/>
      </c>
      <c r="H2316" s="59" t="str">
        <f t="shared" si="110"/>
        <v/>
      </c>
      <c r="I2316" s="26"/>
    </row>
    <row r="2317" spans="1:9" x14ac:dyDescent="0.3">
      <c r="A2317" s="23" t="s">
        <v>2418</v>
      </c>
      <c r="B2317" s="24" t="s">
        <v>2421</v>
      </c>
      <c r="C2317" s="41">
        <v>62777</v>
      </c>
      <c r="D2317" s="25"/>
      <c r="E2317" s="50">
        <v>5512</v>
      </c>
      <c r="F2317" s="39" t="str">
        <f t="shared" si="108"/>
        <v/>
      </c>
      <c r="G2317" s="59" t="str">
        <f t="shared" si="109"/>
        <v/>
      </c>
      <c r="H2317" s="59" t="str">
        <f t="shared" si="110"/>
        <v/>
      </c>
      <c r="I2317" s="26"/>
    </row>
    <row r="2318" spans="1:9" x14ac:dyDescent="0.3">
      <c r="A2318" s="23" t="s">
        <v>2418</v>
      </c>
      <c r="B2318" s="24" t="s">
        <v>2422</v>
      </c>
      <c r="C2318" s="41">
        <v>160370</v>
      </c>
      <c r="D2318" s="25"/>
      <c r="E2318" s="50">
        <v>14269</v>
      </c>
      <c r="F2318" s="39" t="str">
        <f t="shared" si="108"/>
        <v/>
      </c>
      <c r="G2318" s="59" t="str">
        <f t="shared" si="109"/>
        <v/>
      </c>
      <c r="H2318" s="59" t="str">
        <f t="shared" si="110"/>
        <v/>
      </c>
      <c r="I2318" s="26"/>
    </row>
    <row r="2319" spans="1:9" x14ac:dyDescent="0.3">
      <c r="A2319" s="23" t="s">
        <v>2418</v>
      </c>
      <c r="B2319" s="24" t="s">
        <v>2423</v>
      </c>
      <c r="C2319" s="41">
        <v>43812</v>
      </c>
      <c r="D2319" s="25"/>
      <c r="E2319" s="50">
        <v>5771</v>
      </c>
      <c r="F2319" s="39" t="str">
        <f t="shared" si="108"/>
        <v/>
      </c>
      <c r="G2319" s="59" t="str">
        <f t="shared" si="109"/>
        <v/>
      </c>
      <c r="H2319" s="59" t="str">
        <f t="shared" si="110"/>
        <v/>
      </c>
      <c r="I2319" s="26"/>
    </row>
    <row r="2320" spans="1:9" x14ac:dyDescent="0.3">
      <c r="A2320" s="23" t="s">
        <v>2418</v>
      </c>
      <c r="B2320" s="24" t="s">
        <v>2424</v>
      </c>
      <c r="C2320" s="41">
        <v>395607</v>
      </c>
      <c r="D2320" s="25"/>
      <c r="E2320" s="50">
        <v>52500</v>
      </c>
      <c r="F2320" s="39" t="str">
        <f t="shared" si="108"/>
        <v/>
      </c>
      <c r="G2320" s="59" t="str">
        <f t="shared" si="109"/>
        <v/>
      </c>
      <c r="H2320" s="59" t="str">
        <f t="shared" si="110"/>
        <v/>
      </c>
      <c r="I2320" s="26"/>
    </row>
    <row r="2321" spans="1:9" x14ac:dyDescent="0.3">
      <c r="A2321" s="23" t="s">
        <v>2418</v>
      </c>
      <c r="B2321" s="24" t="s">
        <v>2425</v>
      </c>
      <c r="C2321" s="41">
        <v>115238</v>
      </c>
      <c r="D2321" s="25"/>
      <c r="E2321" s="50">
        <v>13932</v>
      </c>
      <c r="F2321" s="39" t="str">
        <f t="shared" si="108"/>
        <v/>
      </c>
      <c r="G2321" s="59" t="str">
        <f t="shared" si="109"/>
        <v/>
      </c>
      <c r="H2321" s="59" t="str">
        <f t="shared" si="110"/>
        <v/>
      </c>
      <c r="I2321" s="26"/>
    </row>
    <row r="2322" spans="1:9" x14ac:dyDescent="0.3">
      <c r="A2322" s="23" t="s">
        <v>2418</v>
      </c>
      <c r="B2322" s="24" t="s">
        <v>2426</v>
      </c>
      <c r="C2322" s="41">
        <v>55442</v>
      </c>
      <c r="D2322" s="25"/>
      <c r="E2322" s="50">
        <v>9879</v>
      </c>
      <c r="F2322" s="39" t="str">
        <f t="shared" si="108"/>
        <v/>
      </c>
      <c r="G2322" s="59" t="str">
        <f t="shared" si="109"/>
        <v/>
      </c>
      <c r="H2322" s="59" t="str">
        <f t="shared" si="110"/>
        <v/>
      </c>
      <c r="I2322" s="26"/>
    </row>
    <row r="2323" spans="1:9" x14ac:dyDescent="0.3">
      <c r="A2323" s="23" t="s">
        <v>2418</v>
      </c>
      <c r="B2323" s="24" t="s">
        <v>2427</v>
      </c>
      <c r="C2323" s="41">
        <v>612813</v>
      </c>
      <c r="D2323" s="25"/>
      <c r="E2323" s="50">
        <v>89456</v>
      </c>
      <c r="F2323" s="39" t="str">
        <f t="shared" si="108"/>
        <v/>
      </c>
      <c r="G2323" s="59" t="str">
        <f t="shared" si="109"/>
        <v/>
      </c>
      <c r="H2323" s="59" t="str">
        <f t="shared" si="110"/>
        <v/>
      </c>
      <c r="I2323" s="26"/>
    </row>
    <row r="2324" spans="1:9" x14ac:dyDescent="0.3">
      <c r="A2324" s="23" t="s">
        <v>2418</v>
      </c>
      <c r="B2324" s="24" t="s">
        <v>2428</v>
      </c>
      <c r="C2324" s="41">
        <v>183889</v>
      </c>
      <c r="D2324" s="25"/>
      <c r="E2324" s="50">
        <v>16848</v>
      </c>
      <c r="F2324" s="39" t="str">
        <f t="shared" si="108"/>
        <v/>
      </c>
      <c r="G2324" s="59" t="str">
        <f t="shared" si="109"/>
        <v/>
      </c>
      <c r="H2324" s="59" t="str">
        <f t="shared" si="110"/>
        <v/>
      </c>
      <c r="I2324" s="26"/>
    </row>
    <row r="2325" spans="1:9" x14ac:dyDescent="0.3">
      <c r="A2325" s="23" t="s">
        <v>2418</v>
      </c>
      <c r="B2325" s="24" t="s">
        <v>2429</v>
      </c>
      <c r="C2325" s="41">
        <v>125931</v>
      </c>
      <c r="D2325" s="25"/>
      <c r="E2325" s="50">
        <v>11538</v>
      </c>
      <c r="F2325" s="39" t="str">
        <f t="shared" si="108"/>
        <v/>
      </c>
      <c r="G2325" s="59" t="str">
        <f t="shared" si="109"/>
        <v/>
      </c>
      <c r="H2325" s="59" t="str">
        <f t="shared" si="110"/>
        <v/>
      </c>
      <c r="I2325" s="26"/>
    </row>
    <row r="2326" spans="1:9" x14ac:dyDescent="0.3">
      <c r="A2326" s="23" t="s">
        <v>2418</v>
      </c>
      <c r="B2326" s="24" t="s">
        <v>2430</v>
      </c>
      <c r="C2326" s="41">
        <v>4416</v>
      </c>
      <c r="D2326" s="25"/>
      <c r="E2326" s="50">
        <v>819</v>
      </c>
      <c r="F2326" s="39" t="str">
        <f t="shared" si="108"/>
        <v/>
      </c>
      <c r="G2326" s="59" t="str">
        <f t="shared" si="109"/>
        <v/>
      </c>
      <c r="H2326" s="59" t="str">
        <f t="shared" si="110"/>
        <v/>
      </c>
      <c r="I2326" s="26"/>
    </row>
    <row r="2327" spans="1:9" x14ac:dyDescent="0.3">
      <c r="A2327" s="23" t="s">
        <v>2418</v>
      </c>
      <c r="B2327" s="24" t="s">
        <v>2431</v>
      </c>
      <c r="C2327" s="41">
        <v>61061</v>
      </c>
      <c r="D2327" s="25"/>
      <c r="E2327" s="50">
        <v>11646</v>
      </c>
      <c r="F2327" s="39" t="str">
        <f t="shared" si="108"/>
        <v/>
      </c>
      <c r="G2327" s="59" t="str">
        <f t="shared" si="109"/>
        <v/>
      </c>
      <c r="H2327" s="59" t="str">
        <f t="shared" si="110"/>
        <v/>
      </c>
      <c r="I2327" s="26"/>
    </row>
    <row r="2328" spans="1:9" x14ac:dyDescent="0.3">
      <c r="A2328" s="23" t="s">
        <v>2418</v>
      </c>
      <c r="B2328" s="24" t="s">
        <v>2432</v>
      </c>
      <c r="C2328" s="41">
        <v>144854</v>
      </c>
      <c r="D2328" s="25"/>
      <c r="E2328" s="50">
        <v>11925</v>
      </c>
      <c r="F2328" s="39" t="str">
        <f t="shared" si="108"/>
        <v/>
      </c>
      <c r="G2328" s="59" t="str">
        <f t="shared" si="109"/>
        <v/>
      </c>
      <c r="H2328" s="59" t="str">
        <f t="shared" si="110"/>
        <v/>
      </c>
      <c r="I2328" s="26"/>
    </row>
    <row r="2329" spans="1:9" x14ac:dyDescent="0.3">
      <c r="A2329" s="23" t="s">
        <v>2418</v>
      </c>
      <c r="B2329" s="24" t="s">
        <v>2433</v>
      </c>
      <c r="C2329" s="41">
        <v>501750</v>
      </c>
      <c r="D2329" s="25"/>
      <c r="E2329" s="50">
        <v>71610</v>
      </c>
      <c r="F2329" s="39" t="str">
        <f t="shared" si="108"/>
        <v/>
      </c>
      <c r="G2329" s="59" t="str">
        <f t="shared" si="109"/>
        <v/>
      </c>
      <c r="H2329" s="59" t="str">
        <f t="shared" si="110"/>
        <v/>
      </c>
      <c r="I2329" s="26"/>
    </row>
    <row r="2330" spans="1:9" x14ac:dyDescent="0.3">
      <c r="A2330" s="23" t="s">
        <v>2418</v>
      </c>
      <c r="B2330" s="24" t="s">
        <v>2434</v>
      </c>
      <c r="C2330" s="41">
        <v>34568</v>
      </c>
      <c r="D2330" s="25"/>
      <c r="E2330" s="50">
        <v>5074</v>
      </c>
      <c r="F2330" s="39" t="str">
        <f t="shared" si="108"/>
        <v/>
      </c>
      <c r="G2330" s="59" t="str">
        <f t="shared" si="109"/>
        <v/>
      </c>
      <c r="H2330" s="59" t="str">
        <f t="shared" si="110"/>
        <v/>
      </c>
      <c r="I2330" s="26"/>
    </row>
    <row r="2331" spans="1:9" x14ac:dyDescent="0.3">
      <c r="A2331" s="23" t="s">
        <v>2418</v>
      </c>
      <c r="B2331" s="24" t="s">
        <v>2435</v>
      </c>
      <c r="C2331" s="41">
        <v>71184</v>
      </c>
      <c r="D2331" s="25"/>
      <c r="E2331" s="50">
        <v>10399</v>
      </c>
      <c r="F2331" s="39" t="str">
        <f t="shared" si="108"/>
        <v/>
      </c>
      <c r="G2331" s="59" t="str">
        <f t="shared" si="109"/>
        <v/>
      </c>
      <c r="H2331" s="59" t="str">
        <f t="shared" si="110"/>
        <v/>
      </c>
      <c r="I2331" s="26"/>
    </row>
    <row r="2332" spans="1:9" x14ac:dyDescent="0.3">
      <c r="A2332" s="23" t="s">
        <v>2418</v>
      </c>
      <c r="B2332" s="24" t="s">
        <v>2436</v>
      </c>
      <c r="C2332" s="41">
        <v>33676</v>
      </c>
      <c r="D2332" s="25"/>
      <c r="E2332" s="50">
        <v>4297</v>
      </c>
      <c r="F2332" s="39" t="str">
        <f t="shared" si="108"/>
        <v/>
      </c>
      <c r="G2332" s="59" t="str">
        <f t="shared" si="109"/>
        <v/>
      </c>
      <c r="H2332" s="59" t="str">
        <f t="shared" si="110"/>
        <v/>
      </c>
      <c r="I2332" s="26"/>
    </row>
    <row r="2333" spans="1:9" x14ac:dyDescent="0.3">
      <c r="A2333" s="23" t="s">
        <v>2418</v>
      </c>
      <c r="B2333" s="24" t="s">
        <v>2437</v>
      </c>
      <c r="C2333" s="41">
        <v>61620</v>
      </c>
      <c r="D2333" s="25"/>
      <c r="E2333" s="50">
        <v>8642</v>
      </c>
      <c r="F2333" s="39" t="str">
        <f t="shared" si="108"/>
        <v/>
      </c>
      <c r="G2333" s="59" t="str">
        <f t="shared" si="109"/>
        <v/>
      </c>
      <c r="H2333" s="59" t="str">
        <f t="shared" si="110"/>
        <v/>
      </c>
      <c r="I2333" s="26"/>
    </row>
    <row r="2334" spans="1:9" x14ac:dyDescent="0.3">
      <c r="A2334" s="23" t="s">
        <v>2418</v>
      </c>
      <c r="B2334" s="24" t="s">
        <v>2438</v>
      </c>
      <c r="C2334" s="41">
        <v>75833</v>
      </c>
      <c r="D2334" s="25"/>
      <c r="E2334" s="50">
        <v>12087</v>
      </c>
      <c r="F2334" s="39" t="str">
        <f t="shared" si="108"/>
        <v/>
      </c>
      <c r="G2334" s="59" t="str">
        <f t="shared" si="109"/>
        <v/>
      </c>
      <c r="H2334" s="59" t="str">
        <f t="shared" si="110"/>
        <v/>
      </c>
      <c r="I2334" s="26"/>
    </row>
    <row r="2335" spans="1:9" x14ac:dyDescent="0.3">
      <c r="A2335" s="23" t="s">
        <v>2418</v>
      </c>
      <c r="B2335" s="24" t="s">
        <v>2439</v>
      </c>
      <c r="C2335" s="41">
        <v>236397</v>
      </c>
      <c r="D2335" s="25"/>
      <c r="E2335" s="50">
        <v>30779</v>
      </c>
      <c r="F2335" s="39" t="str">
        <f t="shared" si="108"/>
        <v/>
      </c>
      <c r="G2335" s="59" t="str">
        <f t="shared" si="109"/>
        <v/>
      </c>
      <c r="H2335" s="59" t="str">
        <f t="shared" si="110"/>
        <v/>
      </c>
      <c r="I2335" s="26"/>
    </row>
    <row r="2336" spans="1:9" x14ac:dyDescent="0.3">
      <c r="A2336" s="23" t="s">
        <v>2418</v>
      </c>
      <c r="B2336" s="24" t="s">
        <v>2440</v>
      </c>
      <c r="C2336" s="41">
        <v>264791</v>
      </c>
      <c r="D2336" s="25"/>
      <c r="E2336" s="50">
        <v>26827</v>
      </c>
      <c r="F2336" s="39" t="str">
        <f t="shared" si="108"/>
        <v/>
      </c>
      <c r="G2336" s="59" t="str">
        <f t="shared" si="109"/>
        <v/>
      </c>
      <c r="H2336" s="59" t="str">
        <f t="shared" si="110"/>
        <v/>
      </c>
      <c r="I2336" s="26"/>
    </row>
    <row r="2337" spans="1:9" x14ac:dyDescent="0.3">
      <c r="A2337" s="23" t="s">
        <v>2418</v>
      </c>
      <c r="B2337" s="24" t="s">
        <v>2441</v>
      </c>
      <c r="C2337" s="41">
        <v>538202</v>
      </c>
      <c r="D2337" s="25"/>
      <c r="E2337" s="50">
        <v>74180</v>
      </c>
      <c r="F2337" s="39" t="str">
        <f t="shared" si="108"/>
        <v/>
      </c>
      <c r="G2337" s="59" t="str">
        <f t="shared" si="109"/>
        <v/>
      </c>
      <c r="H2337" s="59" t="str">
        <f t="shared" si="110"/>
        <v/>
      </c>
      <c r="I2337" s="26"/>
    </row>
    <row r="2338" spans="1:9" x14ac:dyDescent="0.3">
      <c r="A2338" s="23" t="s">
        <v>2418</v>
      </c>
      <c r="B2338" s="24" t="s">
        <v>2442</v>
      </c>
      <c r="C2338" s="41">
        <v>29834</v>
      </c>
      <c r="D2338" s="25"/>
      <c r="E2338" s="50">
        <v>5645</v>
      </c>
      <c r="F2338" s="39" t="str">
        <f t="shared" si="108"/>
        <v/>
      </c>
      <c r="G2338" s="59" t="str">
        <f t="shared" si="109"/>
        <v/>
      </c>
      <c r="H2338" s="59" t="str">
        <f t="shared" si="110"/>
        <v/>
      </c>
      <c r="I2338" s="26"/>
    </row>
    <row r="2339" spans="1:9" x14ac:dyDescent="0.3">
      <c r="A2339" s="23" t="s">
        <v>2418</v>
      </c>
      <c r="B2339" s="24" t="s">
        <v>2443</v>
      </c>
      <c r="C2339" s="41">
        <v>253501</v>
      </c>
      <c r="D2339" s="25"/>
      <c r="E2339" s="50">
        <v>27860</v>
      </c>
      <c r="F2339" s="39" t="str">
        <f t="shared" si="108"/>
        <v/>
      </c>
      <c r="G2339" s="59" t="str">
        <f t="shared" si="109"/>
        <v/>
      </c>
      <c r="H2339" s="59" t="str">
        <f t="shared" si="110"/>
        <v/>
      </c>
      <c r="I2339" s="26"/>
    </row>
    <row r="2340" spans="1:9" x14ac:dyDescent="0.3">
      <c r="A2340" s="23" t="s">
        <v>2418</v>
      </c>
      <c r="B2340" s="24" t="s">
        <v>2444</v>
      </c>
      <c r="C2340" s="41">
        <v>120299</v>
      </c>
      <c r="D2340" s="25"/>
      <c r="E2340" s="50">
        <v>13813</v>
      </c>
      <c r="F2340" s="39" t="str">
        <f t="shared" si="108"/>
        <v/>
      </c>
      <c r="G2340" s="59" t="str">
        <f t="shared" si="109"/>
        <v/>
      </c>
      <c r="H2340" s="59" t="str">
        <f t="shared" si="110"/>
        <v/>
      </c>
      <c r="I2340" s="26"/>
    </row>
    <row r="2341" spans="1:9" x14ac:dyDescent="0.3">
      <c r="A2341" s="23" t="s">
        <v>2418</v>
      </c>
      <c r="B2341" s="24" t="s">
        <v>2445</v>
      </c>
      <c r="C2341" s="41">
        <v>4015</v>
      </c>
      <c r="D2341" s="25"/>
      <c r="E2341" s="50">
        <v>826</v>
      </c>
      <c r="F2341" s="39" t="str">
        <f t="shared" si="108"/>
        <v/>
      </c>
      <c r="G2341" s="59" t="str">
        <f t="shared" si="109"/>
        <v/>
      </c>
      <c r="H2341" s="59" t="str">
        <f t="shared" si="110"/>
        <v/>
      </c>
      <c r="I2341" s="26"/>
    </row>
    <row r="2342" spans="1:9" x14ac:dyDescent="0.3">
      <c r="A2342" s="23" t="s">
        <v>2418</v>
      </c>
      <c r="B2342" s="24" t="s">
        <v>2446</v>
      </c>
      <c r="C2342" s="41">
        <v>139960</v>
      </c>
      <c r="D2342" s="25"/>
      <c r="E2342" s="50">
        <v>24377</v>
      </c>
      <c r="F2342" s="39" t="str">
        <f t="shared" si="108"/>
        <v/>
      </c>
      <c r="G2342" s="59" t="str">
        <f t="shared" si="109"/>
        <v/>
      </c>
      <c r="H2342" s="59" t="str">
        <f t="shared" si="110"/>
        <v/>
      </c>
      <c r="I2342" s="26"/>
    </row>
    <row r="2343" spans="1:9" x14ac:dyDescent="0.3">
      <c r="A2343" s="23" t="s">
        <v>2418</v>
      </c>
      <c r="B2343" s="24" t="s">
        <v>2447</v>
      </c>
      <c r="C2343" s="41">
        <v>13770</v>
      </c>
      <c r="D2343" s="25"/>
      <c r="E2343" s="50">
        <v>2542</v>
      </c>
      <c r="F2343" s="39" t="str">
        <f t="shared" si="108"/>
        <v/>
      </c>
      <c r="G2343" s="59" t="str">
        <f t="shared" si="109"/>
        <v/>
      </c>
      <c r="H2343" s="59" t="str">
        <f t="shared" si="110"/>
        <v/>
      </c>
      <c r="I2343" s="26"/>
    </row>
    <row r="2344" spans="1:9" x14ac:dyDescent="0.3">
      <c r="A2344" s="23" t="s">
        <v>2418</v>
      </c>
      <c r="B2344" s="24" t="s">
        <v>2448</v>
      </c>
      <c r="C2344" s="41">
        <v>32338</v>
      </c>
      <c r="D2344" s="25"/>
      <c r="E2344" s="50">
        <v>3302</v>
      </c>
      <c r="F2344" s="39" t="str">
        <f t="shared" si="108"/>
        <v/>
      </c>
      <c r="G2344" s="59" t="str">
        <f t="shared" si="109"/>
        <v/>
      </c>
      <c r="H2344" s="59" t="str">
        <f t="shared" si="110"/>
        <v/>
      </c>
      <c r="I2344" s="26"/>
    </row>
    <row r="2345" spans="1:9" x14ac:dyDescent="0.3">
      <c r="A2345" s="23" t="s">
        <v>2418</v>
      </c>
      <c r="B2345" s="24" t="s">
        <v>2449</v>
      </c>
      <c r="C2345" s="41">
        <v>38105</v>
      </c>
      <c r="D2345" s="25"/>
      <c r="E2345" s="50">
        <v>5498</v>
      </c>
      <c r="F2345" s="39" t="str">
        <f t="shared" si="108"/>
        <v/>
      </c>
      <c r="G2345" s="59" t="str">
        <f t="shared" si="109"/>
        <v/>
      </c>
      <c r="H2345" s="59" t="str">
        <f t="shared" si="110"/>
        <v/>
      </c>
      <c r="I2345" s="26"/>
    </row>
    <row r="2346" spans="1:9" x14ac:dyDescent="0.3">
      <c r="A2346" s="23" t="s">
        <v>2418</v>
      </c>
      <c r="B2346" s="24" t="s">
        <v>2450</v>
      </c>
      <c r="C2346" s="41">
        <v>76437</v>
      </c>
      <c r="D2346" s="25"/>
      <c r="E2346" s="50">
        <v>6716</v>
      </c>
      <c r="F2346" s="39" t="str">
        <f t="shared" si="108"/>
        <v/>
      </c>
      <c r="G2346" s="59" t="str">
        <f t="shared" si="109"/>
        <v/>
      </c>
      <c r="H2346" s="59" t="str">
        <f t="shared" si="110"/>
        <v/>
      </c>
      <c r="I2346" s="26"/>
    </row>
    <row r="2347" spans="1:9" x14ac:dyDescent="0.3">
      <c r="A2347" s="23" t="s">
        <v>2418</v>
      </c>
      <c r="B2347" s="24" t="s">
        <v>2451</v>
      </c>
      <c r="C2347" s="41">
        <v>40608</v>
      </c>
      <c r="D2347" s="25"/>
      <c r="E2347" s="50">
        <v>5698</v>
      </c>
      <c r="F2347" s="39" t="str">
        <f t="shared" si="108"/>
        <v/>
      </c>
      <c r="G2347" s="59" t="str">
        <f t="shared" si="109"/>
        <v/>
      </c>
      <c r="H2347" s="59" t="str">
        <f t="shared" si="110"/>
        <v/>
      </c>
      <c r="I2347" s="26"/>
    </row>
    <row r="2348" spans="1:9" x14ac:dyDescent="0.3">
      <c r="A2348" s="23" t="s">
        <v>2418</v>
      </c>
      <c r="B2348" s="24" t="s">
        <v>2452</v>
      </c>
      <c r="C2348" s="41">
        <v>20335</v>
      </c>
      <c r="D2348" s="25"/>
      <c r="E2348" s="50">
        <v>2720</v>
      </c>
      <c r="F2348" s="39" t="str">
        <f t="shared" si="108"/>
        <v/>
      </c>
      <c r="G2348" s="59" t="str">
        <f t="shared" si="109"/>
        <v/>
      </c>
      <c r="H2348" s="59" t="str">
        <f t="shared" si="110"/>
        <v/>
      </c>
      <c r="I2348" s="26"/>
    </row>
    <row r="2349" spans="1:9" x14ac:dyDescent="0.3">
      <c r="A2349" s="23" t="s">
        <v>2418</v>
      </c>
      <c r="B2349" s="24" t="s">
        <v>2453</v>
      </c>
      <c r="C2349" s="41">
        <v>202148</v>
      </c>
      <c r="D2349" s="25"/>
      <c r="E2349" s="50">
        <v>34338</v>
      </c>
      <c r="F2349" s="39" t="str">
        <f t="shared" si="108"/>
        <v/>
      </c>
      <c r="G2349" s="59" t="str">
        <f t="shared" si="109"/>
        <v/>
      </c>
      <c r="H2349" s="59" t="str">
        <f t="shared" si="110"/>
        <v/>
      </c>
      <c r="I2349" s="26"/>
    </row>
    <row r="2350" spans="1:9" x14ac:dyDescent="0.3">
      <c r="A2350" s="23" t="s">
        <v>2418</v>
      </c>
      <c r="B2350" s="24" t="s">
        <v>2454</v>
      </c>
      <c r="C2350" s="41">
        <v>481129</v>
      </c>
      <c r="D2350" s="25"/>
      <c r="E2350" s="50">
        <v>63598</v>
      </c>
      <c r="F2350" s="39" t="str">
        <f t="shared" si="108"/>
        <v/>
      </c>
      <c r="G2350" s="59" t="str">
        <f t="shared" si="109"/>
        <v/>
      </c>
      <c r="H2350" s="59" t="str">
        <f t="shared" si="110"/>
        <v/>
      </c>
      <c r="I2350" s="26"/>
    </row>
    <row r="2351" spans="1:9" x14ac:dyDescent="0.3">
      <c r="A2351" s="23" t="s">
        <v>2418</v>
      </c>
      <c r="B2351" s="24" t="s">
        <v>2455</v>
      </c>
      <c r="C2351" s="41">
        <v>80531</v>
      </c>
      <c r="D2351" s="25"/>
      <c r="E2351" s="50">
        <v>8286</v>
      </c>
      <c r="F2351" s="39" t="str">
        <f t="shared" si="108"/>
        <v/>
      </c>
      <c r="G2351" s="59" t="str">
        <f t="shared" si="109"/>
        <v/>
      </c>
      <c r="H2351" s="59" t="str">
        <f t="shared" si="110"/>
        <v/>
      </c>
      <c r="I2351" s="26"/>
    </row>
    <row r="2352" spans="1:9" x14ac:dyDescent="0.3">
      <c r="A2352" s="23" t="s">
        <v>2418</v>
      </c>
      <c r="B2352" s="24" t="s">
        <v>2456</v>
      </c>
      <c r="C2352" s="41">
        <v>128366</v>
      </c>
      <c r="D2352" s="25"/>
      <c r="E2352" s="50">
        <v>17378</v>
      </c>
      <c r="F2352" s="39" t="str">
        <f t="shared" si="108"/>
        <v/>
      </c>
      <c r="G2352" s="59" t="str">
        <f t="shared" si="109"/>
        <v/>
      </c>
      <c r="H2352" s="59" t="str">
        <f t="shared" si="110"/>
        <v/>
      </c>
      <c r="I2352" s="26"/>
    </row>
    <row r="2353" spans="1:9" x14ac:dyDescent="0.3">
      <c r="A2353" s="23" t="s">
        <v>2418</v>
      </c>
      <c r="B2353" s="24" t="s">
        <v>2457</v>
      </c>
      <c r="C2353" s="41">
        <v>344390</v>
      </c>
      <c r="D2353" s="25"/>
      <c r="E2353" s="50">
        <v>45896</v>
      </c>
      <c r="F2353" s="39" t="str">
        <f t="shared" si="108"/>
        <v/>
      </c>
      <c r="G2353" s="59" t="str">
        <f t="shared" si="109"/>
        <v/>
      </c>
      <c r="H2353" s="59" t="str">
        <f t="shared" si="110"/>
        <v/>
      </c>
      <c r="I2353" s="26"/>
    </row>
    <row r="2354" spans="1:9" x14ac:dyDescent="0.3">
      <c r="A2354" s="23" t="s">
        <v>2418</v>
      </c>
      <c r="B2354" s="24" t="s">
        <v>2458</v>
      </c>
      <c r="C2354" s="41">
        <v>298924</v>
      </c>
      <c r="D2354" s="25"/>
      <c r="E2354" s="50">
        <v>49560</v>
      </c>
      <c r="F2354" s="39" t="str">
        <f t="shared" si="108"/>
        <v/>
      </c>
      <c r="G2354" s="59" t="str">
        <f t="shared" si="109"/>
        <v/>
      </c>
      <c r="H2354" s="59" t="str">
        <f t="shared" si="110"/>
        <v/>
      </c>
      <c r="I2354" s="26"/>
    </row>
    <row r="2355" spans="1:9" x14ac:dyDescent="0.3">
      <c r="A2355" s="23" t="s">
        <v>2418</v>
      </c>
      <c r="B2355" s="24" t="s">
        <v>2459</v>
      </c>
      <c r="C2355" s="41">
        <v>104640</v>
      </c>
      <c r="D2355" s="25"/>
      <c r="E2355" s="50">
        <v>15775</v>
      </c>
      <c r="F2355" s="39" t="str">
        <f t="shared" si="108"/>
        <v/>
      </c>
      <c r="G2355" s="59" t="str">
        <f t="shared" si="109"/>
        <v/>
      </c>
      <c r="H2355" s="59" t="str">
        <f t="shared" si="110"/>
        <v/>
      </c>
      <c r="I2355" s="26"/>
    </row>
    <row r="2356" spans="1:9" x14ac:dyDescent="0.3">
      <c r="A2356" s="23" t="s">
        <v>2418</v>
      </c>
      <c r="B2356" s="24" t="s">
        <v>2460</v>
      </c>
      <c r="C2356" s="41">
        <v>37086</v>
      </c>
      <c r="D2356" s="25"/>
      <c r="E2356" s="50">
        <v>6545</v>
      </c>
      <c r="F2356" s="39" t="str">
        <f t="shared" si="108"/>
        <v/>
      </c>
      <c r="G2356" s="59" t="str">
        <f t="shared" si="109"/>
        <v/>
      </c>
      <c r="H2356" s="59" t="str">
        <f t="shared" si="110"/>
        <v/>
      </c>
      <c r="I2356" s="26"/>
    </row>
    <row r="2357" spans="1:9" x14ac:dyDescent="0.3">
      <c r="A2357" s="23" t="s">
        <v>2418</v>
      </c>
      <c r="B2357" s="24" t="s">
        <v>2461</v>
      </c>
      <c r="C2357" s="41">
        <v>101328</v>
      </c>
      <c r="D2357" s="25"/>
      <c r="E2357" s="50">
        <v>12327</v>
      </c>
      <c r="F2357" s="39" t="str">
        <f t="shared" si="108"/>
        <v/>
      </c>
      <c r="G2357" s="59" t="str">
        <f t="shared" si="109"/>
        <v/>
      </c>
      <c r="H2357" s="59" t="str">
        <f t="shared" si="110"/>
        <v/>
      </c>
      <c r="I2357" s="26"/>
    </row>
    <row r="2358" spans="1:9" x14ac:dyDescent="0.3">
      <c r="A2358" s="23" t="s">
        <v>2418</v>
      </c>
      <c r="B2358" s="24" t="s">
        <v>2462</v>
      </c>
      <c r="C2358" s="41">
        <v>39804</v>
      </c>
      <c r="D2358" s="25"/>
      <c r="E2358" s="50">
        <v>5870</v>
      </c>
      <c r="F2358" s="39" t="str">
        <f t="shared" si="108"/>
        <v/>
      </c>
      <c r="G2358" s="59" t="str">
        <f t="shared" si="109"/>
        <v/>
      </c>
      <c r="H2358" s="59" t="str">
        <f t="shared" si="110"/>
        <v/>
      </c>
      <c r="I2358" s="26"/>
    </row>
    <row r="2359" spans="1:9" x14ac:dyDescent="0.3">
      <c r="A2359" s="23" t="s">
        <v>2418</v>
      </c>
      <c r="B2359" s="24" t="s">
        <v>2463</v>
      </c>
      <c r="C2359" s="41">
        <v>155176</v>
      </c>
      <c r="D2359" s="25"/>
      <c r="E2359" s="50">
        <v>23753</v>
      </c>
      <c r="F2359" s="39" t="str">
        <f t="shared" si="108"/>
        <v/>
      </c>
      <c r="G2359" s="59" t="str">
        <f t="shared" si="109"/>
        <v/>
      </c>
      <c r="H2359" s="59" t="str">
        <f t="shared" si="110"/>
        <v/>
      </c>
      <c r="I2359" s="26"/>
    </row>
    <row r="2360" spans="1:9" x14ac:dyDescent="0.3">
      <c r="A2360" s="23" t="s">
        <v>2418</v>
      </c>
      <c r="B2360" s="24" t="s">
        <v>2464</v>
      </c>
      <c r="C2360" s="41">
        <v>805856</v>
      </c>
      <c r="D2360" s="25"/>
      <c r="E2360" s="50">
        <v>116056</v>
      </c>
      <c r="F2360" s="39" t="str">
        <f t="shared" si="108"/>
        <v/>
      </c>
      <c r="G2360" s="59" t="str">
        <f t="shared" si="109"/>
        <v/>
      </c>
      <c r="H2360" s="59" t="str">
        <f t="shared" si="110"/>
        <v/>
      </c>
      <c r="I2360" s="26"/>
    </row>
    <row r="2361" spans="1:9" x14ac:dyDescent="0.3">
      <c r="A2361" s="23" t="s">
        <v>2418</v>
      </c>
      <c r="B2361" s="24" t="s">
        <v>2465</v>
      </c>
      <c r="C2361" s="41">
        <v>16379</v>
      </c>
      <c r="D2361" s="25"/>
      <c r="E2361" s="50">
        <v>2047</v>
      </c>
      <c r="F2361" s="39" t="str">
        <f t="shared" si="108"/>
        <v/>
      </c>
      <c r="G2361" s="59" t="str">
        <f t="shared" si="109"/>
        <v/>
      </c>
      <c r="H2361" s="59" t="str">
        <f t="shared" si="110"/>
        <v/>
      </c>
      <c r="I2361" s="26"/>
    </row>
    <row r="2362" spans="1:9" x14ac:dyDescent="0.3">
      <c r="A2362" s="23" t="s">
        <v>2418</v>
      </c>
      <c r="B2362" s="24" t="s">
        <v>2466</v>
      </c>
      <c r="C2362" s="41">
        <v>295513</v>
      </c>
      <c r="D2362" s="25"/>
      <c r="E2362" s="50">
        <v>45094</v>
      </c>
      <c r="F2362" s="39" t="str">
        <f t="shared" si="108"/>
        <v/>
      </c>
      <c r="G2362" s="59" t="str">
        <f t="shared" si="109"/>
        <v/>
      </c>
      <c r="H2362" s="59" t="str">
        <f t="shared" si="110"/>
        <v/>
      </c>
      <c r="I2362" s="26"/>
    </row>
    <row r="2363" spans="1:9" x14ac:dyDescent="0.3">
      <c r="A2363" s="23" t="s">
        <v>2418</v>
      </c>
      <c r="B2363" s="24" t="s">
        <v>2467</v>
      </c>
      <c r="C2363" s="41">
        <v>84249</v>
      </c>
      <c r="D2363" s="25"/>
      <c r="E2363" s="50">
        <v>12733</v>
      </c>
      <c r="F2363" s="39" t="str">
        <f t="shared" ref="F2363:F2426" si="111">IF($D2363="","",$D2363+$E2363)</f>
        <v/>
      </c>
      <c r="G2363" s="59" t="str">
        <f t="shared" ref="G2363:G2426" si="112">IF($D2363="","",$D2363/$C2363)</f>
        <v/>
      </c>
      <c r="H2363" s="59" t="str">
        <f t="shared" ref="H2363:H2426" si="113">IF($F2363="","",$F2363/$C2363)</f>
        <v/>
      </c>
      <c r="I2363" s="26"/>
    </row>
    <row r="2364" spans="1:9" x14ac:dyDescent="0.3">
      <c r="A2364" s="23" t="s">
        <v>2418</v>
      </c>
      <c r="B2364" s="24" t="s">
        <v>2468</v>
      </c>
      <c r="C2364" s="41">
        <v>41115</v>
      </c>
      <c r="D2364" s="25"/>
      <c r="E2364" s="50">
        <v>5129</v>
      </c>
      <c r="F2364" s="39" t="str">
        <f t="shared" si="111"/>
        <v/>
      </c>
      <c r="G2364" s="59" t="str">
        <f t="shared" si="112"/>
        <v/>
      </c>
      <c r="H2364" s="59" t="str">
        <f t="shared" si="113"/>
        <v/>
      </c>
      <c r="I2364" s="26"/>
    </row>
    <row r="2365" spans="1:9" x14ac:dyDescent="0.3">
      <c r="A2365" s="23" t="s">
        <v>2418</v>
      </c>
      <c r="B2365" s="24" t="s">
        <v>2469</v>
      </c>
      <c r="C2365" s="41">
        <v>1466554</v>
      </c>
      <c r="D2365" s="25"/>
      <c r="E2365" s="50">
        <v>127834</v>
      </c>
      <c r="F2365" s="39" t="str">
        <f t="shared" si="111"/>
        <v/>
      </c>
      <c r="G2365" s="59" t="str">
        <f t="shared" si="112"/>
        <v/>
      </c>
      <c r="H2365" s="59" t="str">
        <f t="shared" si="113"/>
        <v/>
      </c>
      <c r="I2365" s="26"/>
    </row>
    <row r="2366" spans="1:9" x14ac:dyDescent="0.3">
      <c r="A2366" s="23" t="s">
        <v>2418</v>
      </c>
      <c r="B2366" s="24" t="s">
        <v>2470</v>
      </c>
      <c r="C2366" s="41">
        <v>55099</v>
      </c>
      <c r="D2366" s="25"/>
      <c r="E2366" s="50">
        <v>11293</v>
      </c>
      <c r="F2366" s="39" t="str">
        <f t="shared" si="111"/>
        <v/>
      </c>
      <c r="G2366" s="59" t="str">
        <f t="shared" si="112"/>
        <v/>
      </c>
      <c r="H2366" s="59" t="str">
        <f t="shared" si="113"/>
        <v/>
      </c>
      <c r="I2366" s="26"/>
    </row>
    <row r="2367" spans="1:9" x14ac:dyDescent="0.3">
      <c r="A2367" s="23" t="s">
        <v>2418</v>
      </c>
      <c r="B2367" s="24" t="s">
        <v>2471</v>
      </c>
      <c r="C2367" s="41">
        <v>15081</v>
      </c>
      <c r="D2367" s="25"/>
      <c r="E2367" s="50">
        <v>2823</v>
      </c>
      <c r="F2367" s="39" t="str">
        <f t="shared" si="111"/>
        <v/>
      </c>
      <c r="G2367" s="59" t="str">
        <f t="shared" si="112"/>
        <v/>
      </c>
      <c r="H2367" s="59" t="str">
        <f t="shared" si="113"/>
        <v/>
      </c>
      <c r="I2367" s="26"/>
    </row>
    <row r="2368" spans="1:9" x14ac:dyDescent="0.3">
      <c r="A2368" s="23" t="s">
        <v>2418</v>
      </c>
      <c r="B2368" s="24" t="s">
        <v>2472</v>
      </c>
      <c r="C2368" s="41">
        <v>128530</v>
      </c>
      <c r="D2368" s="25"/>
      <c r="E2368" s="50">
        <v>22939</v>
      </c>
      <c r="F2368" s="39" t="str">
        <f t="shared" si="111"/>
        <v/>
      </c>
      <c r="G2368" s="59" t="str">
        <f t="shared" si="112"/>
        <v/>
      </c>
      <c r="H2368" s="59" t="str">
        <f t="shared" si="113"/>
        <v/>
      </c>
      <c r="I2368" s="26"/>
    </row>
    <row r="2369" spans="1:9" x14ac:dyDescent="0.3">
      <c r="A2369" s="23" t="s">
        <v>2418</v>
      </c>
      <c r="B2369" s="24" t="s">
        <v>2473</v>
      </c>
      <c r="C2369" s="41">
        <v>35424</v>
      </c>
      <c r="D2369" s="25"/>
      <c r="E2369" s="50">
        <v>4510</v>
      </c>
      <c r="F2369" s="39" t="str">
        <f t="shared" si="111"/>
        <v/>
      </c>
      <c r="G2369" s="59" t="str">
        <f t="shared" si="112"/>
        <v/>
      </c>
      <c r="H2369" s="59" t="str">
        <f t="shared" si="113"/>
        <v/>
      </c>
      <c r="I2369" s="26"/>
    </row>
    <row r="2370" spans="1:9" x14ac:dyDescent="0.3">
      <c r="A2370" s="23" t="s">
        <v>2418</v>
      </c>
      <c r="B2370" s="24" t="s">
        <v>2474</v>
      </c>
      <c r="C2370" s="41">
        <v>65271</v>
      </c>
      <c r="D2370" s="25"/>
      <c r="E2370" s="50">
        <v>7540</v>
      </c>
      <c r="F2370" s="39" t="str">
        <f t="shared" si="111"/>
        <v/>
      </c>
      <c r="G2370" s="59" t="str">
        <f t="shared" si="112"/>
        <v/>
      </c>
      <c r="H2370" s="59" t="str">
        <f t="shared" si="113"/>
        <v/>
      </c>
      <c r="I2370" s="26"/>
    </row>
    <row r="2371" spans="1:9" x14ac:dyDescent="0.3">
      <c r="A2371" s="23" t="s">
        <v>2418</v>
      </c>
      <c r="B2371" s="24" t="s">
        <v>2475</v>
      </c>
      <c r="C2371" s="41">
        <v>5389</v>
      </c>
      <c r="D2371" s="25"/>
      <c r="E2371" s="50">
        <v>1192</v>
      </c>
      <c r="F2371" s="39" t="str">
        <f t="shared" si="111"/>
        <v/>
      </c>
      <c r="G2371" s="59" t="str">
        <f t="shared" si="112"/>
        <v/>
      </c>
      <c r="H2371" s="59" t="str">
        <f t="shared" si="113"/>
        <v/>
      </c>
      <c r="I2371" s="26"/>
    </row>
    <row r="2372" spans="1:9" x14ac:dyDescent="0.3">
      <c r="A2372" s="23" t="s">
        <v>2418</v>
      </c>
      <c r="B2372" s="24" t="s">
        <v>2476</v>
      </c>
      <c r="C2372" s="41">
        <v>36161</v>
      </c>
      <c r="D2372" s="25"/>
      <c r="E2372" s="50">
        <v>7122</v>
      </c>
      <c r="F2372" s="39" t="str">
        <f t="shared" si="111"/>
        <v/>
      </c>
      <c r="G2372" s="59" t="str">
        <f t="shared" si="112"/>
        <v/>
      </c>
      <c r="H2372" s="59" t="str">
        <f t="shared" si="113"/>
        <v/>
      </c>
      <c r="I2372" s="26"/>
    </row>
    <row r="2373" spans="1:9" x14ac:dyDescent="0.3">
      <c r="A2373" s="23" t="s">
        <v>2418</v>
      </c>
      <c r="B2373" s="24" t="s">
        <v>2477</v>
      </c>
      <c r="C2373" s="41">
        <v>38095</v>
      </c>
      <c r="D2373" s="25"/>
      <c r="E2373" s="50">
        <v>6449</v>
      </c>
      <c r="F2373" s="39" t="str">
        <f t="shared" si="111"/>
        <v/>
      </c>
      <c r="G2373" s="59" t="str">
        <f t="shared" si="112"/>
        <v/>
      </c>
      <c r="H2373" s="59" t="str">
        <f t="shared" si="113"/>
        <v/>
      </c>
      <c r="I2373" s="26"/>
    </row>
    <row r="2374" spans="1:9" x14ac:dyDescent="0.3">
      <c r="A2374" s="23" t="s">
        <v>2418</v>
      </c>
      <c r="B2374" s="24" t="s">
        <v>2478</v>
      </c>
      <c r="C2374" s="41">
        <v>33985</v>
      </c>
      <c r="D2374" s="25"/>
      <c r="E2374" s="50">
        <v>4816</v>
      </c>
      <c r="F2374" s="39" t="str">
        <f t="shared" si="111"/>
        <v/>
      </c>
      <c r="G2374" s="59" t="str">
        <f t="shared" si="112"/>
        <v/>
      </c>
      <c r="H2374" s="59" t="str">
        <f t="shared" si="113"/>
        <v/>
      </c>
      <c r="I2374" s="26"/>
    </row>
    <row r="2375" spans="1:9" x14ac:dyDescent="0.3">
      <c r="A2375" s="23" t="s">
        <v>2418</v>
      </c>
      <c r="B2375" s="24" t="s">
        <v>2479</v>
      </c>
      <c r="C2375" s="41">
        <v>47705</v>
      </c>
      <c r="D2375" s="25"/>
      <c r="E2375" s="50">
        <v>6403</v>
      </c>
      <c r="F2375" s="39" t="str">
        <f t="shared" si="111"/>
        <v/>
      </c>
      <c r="G2375" s="59" t="str">
        <f t="shared" si="112"/>
        <v/>
      </c>
      <c r="H2375" s="59" t="str">
        <f t="shared" si="113"/>
        <v/>
      </c>
      <c r="I2375" s="26"/>
    </row>
    <row r="2376" spans="1:9" x14ac:dyDescent="0.3">
      <c r="A2376" s="23" t="s">
        <v>2418</v>
      </c>
      <c r="B2376" s="24" t="s">
        <v>2480</v>
      </c>
      <c r="C2376" s="41">
        <v>36404</v>
      </c>
      <c r="D2376" s="25"/>
      <c r="E2376" s="50">
        <v>6295</v>
      </c>
      <c r="F2376" s="39" t="str">
        <f t="shared" si="111"/>
        <v/>
      </c>
      <c r="G2376" s="59" t="str">
        <f t="shared" si="112"/>
        <v/>
      </c>
      <c r="H2376" s="59" t="str">
        <f t="shared" si="113"/>
        <v/>
      </c>
      <c r="I2376" s="26"/>
    </row>
    <row r="2377" spans="1:9" x14ac:dyDescent="0.3">
      <c r="A2377" s="23" t="s">
        <v>2418</v>
      </c>
      <c r="B2377" s="24" t="s">
        <v>2481</v>
      </c>
      <c r="C2377" s="41">
        <v>200288</v>
      </c>
      <c r="D2377" s="25"/>
      <c r="E2377" s="50">
        <v>18639</v>
      </c>
      <c r="F2377" s="39" t="str">
        <f t="shared" si="111"/>
        <v/>
      </c>
      <c r="G2377" s="59" t="str">
        <f t="shared" si="112"/>
        <v/>
      </c>
      <c r="H2377" s="59" t="str">
        <f t="shared" si="113"/>
        <v/>
      </c>
      <c r="I2377" s="26"/>
    </row>
    <row r="2378" spans="1:9" x14ac:dyDescent="0.3">
      <c r="A2378" s="23" t="s">
        <v>2418</v>
      </c>
      <c r="B2378" s="24" t="s">
        <v>2482</v>
      </c>
      <c r="C2378" s="41">
        <v>44510</v>
      </c>
      <c r="D2378" s="25"/>
      <c r="E2378" s="50">
        <v>10401</v>
      </c>
      <c r="F2378" s="39" t="str">
        <f t="shared" si="111"/>
        <v/>
      </c>
      <c r="G2378" s="59" t="str">
        <f t="shared" si="112"/>
        <v/>
      </c>
      <c r="H2378" s="59" t="str">
        <f t="shared" si="113"/>
        <v/>
      </c>
      <c r="I2378" s="26"/>
    </row>
    <row r="2379" spans="1:9" x14ac:dyDescent="0.3">
      <c r="A2379" s="23" t="s">
        <v>2418</v>
      </c>
      <c r="B2379" s="24" t="s">
        <v>2483</v>
      </c>
      <c r="C2379" s="41">
        <v>340666</v>
      </c>
      <c r="D2379" s="25"/>
      <c r="E2379" s="50">
        <v>32342</v>
      </c>
      <c r="F2379" s="39" t="str">
        <f t="shared" si="111"/>
        <v/>
      </c>
      <c r="G2379" s="59" t="str">
        <f t="shared" si="112"/>
        <v/>
      </c>
      <c r="H2379" s="59" t="str">
        <f t="shared" si="113"/>
        <v/>
      </c>
      <c r="I2379" s="26"/>
    </row>
    <row r="2380" spans="1:9" x14ac:dyDescent="0.3">
      <c r="A2380" s="23" t="s">
        <v>2418</v>
      </c>
      <c r="B2380" s="24" t="s">
        <v>2484</v>
      </c>
      <c r="C2380" s="41">
        <v>24933</v>
      </c>
      <c r="D2380" s="25"/>
      <c r="E2380" s="50">
        <v>4303</v>
      </c>
      <c r="F2380" s="39" t="str">
        <f t="shared" si="111"/>
        <v/>
      </c>
      <c r="G2380" s="59" t="str">
        <f t="shared" si="112"/>
        <v/>
      </c>
      <c r="H2380" s="59" t="str">
        <f t="shared" si="113"/>
        <v/>
      </c>
      <c r="I2380" s="26"/>
    </row>
    <row r="2381" spans="1:9" x14ac:dyDescent="0.3">
      <c r="A2381" s="23" t="s">
        <v>2418</v>
      </c>
      <c r="B2381" s="24" t="s">
        <v>2485</v>
      </c>
      <c r="C2381" s="41">
        <v>427870</v>
      </c>
      <c r="D2381" s="25"/>
      <c r="E2381" s="50">
        <v>54046</v>
      </c>
      <c r="F2381" s="39" t="str">
        <f t="shared" si="111"/>
        <v/>
      </c>
      <c r="G2381" s="59" t="str">
        <f t="shared" si="112"/>
        <v/>
      </c>
      <c r="H2381" s="59" t="str">
        <f t="shared" si="113"/>
        <v/>
      </c>
      <c r="I2381" s="26"/>
    </row>
    <row r="2382" spans="1:9" x14ac:dyDescent="0.3">
      <c r="A2382" s="23" t="s">
        <v>2418</v>
      </c>
      <c r="B2382" s="24" t="s">
        <v>2486</v>
      </c>
      <c r="C2382" s="48" t="s">
        <v>137</v>
      </c>
      <c r="D2382" s="25"/>
      <c r="E2382" s="50" t="s">
        <v>137</v>
      </c>
      <c r="F2382" s="39" t="str">
        <f t="shared" si="111"/>
        <v/>
      </c>
      <c r="G2382" s="59" t="str">
        <f t="shared" si="112"/>
        <v/>
      </c>
      <c r="H2382" s="59" t="str">
        <f t="shared" si="113"/>
        <v/>
      </c>
      <c r="I2382" s="26"/>
    </row>
    <row r="2383" spans="1:9" x14ac:dyDescent="0.3">
      <c r="A2383" s="23" t="s">
        <v>2418</v>
      </c>
      <c r="B2383" s="24" t="s">
        <v>2487</v>
      </c>
      <c r="C2383" s="41">
        <v>12053542</v>
      </c>
      <c r="D2383" s="25"/>
      <c r="E2383" s="50">
        <v>1493883</v>
      </c>
      <c r="F2383" s="39" t="str">
        <f t="shared" si="111"/>
        <v/>
      </c>
      <c r="G2383" s="59" t="str">
        <f t="shared" si="112"/>
        <v/>
      </c>
      <c r="H2383" s="59" t="str">
        <f t="shared" si="113"/>
        <v/>
      </c>
      <c r="I2383" s="26"/>
    </row>
    <row r="2384" spans="1:9" x14ac:dyDescent="0.3">
      <c r="A2384" s="23" t="s">
        <v>2488</v>
      </c>
      <c r="B2384" s="24" t="s">
        <v>2489</v>
      </c>
      <c r="C2384" s="41">
        <v>49302</v>
      </c>
      <c r="D2384" s="25"/>
      <c r="E2384" s="50">
        <v>6055</v>
      </c>
      <c r="F2384" s="39" t="str">
        <f t="shared" si="111"/>
        <v/>
      </c>
      <c r="G2384" s="59" t="str">
        <f t="shared" si="112"/>
        <v/>
      </c>
      <c r="H2384" s="59" t="str">
        <f t="shared" si="113"/>
        <v/>
      </c>
      <c r="I2384" s="26"/>
    </row>
    <row r="2385" spans="1:9" x14ac:dyDescent="0.3">
      <c r="A2385" s="23" t="s">
        <v>2488</v>
      </c>
      <c r="B2385" s="24" t="s">
        <v>2490</v>
      </c>
      <c r="C2385" s="41">
        <v>162721</v>
      </c>
      <c r="D2385" s="25"/>
      <c r="E2385" s="50">
        <v>19297</v>
      </c>
      <c r="F2385" s="39" t="str">
        <f t="shared" si="111"/>
        <v/>
      </c>
      <c r="G2385" s="59" t="str">
        <f t="shared" si="112"/>
        <v/>
      </c>
      <c r="H2385" s="59" t="str">
        <f t="shared" si="113"/>
        <v/>
      </c>
      <c r="I2385" s="26"/>
    </row>
    <row r="2386" spans="1:9" x14ac:dyDescent="0.3">
      <c r="A2386" s="23" t="s">
        <v>2488</v>
      </c>
      <c r="B2386" s="24" t="s">
        <v>2491</v>
      </c>
      <c r="C2386" s="41">
        <v>79016</v>
      </c>
      <c r="D2386" s="25"/>
      <c r="E2386" s="50">
        <v>12760</v>
      </c>
      <c r="F2386" s="39" t="str">
        <f t="shared" si="111"/>
        <v/>
      </c>
      <c r="G2386" s="59" t="str">
        <f t="shared" si="112"/>
        <v/>
      </c>
      <c r="H2386" s="59" t="str">
        <f t="shared" si="113"/>
        <v/>
      </c>
      <c r="I2386" s="26"/>
    </row>
    <row r="2387" spans="1:9" x14ac:dyDescent="0.3">
      <c r="A2387" s="23" t="s">
        <v>2488</v>
      </c>
      <c r="B2387" s="24" t="s">
        <v>2492</v>
      </c>
      <c r="C2387" s="41">
        <v>612026</v>
      </c>
      <c r="D2387" s="25"/>
      <c r="E2387" s="50">
        <v>55655</v>
      </c>
      <c r="F2387" s="39" t="str">
        <f t="shared" si="111"/>
        <v/>
      </c>
      <c r="G2387" s="59" t="str">
        <f t="shared" si="112"/>
        <v/>
      </c>
      <c r="H2387" s="59" t="str">
        <f t="shared" si="113"/>
        <v/>
      </c>
      <c r="I2387" s="26"/>
    </row>
    <row r="2388" spans="1:9" x14ac:dyDescent="0.3">
      <c r="A2388" s="23" t="s">
        <v>2488</v>
      </c>
      <c r="B2388" s="24" t="s">
        <v>2493</v>
      </c>
      <c r="C2388" s="41">
        <v>125298</v>
      </c>
      <c r="D2388" s="25"/>
      <c r="E2388" s="50">
        <v>18215</v>
      </c>
      <c r="F2388" s="39" t="str">
        <f t="shared" si="111"/>
        <v/>
      </c>
      <c r="G2388" s="59" t="str">
        <f t="shared" si="112"/>
        <v/>
      </c>
      <c r="H2388" s="59" t="str">
        <f t="shared" si="113"/>
        <v/>
      </c>
      <c r="I2388" s="26"/>
    </row>
    <row r="2389" spans="1:9" x14ac:dyDescent="0.3">
      <c r="A2389" s="23" t="s">
        <v>2488</v>
      </c>
      <c r="B2389" s="24" t="s">
        <v>2494</v>
      </c>
      <c r="C2389" s="48" t="s">
        <v>137</v>
      </c>
      <c r="D2389" s="25"/>
      <c r="E2389" s="50" t="s">
        <v>137</v>
      </c>
      <c r="F2389" s="39" t="str">
        <f t="shared" si="111"/>
        <v/>
      </c>
      <c r="G2389" s="59" t="str">
        <f t="shared" si="112"/>
        <v/>
      </c>
      <c r="H2389" s="59" t="str">
        <f t="shared" si="113"/>
        <v/>
      </c>
      <c r="I2389" s="26"/>
    </row>
    <row r="2390" spans="1:9" x14ac:dyDescent="0.3">
      <c r="A2390" s="23" t="s">
        <v>2488</v>
      </c>
      <c r="B2390" s="24" t="s">
        <v>2495</v>
      </c>
      <c r="C2390" s="41">
        <v>1028363</v>
      </c>
      <c r="D2390" s="25"/>
      <c r="E2390" s="50">
        <v>111983</v>
      </c>
      <c r="F2390" s="39" t="str">
        <f t="shared" si="111"/>
        <v/>
      </c>
      <c r="G2390" s="59" t="str">
        <f t="shared" si="112"/>
        <v/>
      </c>
      <c r="H2390" s="59" t="str">
        <f t="shared" si="113"/>
        <v/>
      </c>
      <c r="I2390" s="26"/>
    </row>
    <row r="2391" spans="1:9" x14ac:dyDescent="0.3">
      <c r="A2391" s="23" t="s">
        <v>2496</v>
      </c>
      <c r="B2391" s="24" t="s">
        <v>2497</v>
      </c>
      <c r="C2391" s="41">
        <v>21380</v>
      </c>
      <c r="D2391" s="25"/>
      <c r="E2391" s="41">
        <v>3651</v>
      </c>
      <c r="F2391" s="39" t="str">
        <f t="shared" si="111"/>
        <v/>
      </c>
      <c r="G2391" s="59" t="str">
        <f t="shared" si="112"/>
        <v/>
      </c>
      <c r="H2391" s="59" t="str">
        <f t="shared" si="113"/>
        <v/>
      </c>
      <c r="I2391" s="26"/>
    </row>
    <row r="2392" spans="1:9" x14ac:dyDescent="0.3">
      <c r="A2392" s="23" t="s">
        <v>2496</v>
      </c>
      <c r="B2392" s="24" t="s">
        <v>2498</v>
      </c>
      <c r="C2392" s="41">
        <v>150010</v>
      </c>
      <c r="D2392" s="25"/>
      <c r="E2392" s="41">
        <v>26253</v>
      </c>
      <c r="F2392" s="39" t="str">
        <f t="shared" si="111"/>
        <v/>
      </c>
      <c r="G2392" s="59" t="str">
        <f t="shared" si="112"/>
        <v/>
      </c>
      <c r="H2392" s="59" t="str">
        <f t="shared" si="113"/>
        <v/>
      </c>
      <c r="I2392" s="26"/>
    </row>
    <row r="2393" spans="1:9" x14ac:dyDescent="0.3">
      <c r="A2393" s="23" t="s">
        <v>2496</v>
      </c>
      <c r="B2393" s="24" t="s">
        <v>2499</v>
      </c>
      <c r="C2393" s="41">
        <v>6555</v>
      </c>
      <c r="D2393" s="25"/>
      <c r="E2393" s="41">
        <v>1043</v>
      </c>
      <c r="F2393" s="39" t="str">
        <f t="shared" si="111"/>
        <v/>
      </c>
      <c r="G2393" s="59" t="str">
        <f t="shared" si="112"/>
        <v/>
      </c>
      <c r="H2393" s="59" t="str">
        <f t="shared" si="113"/>
        <v/>
      </c>
      <c r="I2393" s="26"/>
    </row>
    <row r="2394" spans="1:9" x14ac:dyDescent="0.3">
      <c r="A2394" s="23" t="s">
        <v>2496</v>
      </c>
      <c r="B2394" s="24" t="s">
        <v>2500</v>
      </c>
      <c r="C2394" s="41">
        <v>179118</v>
      </c>
      <c r="D2394" s="25"/>
      <c r="E2394" s="41">
        <v>25350</v>
      </c>
      <c r="F2394" s="39" t="str">
        <f t="shared" si="111"/>
        <v/>
      </c>
      <c r="G2394" s="59" t="str">
        <f t="shared" si="112"/>
        <v/>
      </c>
      <c r="H2394" s="59" t="str">
        <f t="shared" si="113"/>
        <v/>
      </c>
      <c r="I2394" s="26"/>
    </row>
    <row r="2395" spans="1:9" x14ac:dyDescent="0.3">
      <c r="A2395" s="23" t="s">
        <v>2496</v>
      </c>
      <c r="B2395" s="24" t="s">
        <v>2501</v>
      </c>
      <c r="C2395" s="41">
        <v>11413</v>
      </c>
      <c r="D2395" s="25"/>
      <c r="E2395" s="41">
        <v>1839</v>
      </c>
      <c r="F2395" s="39" t="str">
        <f t="shared" si="111"/>
        <v/>
      </c>
      <c r="G2395" s="59" t="str">
        <f t="shared" si="112"/>
        <v/>
      </c>
      <c r="H2395" s="59" t="str">
        <f t="shared" si="113"/>
        <v/>
      </c>
      <c r="I2395" s="26"/>
    </row>
    <row r="2396" spans="1:9" x14ac:dyDescent="0.3">
      <c r="A2396" s="23" t="s">
        <v>2496</v>
      </c>
      <c r="B2396" s="24" t="s">
        <v>2502</v>
      </c>
      <c r="C2396" s="41">
        <v>17850</v>
      </c>
      <c r="D2396" s="25"/>
      <c r="E2396" s="41">
        <v>2836</v>
      </c>
      <c r="F2396" s="39" t="str">
        <f t="shared" si="111"/>
        <v/>
      </c>
      <c r="G2396" s="59" t="str">
        <f t="shared" si="112"/>
        <v/>
      </c>
      <c r="H2396" s="59" t="str">
        <f t="shared" si="113"/>
        <v/>
      </c>
      <c r="I2396" s="26"/>
    </row>
    <row r="2397" spans="1:9" x14ac:dyDescent="0.3">
      <c r="A2397" s="23" t="s">
        <v>2496</v>
      </c>
      <c r="B2397" s="24" t="s">
        <v>2503</v>
      </c>
      <c r="C2397" s="41">
        <v>161915</v>
      </c>
      <c r="D2397" s="25"/>
      <c r="E2397" s="41">
        <v>40212</v>
      </c>
      <c r="F2397" s="39" t="str">
        <f t="shared" si="111"/>
        <v/>
      </c>
      <c r="G2397" s="59" t="str">
        <f t="shared" si="112"/>
        <v/>
      </c>
      <c r="H2397" s="59" t="str">
        <f t="shared" si="113"/>
        <v/>
      </c>
      <c r="I2397" s="26"/>
    </row>
    <row r="2398" spans="1:9" x14ac:dyDescent="0.3">
      <c r="A2398" s="23" t="s">
        <v>2496</v>
      </c>
      <c r="B2398" s="24" t="s">
        <v>2504</v>
      </c>
      <c r="C2398" s="41">
        <v>194512</v>
      </c>
      <c r="D2398" s="25"/>
      <c r="E2398" s="41">
        <v>26822</v>
      </c>
      <c r="F2398" s="39" t="str">
        <f t="shared" si="111"/>
        <v/>
      </c>
      <c r="G2398" s="59" t="str">
        <f t="shared" si="112"/>
        <v/>
      </c>
      <c r="H2398" s="59" t="str">
        <f t="shared" si="113"/>
        <v/>
      </c>
      <c r="I2398" s="26"/>
    </row>
    <row r="2399" spans="1:9" x14ac:dyDescent="0.3">
      <c r="A2399" s="23" t="s">
        <v>2496</v>
      </c>
      <c r="B2399" s="24" t="s">
        <v>2505</v>
      </c>
      <c r="C2399" s="41">
        <v>12777</v>
      </c>
      <c r="D2399" s="25"/>
      <c r="E2399" s="41">
        <v>2250</v>
      </c>
      <c r="F2399" s="39" t="str">
        <f t="shared" si="111"/>
        <v/>
      </c>
      <c r="G2399" s="59" t="str">
        <f t="shared" si="112"/>
        <v/>
      </c>
      <c r="H2399" s="59" t="str">
        <f t="shared" si="113"/>
        <v/>
      </c>
      <c r="I2399" s="26"/>
    </row>
    <row r="2400" spans="1:9" x14ac:dyDescent="0.3">
      <c r="A2400" s="23" t="s">
        <v>2496</v>
      </c>
      <c r="B2400" s="24" t="s">
        <v>2506</v>
      </c>
      <c r="C2400" s="41">
        <v>358721</v>
      </c>
      <c r="D2400" s="25"/>
      <c r="E2400" s="41">
        <v>55429</v>
      </c>
      <c r="F2400" s="39" t="str">
        <f t="shared" si="111"/>
        <v/>
      </c>
      <c r="G2400" s="59" t="str">
        <f t="shared" si="112"/>
        <v/>
      </c>
      <c r="H2400" s="59" t="str">
        <f t="shared" si="113"/>
        <v/>
      </c>
      <c r="I2400" s="26"/>
    </row>
    <row r="2401" spans="1:9" x14ac:dyDescent="0.3">
      <c r="A2401" s="23" t="s">
        <v>2496</v>
      </c>
      <c r="B2401" s="24" t="s">
        <v>2507</v>
      </c>
      <c r="C2401" s="41">
        <v>49076</v>
      </c>
      <c r="D2401" s="25"/>
      <c r="E2401" s="41">
        <v>6632</v>
      </c>
      <c r="F2401" s="39" t="str">
        <f t="shared" si="111"/>
        <v/>
      </c>
      <c r="G2401" s="59" t="str">
        <f t="shared" si="112"/>
        <v/>
      </c>
      <c r="H2401" s="59" t="str">
        <f t="shared" si="113"/>
        <v/>
      </c>
      <c r="I2401" s="26"/>
    </row>
    <row r="2402" spans="1:9" x14ac:dyDescent="0.3">
      <c r="A2402" s="23" t="s">
        <v>2496</v>
      </c>
      <c r="B2402" s="24" t="s">
        <v>2508</v>
      </c>
      <c r="C2402" s="41">
        <v>28442</v>
      </c>
      <c r="D2402" s="25"/>
      <c r="E2402" s="41">
        <v>4409</v>
      </c>
      <c r="F2402" s="39" t="str">
        <f t="shared" si="111"/>
        <v/>
      </c>
      <c r="G2402" s="59" t="str">
        <f t="shared" si="112"/>
        <v/>
      </c>
      <c r="H2402" s="59" t="str">
        <f t="shared" si="113"/>
        <v/>
      </c>
      <c r="I2402" s="26"/>
    </row>
    <row r="2403" spans="1:9" x14ac:dyDescent="0.3">
      <c r="A2403" s="23" t="s">
        <v>2496</v>
      </c>
      <c r="B2403" s="24" t="s">
        <v>2509</v>
      </c>
      <c r="C2403" s="41">
        <v>38096</v>
      </c>
      <c r="D2403" s="25"/>
      <c r="E2403" s="41">
        <v>6233</v>
      </c>
      <c r="F2403" s="39" t="str">
        <f t="shared" si="111"/>
        <v/>
      </c>
      <c r="G2403" s="59" t="str">
        <f t="shared" si="112"/>
        <v/>
      </c>
      <c r="H2403" s="59" t="str">
        <f t="shared" si="113"/>
        <v/>
      </c>
      <c r="I2403" s="26"/>
    </row>
    <row r="2404" spans="1:9" x14ac:dyDescent="0.3">
      <c r="A2404" s="23" t="s">
        <v>2496</v>
      </c>
      <c r="B2404" s="24" t="s">
        <v>2510</v>
      </c>
      <c r="C2404" s="41">
        <v>27144</v>
      </c>
      <c r="D2404" s="25"/>
      <c r="E2404" s="41">
        <v>5396</v>
      </c>
      <c r="F2404" s="39" t="str">
        <f t="shared" si="111"/>
        <v/>
      </c>
      <c r="G2404" s="59" t="str">
        <f t="shared" si="112"/>
        <v/>
      </c>
      <c r="H2404" s="59" t="str">
        <f t="shared" si="113"/>
        <v/>
      </c>
      <c r="I2404" s="26"/>
    </row>
    <row r="2405" spans="1:9" x14ac:dyDescent="0.3">
      <c r="A2405" s="23" t="s">
        <v>2496</v>
      </c>
      <c r="B2405" s="24" t="s">
        <v>2511</v>
      </c>
      <c r="C2405" s="41">
        <v>32618</v>
      </c>
      <c r="D2405" s="25"/>
      <c r="E2405" s="41">
        <v>5980</v>
      </c>
      <c r="F2405" s="39" t="str">
        <f t="shared" si="111"/>
        <v/>
      </c>
      <c r="G2405" s="59" t="str">
        <f t="shared" si="112"/>
        <v/>
      </c>
      <c r="H2405" s="59" t="str">
        <f t="shared" si="113"/>
        <v/>
      </c>
      <c r="I2405" s="26"/>
    </row>
    <row r="2406" spans="1:9" x14ac:dyDescent="0.3">
      <c r="A2406" s="23" t="s">
        <v>2496</v>
      </c>
      <c r="B2406" s="24" t="s">
        <v>2512</v>
      </c>
      <c r="C2406" s="41">
        <v>57338</v>
      </c>
      <c r="D2406" s="25"/>
      <c r="E2406" s="41">
        <v>9878</v>
      </c>
      <c r="F2406" s="39" t="str">
        <f t="shared" si="111"/>
        <v/>
      </c>
      <c r="G2406" s="59" t="str">
        <f t="shared" si="112"/>
        <v/>
      </c>
      <c r="H2406" s="59" t="str">
        <f t="shared" si="113"/>
        <v/>
      </c>
      <c r="I2406" s="26"/>
    </row>
    <row r="2407" spans="1:9" x14ac:dyDescent="0.3">
      <c r="A2407" s="23" t="s">
        <v>2496</v>
      </c>
      <c r="B2407" s="24" t="s">
        <v>2513</v>
      </c>
      <c r="C2407" s="41">
        <v>24437</v>
      </c>
      <c r="D2407" s="25"/>
      <c r="E2407" s="41">
        <v>3877</v>
      </c>
      <c r="F2407" s="39" t="str">
        <f t="shared" si="111"/>
        <v/>
      </c>
      <c r="G2407" s="59" t="str">
        <f t="shared" si="112"/>
        <v/>
      </c>
      <c r="H2407" s="59" t="str">
        <f t="shared" si="113"/>
        <v/>
      </c>
      <c r="I2407" s="26"/>
    </row>
    <row r="2408" spans="1:9" x14ac:dyDescent="0.3">
      <c r="A2408" s="23" t="s">
        <v>2496</v>
      </c>
      <c r="B2408" s="24" t="s">
        <v>2514</v>
      </c>
      <c r="C2408" s="41">
        <v>139976</v>
      </c>
      <c r="D2408" s="25"/>
      <c r="E2408" s="41">
        <v>19490</v>
      </c>
      <c r="F2408" s="39" t="str">
        <f t="shared" si="111"/>
        <v/>
      </c>
      <c r="G2408" s="59" t="str">
        <f t="shared" si="112"/>
        <v/>
      </c>
      <c r="H2408" s="59" t="str">
        <f t="shared" si="113"/>
        <v/>
      </c>
      <c r="I2408" s="26"/>
    </row>
    <row r="2409" spans="1:9" x14ac:dyDescent="0.3">
      <c r="A2409" s="23" t="s">
        <v>2496</v>
      </c>
      <c r="B2409" s="24" t="s">
        <v>2515</v>
      </c>
      <c r="C2409" s="41">
        <v>21531</v>
      </c>
      <c r="D2409" s="25"/>
      <c r="E2409" s="41">
        <v>3594</v>
      </c>
      <c r="F2409" s="39" t="str">
        <f t="shared" si="111"/>
        <v/>
      </c>
      <c r="G2409" s="59" t="str">
        <f t="shared" si="112"/>
        <v/>
      </c>
      <c r="H2409" s="59" t="str">
        <f t="shared" si="113"/>
        <v/>
      </c>
      <c r="I2409" s="26"/>
    </row>
    <row r="2410" spans="1:9" x14ac:dyDescent="0.3">
      <c r="A2410" s="23" t="s">
        <v>2496</v>
      </c>
      <c r="B2410" s="24" t="s">
        <v>2516</v>
      </c>
      <c r="C2410" s="41">
        <v>19341</v>
      </c>
      <c r="D2410" s="25"/>
      <c r="E2410" s="41">
        <v>3242</v>
      </c>
      <c r="F2410" s="39" t="str">
        <f t="shared" si="111"/>
        <v/>
      </c>
      <c r="G2410" s="59" t="str">
        <f t="shared" si="112"/>
        <v/>
      </c>
      <c r="H2410" s="59" t="str">
        <f t="shared" si="113"/>
        <v/>
      </c>
      <c r="I2410" s="26"/>
    </row>
    <row r="2411" spans="1:9" x14ac:dyDescent="0.3">
      <c r="A2411" s="23" t="s">
        <v>2496</v>
      </c>
      <c r="B2411" s="24" t="s">
        <v>2517</v>
      </c>
      <c r="C2411" s="41">
        <v>121667</v>
      </c>
      <c r="D2411" s="25"/>
      <c r="E2411" s="41">
        <v>20210</v>
      </c>
      <c r="F2411" s="39" t="str">
        <f t="shared" si="111"/>
        <v/>
      </c>
      <c r="G2411" s="59" t="str">
        <f t="shared" si="112"/>
        <v/>
      </c>
      <c r="H2411" s="59" t="str">
        <f t="shared" si="113"/>
        <v/>
      </c>
      <c r="I2411" s="26"/>
    </row>
    <row r="2412" spans="1:9" x14ac:dyDescent="0.3">
      <c r="A2412" s="23" t="s">
        <v>2496</v>
      </c>
      <c r="B2412" s="24" t="s">
        <v>2518</v>
      </c>
      <c r="C2412" s="41">
        <v>55789</v>
      </c>
      <c r="D2412" s="25"/>
      <c r="E2412" s="41">
        <v>13947</v>
      </c>
      <c r="F2412" s="39" t="str">
        <f t="shared" si="111"/>
        <v/>
      </c>
      <c r="G2412" s="59" t="str">
        <f t="shared" si="112"/>
        <v/>
      </c>
      <c r="H2412" s="59" t="str">
        <f t="shared" si="113"/>
        <v/>
      </c>
      <c r="I2412" s="26"/>
    </row>
    <row r="2413" spans="1:9" x14ac:dyDescent="0.3">
      <c r="A2413" s="23" t="s">
        <v>2496</v>
      </c>
      <c r="B2413" s="24" t="s">
        <v>2519</v>
      </c>
      <c r="C2413" s="41">
        <v>461799</v>
      </c>
      <c r="D2413" s="25"/>
      <c r="E2413" s="41">
        <v>60419</v>
      </c>
      <c r="F2413" s="39" t="str">
        <f t="shared" si="111"/>
        <v/>
      </c>
      <c r="G2413" s="59" t="str">
        <f t="shared" si="112"/>
        <v/>
      </c>
      <c r="H2413" s="59" t="str">
        <f t="shared" si="113"/>
        <v/>
      </c>
      <c r="I2413" s="26"/>
    </row>
    <row r="2414" spans="1:9" x14ac:dyDescent="0.3">
      <c r="A2414" s="23" t="s">
        <v>2496</v>
      </c>
      <c r="B2414" s="24" t="s">
        <v>2520</v>
      </c>
      <c r="C2414" s="41">
        <v>62305</v>
      </c>
      <c r="D2414" s="25"/>
      <c r="E2414" s="41">
        <v>9935</v>
      </c>
      <c r="F2414" s="39" t="str">
        <f t="shared" si="111"/>
        <v/>
      </c>
      <c r="G2414" s="59" t="str">
        <f t="shared" si="112"/>
        <v/>
      </c>
      <c r="H2414" s="59" t="str">
        <f t="shared" si="113"/>
        <v/>
      </c>
      <c r="I2414" s="26"/>
    </row>
    <row r="2415" spans="1:9" x14ac:dyDescent="0.3">
      <c r="A2415" s="23" t="s">
        <v>2496</v>
      </c>
      <c r="B2415" s="24" t="s">
        <v>2521</v>
      </c>
      <c r="C2415" s="41">
        <v>16302</v>
      </c>
      <c r="D2415" s="25"/>
      <c r="E2415" s="41">
        <v>2588</v>
      </c>
      <c r="F2415" s="39" t="str">
        <f t="shared" si="111"/>
        <v/>
      </c>
      <c r="G2415" s="59" t="str">
        <f t="shared" si="112"/>
        <v/>
      </c>
      <c r="H2415" s="59" t="str">
        <f t="shared" si="113"/>
        <v/>
      </c>
      <c r="I2415" s="26"/>
    </row>
    <row r="2416" spans="1:9" x14ac:dyDescent="0.3">
      <c r="A2416" s="23" t="s">
        <v>2496</v>
      </c>
      <c r="B2416" s="24" t="s">
        <v>2522</v>
      </c>
      <c r="C2416" s="41">
        <v>294439</v>
      </c>
      <c r="D2416" s="25"/>
      <c r="E2416" s="41">
        <v>72070</v>
      </c>
      <c r="F2416" s="39" t="str">
        <f t="shared" si="111"/>
        <v/>
      </c>
      <c r="G2416" s="59" t="str">
        <f t="shared" si="112"/>
        <v/>
      </c>
      <c r="H2416" s="59" t="str">
        <f t="shared" si="113"/>
        <v/>
      </c>
      <c r="I2416" s="26"/>
    </row>
    <row r="2417" spans="1:9" x14ac:dyDescent="0.3">
      <c r="A2417" s="23" t="s">
        <v>2496</v>
      </c>
      <c r="B2417" s="24" t="s">
        <v>2523</v>
      </c>
      <c r="C2417" s="41">
        <v>23988</v>
      </c>
      <c r="D2417" s="25"/>
      <c r="E2417" s="41">
        <v>4623</v>
      </c>
      <c r="F2417" s="39" t="str">
        <f t="shared" si="111"/>
        <v/>
      </c>
      <c r="G2417" s="59" t="str">
        <f t="shared" si="112"/>
        <v/>
      </c>
      <c r="H2417" s="59" t="str">
        <f t="shared" si="113"/>
        <v/>
      </c>
      <c r="I2417" s="26"/>
    </row>
    <row r="2418" spans="1:9" x14ac:dyDescent="0.3">
      <c r="A2418" s="23" t="s">
        <v>2496</v>
      </c>
      <c r="B2418" s="24" t="s">
        <v>2524</v>
      </c>
      <c r="C2418" s="41">
        <v>57815</v>
      </c>
      <c r="D2418" s="25"/>
      <c r="E2418" s="41">
        <v>10106</v>
      </c>
      <c r="F2418" s="39" t="str">
        <f t="shared" si="111"/>
        <v/>
      </c>
      <c r="G2418" s="59" t="str">
        <f t="shared" si="112"/>
        <v/>
      </c>
      <c r="H2418" s="59" t="str">
        <f t="shared" si="113"/>
        <v/>
      </c>
      <c r="I2418" s="26"/>
    </row>
    <row r="2419" spans="1:9" x14ac:dyDescent="0.3">
      <c r="A2419" s="23" t="s">
        <v>2496</v>
      </c>
      <c r="B2419" s="24" t="s">
        <v>2525</v>
      </c>
      <c r="C2419" s="41">
        <v>84885</v>
      </c>
      <c r="D2419" s="25"/>
      <c r="E2419" s="41">
        <v>16242</v>
      </c>
      <c r="F2419" s="39" t="str">
        <f t="shared" si="111"/>
        <v/>
      </c>
      <c r="G2419" s="59" t="str">
        <f t="shared" si="112"/>
        <v/>
      </c>
      <c r="H2419" s="59" t="str">
        <f t="shared" si="113"/>
        <v/>
      </c>
      <c r="I2419" s="26"/>
    </row>
    <row r="2420" spans="1:9" x14ac:dyDescent="0.3">
      <c r="A2420" s="23" t="s">
        <v>2496</v>
      </c>
      <c r="B2420" s="24" t="s">
        <v>2526</v>
      </c>
      <c r="C2420" s="41">
        <v>57091</v>
      </c>
      <c r="D2420" s="25"/>
      <c r="E2420" s="41">
        <v>9289</v>
      </c>
      <c r="F2420" s="39" t="str">
        <f t="shared" si="111"/>
        <v/>
      </c>
      <c r="G2420" s="59" t="str">
        <f t="shared" si="112"/>
        <v/>
      </c>
      <c r="H2420" s="59" t="str">
        <f t="shared" si="113"/>
        <v/>
      </c>
      <c r="I2420" s="26"/>
    </row>
    <row r="2421" spans="1:9" x14ac:dyDescent="0.3">
      <c r="A2421" s="23" t="s">
        <v>2496</v>
      </c>
      <c r="B2421" s="24" t="s">
        <v>2527</v>
      </c>
      <c r="C2421" s="41">
        <v>13674</v>
      </c>
      <c r="D2421" s="25"/>
      <c r="E2421" s="41">
        <v>2331</v>
      </c>
      <c r="F2421" s="39" t="str">
        <f t="shared" si="111"/>
        <v/>
      </c>
      <c r="G2421" s="59" t="str">
        <f t="shared" si="112"/>
        <v/>
      </c>
      <c r="H2421" s="59" t="str">
        <f t="shared" si="113"/>
        <v/>
      </c>
      <c r="I2421" s="26"/>
    </row>
    <row r="2422" spans="1:9" x14ac:dyDescent="0.3">
      <c r="A2422" s="23" t="s">
        <v>2496</v>
      </c>
      <c r="B2422" s="24" t="s">
        <v>2528</v>
      </c>
      <c r="C2422" s="41">
        <v>261131</v>
      </c>
      <c r="D2422" s="25"/>
      <c r="E2422" s="41">
        <v>39837</v>
      </c>
      <c r="F2422" s="39" t="str">
        <f t="shared" si="111"/>
        <v/>
      </c>
      <c r="G2422" s="59" t="str">
        <f t="shared" si="112"/>
        <v/>
      </c>
      <c r="H2422" s="59" t="str">
        <f t="shared" si="113"/>
        <v/>
      </c>
      <c r="I2422" s="26"/>
    </row>
    <row r="2423" spans="1:9" x14ac:dyDescent="0.3">
      <c r="A2423" s="23" t="s">
        <v>2496</v>
      </c>
      <c r="B2423" s="24" t="s">
        <v>2529</v>
      </c>
      <c r="C2423" s="41">
        <v>8089</v>
      </c>
      <c r="D2423" s="25"/>
      <c r="E2423" s="41">
        <v>2298</v>
      </c>
      <c r="F2423" s="39" t="str">
        <f t="shared" si="111"/>
        <v/>
      </c>
      <c r="G2423" s="59" t="str">
        <f t="shared" si="112"/>
        <v/>
      </c>
      <c r="H2423" s="59" t="str">
        <f t="shared" si="113"/>
        <v/>
      </c>
      <c r="I2423" s="26"/>
    </row>
    <row r="2424" spans="1:9" x14ac:dyDescent="0.3">
      <c r="A2424" s="23" t="s">
        <v>2496</v>
      </c>
      <c r="B2424" s="24" t="s">
        <v>2530</v>
      </c>
      <c r="C2424" s="41">
        <v>25369</v>
      </c>
      <c r="D2424" s="25"/>
      <c r="E2424" s="41">
        <v>4485</v>
      </c>
      <c r="F2424" s="39" t="str">
        <f t="shared" si="111"/>
        <v/>
      </c>
      <c r="G2424" s="59" t="str">
        <f t="shared" si="112"/>
        <v/>
      </c>
      <c r="H2424" s="59" t="str">
        <f t="shared" si="113"/>
        <v/>
      </c>
      <c r="I2424" s="26"/>
    </row>
    <row r="2425" spans="1:9" x14ac:dyDescent="0.3">
      <c r="A2425" s="23" t="s">
        <v>2496</v>
      </c>
      <c r="B2425" s="24" t="s">
        <v>2531</v>
      </c>
      <c r="C2425" s="41">
        <v>21252</v>
      </c>
      <c r="D2425" s="25"/>
      <c r="E2425" s="41">
        <v>3476</v>
      </c>
      <c r="F2425" s="39" t="str">
        <f t="shared" si="111"/>
        <v/>
      </c>
      <c r="G2425" s="59" t="str">
        <f t="shared" si="112"/>
        <v/>
      </c>
      <c r="H2425" s="59" t="str">
        <f t="shared" si="113"/>
        <v/>
      </c>
      <c r="I2425" s="26"/>
    </row>
    <row r="2426" spans="1:9" x14ac:dyDescent="0.3">
      <c r="A2426" s="23" t="s">
        <v>2496</v>
      </c>
      <c r="B2426" s="24" t="s">
        <v>2532</v>
      </c>
      <c r="C2426" s="41">
        <v>33891</v>
      </c>
      <c r="D2426" s="25"/>
      <c r="E2426" s="41">
        <v>5974</v>
      </c>
      <c r="F2426" s="39" t="str">
        <f t="shared" si="111"/>
        <v/>
      </c>
      <c r="G2426" s="59" t="str">
        <f t="shared" si="112"/>
        <v/>
      </c>
      <c r="H2426" s="59" t="str">
        <f t="shared" si="113"/>
        <v/>
      </c>
      <c r="I2426" s="26"/>
    </row>
    <row r="2427" spans="1:9" x14ac:dyDescent="0.3">
      <c r="A2427" s="23" t="s">
        <v>2496</v>
      </c>
      <c r="B2427" s="24" t="s">
        <v>2533</v>
      </c>
      <c r="C2427" s="41">
        <v>69371</v>
      </c>
      <c r="D2427" s="25"/>
      <c r="E2427" s="41">
        <v>13834</v>
      </c>
      <c r="F2427" s="39" t="str">
        <f t="shared" ref="F2427:F2491" si="114">IF($D2427="","",$D2427+$E2427)</f>
        <v/>
      </c>
      <c r="G2427" s="59" t="str">
        <f t="shared" ref="G2427:G2491" si="115">IF($D2427="","",$D2427/$C2427)</f>
        <v/>
      </c>
      <c r="H2427" s="59" t="str">
        <f t="shared" ref="H2427:H2491" si="116">IF($F2427="","",$F2427/$C2427)</f>
        <v/>
      </c>
      <c r="I2427" s="26"/>
    </row>
    <row r="2428" spans="1:9" x14ac:dyDescent="0.3">
      <c r="A2428" s="23" t="s">
        <v>2496</v>
      </c>
      <c r="B2428" s="24" t="s">
        <v>2534</v>
      </c>
      <c r="C2428" s="41">
        <v>75316</v>
      </c>
      <c r="D2428" s="25"/>
      <c r="E2428" s="48">
        <v>11064</v>
      </c>
      <c r="F2428" s="39" t="str">
        <f t="shared" si="114"/>
        <v/>
      </c>
      <c r="G2428" s="59" t="str">
        <f t="shared" si="115"/>
        <v/>
      </c>
      <c r="H2428" s="59" t="str">
        <f t="shared" si="116"/>
        <v/>
      </c>
      <c r="I2428" s="26"/>
    </row>
    <row r="2429" spans="1:9" x14ac:dyDescent="0.3">
      <c r="A2429" s="23" t="s">
        <v>2496</v>
      </c>
      <c r="B2429" s="24" t="s">
        <v>2535</v>
      </c>
      <c r="C2429" s="41">
        <v>117257</v>
      </c>
      <c r="D2429" s="25"/>
      <c r="E2429" s="49">
        <v>14809</v>
      </c>
      <c r="F2429" s="39" t="str">
        <f t="shared" si="114"/>
        <v/>
      </c>
      <c r="G2429" s="59" t="str">
        <f t="shared" si="115"/>
        <v/>
      </c>
      <c r="H2429" s="59" t="str">
        <f t="shared" si="116"/>
        <v/>
      </c>
      <c r="I2429" s="26"/>
    </row>
    <row r="2430" spans="1:9" x14ac:dyDescent="0.3">
      <c r="A2430" s="23" t="s">
        <v>2496</v>
      </c>
      <c r="B2430" s="24" t="s">
        <v>2536</v>
      </c>
      <c r="C2430" s="41">
        <v>356461</v>
      </c>
      <c r="D2430" s="25"/>
      <c r="E2430" s="41">
        <v>47242</v>
      </c>
      <c r="F2430" s="39" t="str">
        <f t="shared" si="114"/>
        <v/>
      </c>
      <c r="G2430" s="59" t="str">
        <f t="shared" si="115"/>
        <v/>
      </c>
      <c r="H2430" s="59" t="str">
        <f t="shared" si="116"/>
        <v/>
      </c>
      <c r="I2430" s="26"/>
    </row>
    <row r="2431" spans="1:9" x14ac:dyDescent="0.3">
      <c r="A2431" s="23" t="s">
        <v>2496</v>
      </c>
      <c r="B2431" s="24" t="s">
        <v>2537</v>
      </c>
      <c r="C2431" s="41">
        <v>15523</v>
      </c>
      <c r="D2431" s="25"/>
      <c r="E2431" s="41">
        <v>2931</v>
      </c>
      <c r="F2431" s="39" t="str">
        <f t="shared" si="114"/>
        <v/>
      </c>
      <c r="G2431" s="59" t="str">
        <f t="shared" si="115"/>
        <v/>
      </c>
      <c r="H2431" s="59" t="str">
        <f t="shared" si="116"/>
        <v/>
      </c>
      <c r="I2431" s="26"/>
    </row>
    <row r="2432" spans="1:9" x14ac:dyDescent="0.3">
      <c r="A2432" s="23" t="s">
        <v>2496</v>
      </c>
      <c r="B2432" s="24" t="s">
        <v>2538</v>
      </c>
      <c r="C2432" s="41">
        <v>286313</v>
      </c>
      <c r="D2432" s="25"/>
      <c r="E2432" s="41">
        <v>35937</v>
      </c>
      <c r="F2432" s="39" t="str">
        <f t="shared" si="114"/>
        <v/>
      </c>
      <c r="G2432" s="59" t="str">
        <f t="shared" si="115"/>
        <v/>
      </c>
      <c r="H2432" s="59" t="str">
        <f t="shared" si="116"/>
        <v/>
      </c>
      <c r="I2432" s="26"/>
    </row>
    <row r="2433" spans="1:9" x14ac:dyDescent="0.3">
      <c r="A2433" s="23" t="s">
        <v>2496</v>
      </c>
      <c r="B2433" s="24" t="s">
        <v>2539</v>
      </c>
      <c r="C2433" s="41">
        <v>89003</v>
      </c>
      <c r="D2433" s="25"/>
      <c r="E2433" s="41">
        <v>14317</v>
      </c>
      <c r="F2433" s="39" t="str">
        <f t="shared" si="114"/>
        <v/>
      </c>
      <c r="G2433" s="59" t="str">
        <f t="shared" si="115"/>
        <v/>
      </c>
      <c r="H2433" s="59" t="str">
        <f t="shared" si="116"/>
        <v/>
      </c>
      <c r="I2433" s="26"/>
    </row>
    <row r="2434" spans="1:9" x14ac:dyDescent="0.3">
      <c r="A2434" s="23" t="s">
        <v>2496</v>
      </c>
      <c r="B2434" s="24" t="s">
        <v>2540</v>
      </c>
      <c r="C2434" s="41">
        <v>23891</v>
      </c>
      <c r="D2434" s="25"/>
      <c r="E2434" s="41">
        <v>3623</v>
      </c>
      <c r="F2434" s="39" t="str">
        <f t="shared" si="114"/>
        <v/>
      </c>
      <c r="G2434" s="59" t="str">
        <f t="shared" si="115"/>
        <v/>
      </c>
      <c r="H2434" s="59" t="str">
        <f t="shared" si="116"/>
        <v/>
      </c>
      <c r="I2434" s="26"/>
    </row>
    <row r="2435" spans="1:9" x14ac:dyDescent="0.3">
      <c r="A2435" s="23" t="s">
        <v>2496</v>
      </c>
      <c r="B2435" s="24" t="s">
        <v>2541</v>
      </c>
      <c r="C2435" s="41">
        <v>26917</v>
      </c>
      <c r="D2435" s="25"/>
      <c r="E2435" s="41">
        <v>4261</v>
      </c>
      <c r="F2435" s="39" t="str">
        <f t="shared" si="114"/>
        <v/>
      </c>
      <c r="G2435" s="59" t="str">
        <f t="shared" si="115"/>
        <v/>
      </c>
      <c r="H2435" s="59" t="str">
        <f t="shared" si="116"/>
        <v/>
      </c>
      <c r="I2435" s="26"/>
    </row>
    <row r="2436" spans="1:9" x14ac:dyDescent="0.3">
      <c r="A2436" s="23" t="s">
        <v>2496</v>
      </c>
      <c r="B2436" s="24" t="s">
        <v>2542</v>
      </c>
      <c r="C2436" s="41">
        <v>251356</v>
      </c>
      <c r="D2436" s="25"/>
      <c r="E2436" s="41">
        <v>31779</v>
      </c>
      <c r="F2436" s="39" t="str">
        <f t="shared" si="114"/>
        <v/>
      </c>
      <c r="G2436" s="59" t="str">
        <f t="shared" si="115"/>
        <v/>
      </c>
      <c r="H2436" s="59" t="str">
        <f t="shared" si="116"/>
        <v/>
      </c>
      <c r="I2436" s="26"/>
    </row>
    <row r="2437" spans="1:9" x14ac:dyDescent="0.3">
      <c r="A2437" s="23" t="s">
        <v>2496</v>
      </c>
      <c r="B2437" s="24" t="s">
        <v>2543</v>
      </c>
      <c r="C2437" s="48" t="s">
        <v>137</v>
      </c>
      <c r="D2437" s="25"/>
      <c r="E2437" s="41" t="s">
        <v>137</v>
      </c>
      <c r="F2437" s="39" t="str">
        <f t="shared" si="114"/>
        <v/>
      </c>
      <c r="G2437" s="59" t="str">
        <f t="shared" si="115"/>
        <v/>
      </c>
      <c r="H2437" s="59" t="str">
        <f t="shared" si="116"/>
        <v/>
      </c>
      <c r="I2437" s="26"/>
    </row>
    <row r="2438" spans="1:9" x14ac:dyDescent="0.3">
      <c r="A2438" s="23" t="s">
        <v>2496</v>
      </c>
      <c r="B2438" s="24" t="s">
        <v>2544</v>
      </c>
      <c r="C2438" s="41">
        <v>4463144</v>
      </c>
      <c r="D2438" s="25"/>
      <c r="E2438" s="76">
        <v>712041</v>
      </c>
      <c r="F2438" s="39" t="str">
        <f t="shared" si="114"/>
        <v/>
      </c>
      <c r="G2438" s="59" t="str">
        <f t="shared" si="115"/>
        <v/>
      </c>
      <c r="H2438" s="59" t="str">
        <f t="shared" si="116"/>
        <v/>
      </c>
      <c r="I2438" s="26"/>
    </row>
    <row r="2439" spans="1:9" x14ac:dyDescent="0.3">
      <c r="A2439" s="23" t="s">
        <v>2545</v>
      </c>
      <c r="B2439" s="24" t="s">
        <v>2546</v>
      </c>
      <c r="C2439" s="41">
        <v>2298</v>
      </c>
      <c r="D2439" s="25"/>
      <c r="E2439" s="50">
        <v>459</v>
      </c>
      <c r="F2439" s="39" t="str">
        <f t="shared" si="114"/>
        <v/>
      </c>
      <c r="G2439" s="59" t="str">
        <f t="shared" si="115"/>
        <v/>
      </c>
      <c r="H2439" s="59" t="str">
        <f t="shared" si="116"/>
        <v/>
      </c>
      <c r="I2439" s="26"/>
    </row>
    <row r="2440" spans="1:9" x14ac:dyDescent="0.3">
      <c r="A2440" s="23" t="s">
        <v>2545</v>
      </c>
      <c r="B2440" s="24" t="s">
        <v>2547</v>
      </c>
      <c r="C2440" s="41">
        <v>17757</v>
      </c>
      <c r="D2440" s="25"/>
      <c r="E2440" s="50">
        <v>2760</v>
      </c>
      <c r="F2440" s="39" t="str">
        <f t="shared" si="114"/>
        <v/>
      </c>
      <c r="G2440" s="59" t="str">
        <f t="shared" si="115"/>
        <v/>
      </c>
      <c r="H2440" s="59" t="str">
        <f t="shared" si="116"/>
        <v/>
      </c>
      <c r="I2440" s="26"/>
    </row>
    <row r="2441" spans="1:9" x14ac:dyDescent="0.3">
      <c r="A2441" s="23" t="s">
        <v>2545</v>
      </c>
      <c r="B2441" s="24" t="s">
        <v>2548</v>
      </c>
      <c r="C2441" s="41">
        <v>2604</v>
      </c>
      <c r="D2441" s="25"/>
      <c r="E2441" s="50">
        <v>472</v>
      </c>
      <c r="F2441" s="39" t="str">
        <f t="shared" si="114"/>
        <v/>
      </c>
      <c r="G2441" s="59" t="str">
        <f t="shared" si="115"/>
        <v/>
      </c>
      <c r="H2441" s="59" t="str">
        <f t="shared" si="116"/>
        <v/>
      </c>
      <c r="I2441" s="26"/>
    </row>
    <row r="2442" spans="1:9" x14ac:dyDescent="0.3">
      <c r="A2442" s="23" t="s">
        <v>2545</v>
      </c>
      <c r="B2442" s="24" t="s">
        <v>2549</v>
      </c>
      <c r="C2442" s="41">
        <v>5121</v>
      </c>
      <c r="D2442" s="25"/>
      <c r="E2442" s="50">
        <v>1178</v>
      </c>
      <c r="F2442" s="39" t="str">
        <f t="shared" si="114"/>
        <v/>
      </c>
      <c r="G2442" s="59" t="str">
        <f t="shared" si="115"/>
        <v/>
      </c>
      <c r="H2442" s="59" t="str">
        <f t="shared" si="116"/>
        <v/>
      </c>
      <c r="I2442" s="26"/>
    </row>
    <row r="2443" spans="1:9" x14ac:dyDescent="0.3">
      <c r="A2443" s="23" t="s">
        <v>2545</v>
      </c>
      <c r="B2443" s="24" t="s">
        <v>2550</v>
      </c>
      <c r="C2443" s="41">
        <v>32349</v>
      </c>
      <c r="D2443" s="25"/>
      <c r="E2443" s="50">
        <v>3962</v>
      </c>
      <c r="F2443" s="39" t="str">
        <f t="shared" si="114"/>
        <v/>
      </c>
      <c r="G2443" s="59" t="str">
        <f t="shared" si="115"/>
        <v/>
      </c>
      <c r="H2443" s="59" t="str">
        <f t="shared" si="116"/>
        <v/>
      </c>
      <c r="I2443" s="26"/>
    </row>
    <row r="2444" spans="1:9" x14ac:dyDescent="0.3">
      <c r="A2444" s="23" t="s">
        <v>2545</v>
      </c>
      <c r="B2444" s="24" t="s">
        <v>2551</v>
      </c>
      <c r="C2444" s="41">
        <v>35101</v>
      </c>
      <c r="D2444" s="25"/>
      <c r="E2444" s="50">
        <v>6686</v>
      </c>
      <c r="F2444" s="39" t="str">
        <f t="shared" si="114"/>
        <v/>
      </c>
      <c r="G2444" s="59" t="str">
        <f t="shared" si="115"/>
        <v/>
      </c>
      <c r="H2444" s="59" t="str">
        <f t="shared" si="116"/>
        <v/>
      </c>
      <c r="I2444" s="26"/>
    </row>
    <row r="2445" spans="1:9" x14ac:dyDescent="0.3">
      <c r="A2445" s="23" t="s">
        <v>2545</v>
      </c>
      <c r="B2445" s="24" t="s">
        <v>2552</v>
      </c>
      <c r="C2445" s="41">
        <v>4652</v>
      </c>
      <c r="D2445" s="25"/>
      <c r="E2445" s="50">
        <v>890</v>
      </c>
      <c r="F2445" s="39" t="str">
        <f t="shared" si="114"/>
        <v/>
      </c>
      <c r="G2445" s="59" t="str">
        <f t="shared" si="115"/>
        <v/>
      </c>
      <c r="H2445" s="59" t="str">
        <f t="shared" si="116"/>
        <v/>
      </c>
      <c r="I2445" s="26"/>
    </row>
    <row r="2446" spans="1:9" x14ac:dyDescent="0.3">
      <c r="A2446" s="23" t="s">
        <v>2545</v>
      </c>
      <c r="B2446" s="24" t="s">
        <v>2553</v>
      </c>
      <c r="C2446" s="41">
        <v>1153</v>
      </c>
      <c r="D2446" s="25"/>
      <c r="E2446" s="50" t="s">
        <v>137</v>
      </c>
      <c r="F2446" s="39" t="str">
        <f t="shared" si="114"/>
        <v/>
      </c>
      <c r="G2446" s="59" t="str">
        <f t="shared" si="115"/>
        <v/>
      </c>
      <c r="H2446" s="59" t="str">
        <f t="shared" si="116"/>
        <v/>
      </c>
      <c r="I2446" s="26"/>
    </row>
    <row r="2447" spans="1:9" x14ac:dyDescent="0.3">
      <c r="A2447" s="23" t="s">
        <v>2545</v>
      </c>
      <c r="B2447" s="24" t="s">
        <v>2554</v>
      </c>
      <c r="C2447" s="41">
        <v>8696</v>
      </c>
      <c r="D2447" s="25"/>
      <c r="E2447" s="50">
        <v>1600</v>
      </c>
      <c r="F2447" s="39" t="str">
        <f t="shared" si="114"/>
        <v/>
      </c>
      <c r="G2447" s="59" t="str">
        <f t="shared" si="115"/>
        <v/>
      </c>
      <c r="H2447" s="59" t="str">
        <f t="shared" si="116"/>
        <v/>
      </c>
      <c r="I2447" s="26"/>
    </row>
    <row r="2448" spans="1:9" x14ac:dyDescent="0.3">
      <c r="A2448" s="23" t="s">
        <v>2545</v>
      </c>
      <c r="B2448" s="24" t="s">
        <v>2555</v>
      </c>
      <c r="C2448" s="41">
        <v>1489</v>
      </c>
      <c r="D2448" s="25"/>
      <c r="E2448" s="50">
        <v>332</v>
      </c>
      <c r="F2448" s="39" t="str">
        <f t="shared" si="114"/>
        <v/>
      </c>
      <c r="G2448" s="59" t="str">
        <f t="shared" si="115"/>
        <v/>
      </c>
      <c r="H2448" s="59" t="str">
        <f t="shared" si="116"/>
        <v/>
      </c>
      <c r="I2448" s="26"/>
    </row>
    <row r="2449" spans="1:9" x14ac:dyDescent="0.3">
      <c r="A2449" s="23" t="s">
        <v>2545</v>
      </c>
      <c r="B2449" s="24" t="s">
        <v>2556</v>
      </c>
      <c r="C2449" s="41">
        <v>7462</v>
      </c>
      <c r="D2449" s="25"/>
      <c r="E2449" s="50">
        <v>1592</v>
      </c>
      <c r="F2449" s="39" t="str">
        <f t="shared" si="114"/>
        <v/>
      </c>
      <c r="G2449" s="59" t="str">
        <f t="shared" si="115"/>
        <v/>
      </c>
      <c r="H2449" s="59" t="str">
        <f t="shared" si="116"/>
        <v/>
      </c>
      <c r="I2449" s="26"/>
    </row>
    <row r="2450" spans="1:9" x14ac:dyDescent="0.3">
      <c r="A2450" s="23" t="s">
        <v>2545</v>
      </c>
      <c r="B2450" s="24" t="s">
        <v>2557</v>
      </c>
      <c r="C2450" s="41">
        <v>3476</v>
      </c>
      <c r="D2450" s="25"/>
      <c r="E2450" s="50">
        <v>505</v>
      </c>
      <c r="F2450" s="39" t="str">
        <f t="shared" si="114"/>
        <v/>
      </c>
      <c r="G2450" s="59" t="str">
        <f t="shared" si="115"/>
        <v/>
      </c>
      <c r="H2450" s="59" t="str">
        <f t="shared" si="116"/>
        <v/>
      </c>
      <c r="I2450" s="26"/>
    </row>
    <row r="2451" spans="1:9" x14ac:dyDescent="0.3">
      <c r="A2451" s="23" t="s">
        <v>2545</v>
      </c>
      <c r="B2451" s="24" t="s">
        <v>2558</v>
      </c>
      <c r="C2451" s="41">
        <v>13680</v>
      </c>
      <c r="D2451" s="25"/>
      <c r="E2451" s="50">
        <v>1643</v>
      </c>
      <c r="F2451" s="39" t="str">
        <f t="shared" si="114"/>
        <v/>
      </c>
      <c r="G2451" s="59" t="str">
        <f t="shared" si="115"/>
        <v/>
      </c>
      <c r="H2451" s="59" t="str">
        <f t="shared" si="116"/>
        <v/>
      </c>
      <c r="I2451" s="26"/>
    </row>
    <row r="2452" spans="1:9" x14ac:dyDescent="0.3">
      <c r="A2452" s="23" t="s">
        <v>2545</v>
      </c>
      <c r="B2452" s="24" t="s">
        <v>2559</v>
      </c>
      <c r="C2452" s="41">
        <v>26062</v>
      </c>
      <c r="D2452" s="25"/>
      <c r="E2452" s="50">
        <v>3510</v>
      </c>
      <c r="F2452" s="39" t="str">
        <f t="shared" si="114"/>
        <v/>
      </c>
      <c r="G2452" s="59" t="str">
        <f t="shared" si="115"/>
        <v/>
      </c>
      <c r="H2452" s="59" t="str">
        <f t="shared" si="116"/>
        <v/>
      </c>
      <c r="I2452" s="26"/>
    </row>
    <row r="2453" spans="1:9" x14ac:dyDescent="0.3">
      <c r="A2453" s="23" t="s">
        <v>2545</v>
      </c>
      <c r="B2453" s="24" t="s">
        <v>2560</v>
      </c>
      <c r="C2453" s="41">
        <v>3020</v>
      </c>
      <c r="D2453" s="25"/>
      <c r="E2453" s="50">
        <v>514</v>
      </c>
      <c r="F2453" s="39" t="str">
        <f t="shared" si="114"/>
        <v/>
      </c>
      <c r="G2453" s="59" t="str">
        <f t="shared" si="115"/>
        <v/>
      </c>
      <c r="H2453" s="59" t="str">
        <f t="shared" si="116"/>
        <v/>
      </c>
      <c r="I2453" s="26"/>
    </row>
    <row r="2454" spans="1:9" x14ac:dyDescent="0.3">
      <c r="A2454" s="23" t="s">
        <v>2545</v>
      </c>
      <c r="B2454" s="24" t="s">
        <v>2561</v>
      </c>
      <c r="C2454" s="41">
        <v>7357</v>
      </c>
      <c r="D2454" s="25"/>
      <c r="E2454" s="50">
        <v>2352</v>
      </c>
      <c r="F2454" s="39" t="str">
        <f t="shared" si="114"/>
        <v/>
      </c>
      <c r="G2454" s="59" t="str">
        <f t="shared" si="115"/>
        <v/>
      </c>
      <c r="H2454" s="59" t="str">
        <f t="shared" si="116"/>
        <v/>
      </c>
      <c r="I2454" s="26"/>
    </row>
    <row r="2455" spans="1:9" x14ac:dyDescent="0.3">
      <c r="A2455" s="23" t="s">
        <v>2545</v>
      </c>
      <c r="B2455" s="24" t="s">
        <v>2562</v>
      </c>
      <c r="C2455" s="41">
        <v>18132</v>
      </c>
      <c r="D2455" s="25"/>
      <c r="E2455" s="50">
        <v>3236</v>
      </c>
      <c r="F2455" s="39" t="str">
        <f t="shared" si="114"/>
        <v/>
      </c>
      <c r="G2455" s="59" t="str">
        <f t="shared" si="115"/>
        <v/>
      </c>
      <c r="H2455" s="59" t="str">
        <f t="shared" si="116"/>
        <v/>
      </c>
      <c r="I2455" s="26"/>
    </row>
    <row r="2456" spans="1:9" x14ac:dyDescent="0.3">
      <c r="A2456" s="23" t="s">
        <v>2545</v>
      </c>
      <c r="B2456" s="24" t="s">
        <v>2563</v>
      </c>
      <c r="C2456" s="41">
        <v>4888</v>
      </c>
      <c r="D2456" s="25"/>
      <c r="E2456" s="50">
        <v>1094</v>
      </c>
      <c r="F2456" s="39" t="str">
        <f t="shared" si="114"/>
        <v/>
      </c>
      <c r="G2456" s="59" t="str">
        <f t="shared" si="115"/>
        <v/>
      </c>
      <c r="H2456" s="59" t="str">
        <f t="shared" si="116"/>
        <v/>
      </c>
      <c r="I2456" s="26"/>
    </row>
    <row r="2457" spans="1:9" x14ac:dyDescent="0.3">
      <c r="A2457" s="23" t="s">
        <v>2545</v>
      </c>
      <c r="B2457" s="24" t="s">
        <v>2564</v>
      </c>
      <c r="C2457" s="41">
        <v>3914</v>
      </c>
      <c r="D2457" s="25"/>
      <c r="E2457" s="50">
        <v>617</v>
      </c>
      <c r="F2457" s="39" t="str">
        <f t="shared" si="114"/>
        <v/>
      </c>
      <c r="G2457" s="59" t="str">
        <f t="shared" si="115"/>
        <v/>
      </c>
      <c r="H2457" s="59" t="str">
        <f t="shared" si="116"/>
        <v/>
      </c>
      <c r="I2457" s="26"/>
    </row>
    <row r="2458" spans="1:9" x14ac:dyDescent="0.3">
      <c r="A2458" s="23" t="s">
        <v>2545</v>
      </c>
      <c r="B2458" s="24" t="s">
        <v>2565</v>
      </c>
      <c r="C2458" s="41">
        <v>4015</v>
      </c>
      <c r="D2458" s="25"/>
      <c r="E2458" s="50">
        <v>770</v>
      </c>
      <c r="F2458" s="39" t="str">
        <f t="shared" si="114"/>
        <v/>
      </c>
      <c r="G2458" s="59" t="str">
        <f t="shared" si="115"/>
        <v/>
      </c>
      <c r="H2458" s="59" t="str">
        <f t="shared" si="116"/>
        <v/>
      </c>
      <c r="I2458" s="26"/>
    </row>
    <row r="2459" spans="1:9" x14ac:dyDescent="0.3">
      <c r="A2459" s="23" t="s">
        <v>2545</v>
      </c>
      <c r="B2459" s="24" t="s">
        <v>2566</v>
      </c>
      <c r="C2459" s="41">
        <v>2328</v>
      </c>
      <c r="D2459" s="25"/>
      <c r="E2459" s="50">
        <v>629</v>
      </c>
      <c r="F2459" s="39" t="str">
        <f t="shared" si="114"/>
        <v/>
      </c>
      <c r="G2459" s="59" t="str">
        <f t="shared" si="115"/>
        <v/>
      </c>
      <c r="H2459" s="59" t="str">
        <f t="shared" si="116"/>
        <v/>
      </c>
      <c r="I2459" s="26"/>
    </row>
    <row r="2460" spans="1:9" x14ac:dyDescent="0.3">
      <c r="A2460" s="23" t="s">
        <v>2545</v>
      </c>
      <c r="B2460" s="24" t="s">
        <v>2567</v>
      </c>
      <c r="C2460" s="41">
        <v>3714</v>
      </c>
      <c r="D2460" s="25"/>
      <c r="E2460" s="50">
        <v>813</v>
      </c>
      <c r="F2460" s="39" t="str">
        <f t="shared" si="114"/>
        <v/>
      </c>
      <c r="G2460" s="59" t="str">
        <f t="shared" si="115"/>
        <v/>
      </c>
      <c r="H2460" s="59" t="str">
        <f t="shared" si="116"/>
        <v/>
      </c>
      <c r="I2460" s="26"/>
    </row>
    <row r="2461" spans="1:9" x14ac:dyDescent="0.3">
      <c r="A2461" s="23" t="s">
        <v>2545</v>
      </c>
      <c r="B2461" s="24" t="s">
        <v>2568</v>
      </c>
      <c r="C2461" s="41">
        <v>6013</v>
      </c>
      <c r="D2461" s="25"/>
      <c r="E2461" s="50">
        <v>2124</v>
      </c>
      <c r="F2461" s="39" t="str">
        <f t="shared" si="114"/>
        <v/>
      </c>
      <c r="G2461" s="59" t="str">
        <f t="shared" si="115"/>
        <v/>
      </c>
      <c r="H2461" s="59" t="str">
        <f t="shared" si="116"/>
        <v/>
      </c>
      <c r="I2461" s="26"/>
    </row>
    <row r="2462" spans="1:9" x14ac:dyDescent="0.3">
      <c r="A2462" s="23" t="s">
        <v>2545</v>
      </c>
      <c r="B2462" s="24" t="s">
        <v>2569</v>
      </c>
      <c r="C2462" s="41">
        <v>2022</v>
      </c>
      <c r="D2462" s="25"/>
      <c r="E2462" s="50">
        <v>471</v>
      </c>
      <c r="F2462" s="39" t="str">
        <f t="shared" si="114"/>
        <v/>
      </c>
      <c r="G2462" s="59" t="str">
        <f t="shared" si="115"/>
        <v/>
      </c>
      <c r="H2462" s="59" t="str">
        <f t="shared" si="116"/>
        <v/>
      </c>
      <c r="I2462" s="26"/>
    </row>
    <row r="2463" spans="1:9" x14ac:dyDescent="0.3">
      <c r="A2463" s="23" t="s">
        <v>2545</v>
      </c>
      <c r="B2463" s="24" t="s">
        <v>2570</v>
      </c>
      <c r="C2463" s="41">
        <v>6737</v>
      </c>
      <c r="D2463" s="25"/>
      <c r="E2463" s="50">
        <v>1027</v>
      </c>
      <c r="F2463" s="39" t="str">
        <f t="shared" si="114"/>
        <v/>
      </c>
      <c r="G2463" s="59" t="str">
        <f t="shared" si="115"/>
        <v/>
      </c>
      <c r="H2463" s="59" t="str">
        <f t="shared" si="116"/>
        <v/>
      </c>
      <c r="I2463" s="26"/>
    </row>
    <row r="2464" spans="1:9" x14ac:dyDescent="0.3">
      <c r="A2464" s="23" t="s">
        <v>2545</v>
      </c>
      <c r="B2464" s="24" t="s">
        <v>2571</v>
      </c>
      <c r="C2464" s="41">
        <v>3649</v>
      </c>
      <c r="D2464" s="25"/>
      <c r="E2464" s="50">
        <v>938</v>
      </c>
      <c r="F2464" s="39" t="str">
        <f t="shared" si="114"/>
        <v/>
      </c>
      <c r="G2464" s="59" t="str">
        <f t="shared" si="115"/>
        <v/>
      </c>
      <c r="H2464" s="59" t="str">
        <f t="shared" si="116"/>
        <v/>
      </c>
      <c r="I2464" s="26"/>
    </row>
    <row r="2465" spans="1:9" x14ac:dyDescent="0.3">
      <c r="A2465" s="23" t="s">
        <v>2545</v>
      </c>
      <c r="B2465" s="24" t="s">
        <v>2572</v>
      </c>
      <c r="C2465" s="41">
        <v>1594</v>
      </c>
      <c r="D2465" s="25"/>
      <c r="E2465" s="50">
        <v>481</v>
      </c>
      <c r="F2465" s="39" t="str">
        <f t="shared" si="114"/>
        <v/>
      </c>
      <c r="G2465" s="59" t="str">
        <f t="shared" si="115"/>
        <v/>
      </c>
      <c r="H2465" s="59" t="str">
        <f t="shared" si="116"/>
        <v/>
      </c>
      <c r="I2465" s="26"/>
    </row>
    <row r="2466" spans="1:9" x14ac:dyDescent="0.3">
      <c r="A2466" s="23" t="s">
        <v>2545</v>
      </c>
      <c r="B2466" s="24" t="s">
        <v>2573</v>
      </c>
      <c r="C2466" s="41">
        <v>5367</v>
      </c>
      <c r="D2466" s="25"/>
      <c r="E2466" s="50">
        <v>714</v>
      </c>
      <c r="F2466" s="39" t="str">
        <f t="shared" si="114"/>
        <v/>
      </c>
      <c r="G2466" s="59" t="str">
        <f t="shared" si="115"/>
        <v/>
      </c>
      <c r="H2466" s="59" t="str">
        <f t="shared" si="116"/>
        <v/>
      </c>
      <c r="I2466" s="26"/>
    </row>
    <row r="2467" spans="1:9" x14ac:dyDescent="0.3">
      <c r="A2467" s="23" t="s">
        <v>2545</v>
      </c>
      <c r="B2467" s="24" t="s">
        <v>2574</v>
      </c>
      <c r="C2467" s="41">
        <v>2926</v>
      </c>
      <c r="D2467" s="25"/>
      <c r="E2467" s="50">
        <v>785</v>
      </c>
      <c r="F2467" s="39" t="str">
        <f t="shared" si="114"/>
        <v/>
      </c>
      <c r="G2467" s="59" t="str">
        <f t="shared" si="115"/>
        <v/>
      </c>
      <c r="H2467" s="59" t="str">
        <f t="shared" si="116"/>
        <v/>
      </c>
      <c r="I2467" s="26"/>
    </row>
    <row r="2468" spans="1:9" x14ac:dyDescent="0.3">
      <c r="A2468" s="23" t="s">
        <v>2545</v>
      </c>
      <c r="B2468" s="24" t="s">
        <v>2575</v>
      </c>
      <c r="C2468" s="41">
        <v>3249</v>
      </c>
      <c r="D2468" s="25"/>
      <c r="E2468" s="50">
        <v>971</v>
      </c>
      <c r="F2468" s="39" t="str">
        <f t="shared" si="114"/>
        <v/>
      </c>
      <c r="G2468" s="59" t="str">
        <f t="shared" si="115"/>
        <v/>
      </c>
      <c r="H2468" s="59" t="str">
        <f t="shared" si="116"/>
        <v/>
      </c>
      <c r="I2468" s="26"/>
    </row>
    <row r="2469" spans="1:9" x14ac:dyDescent="0.3">
      <c r="A2469" s="23" t="s">
        <v>2545</v>
      </c>
      <c r="B2469" s="24" t="s">
        <v>2576</v>
      </c>
      <c r="C2469" s="41">
        <v>1060</v>
      </c>
      <c r="D2469" s="25"/>
      <c r="E2469" s="50">
        <v>235</v>
      </c>
      <c r="F2469" s="39" t="str">
        <f t="shared" si="114"/>
        <v/>
      </c>
      <c r="G2469" s="59" t="str">
        <f t="shared" si="115"/>
        <v/>
      </c>
      <c r="H2469" s="59" t="str">
        <f t="shared" si="116"/>
        <v/>
      </c>
      <c r="I2469" s="26"/>
    </row>
    <row r="2470" spans="1:9" x14ac:dyDescent="0.3">
      <c r="A2470" s="23" t="s">
        <v>2545</v>
      </c>
      <c r="B2470" s="24" t="s">
        <v>2577</v>
      </c>
      <c r="C2470" s="41">
        <v>15718</v>
      </c>
      <c r="D2470" s="25"/>
      <c r="E2470" s="50">
        <v>3102</v>
      </c>
      <c r="F2470" s="39" t="str">
        <f t="shared" si="114"/>
        <v/>
      </c>
      <c r="G2470" s="59" t="str">
        <f t="shared" si="115"/>
        <v/>
      </c>
      <c r="H2470" s="59" t="str">
        <f t="shared" si="116"/>
        <v/>
      </c>
      <c r="I2470" s="26"/>
    </row>
    <row r="2471" spans="1:9" x14ac:dyDescent="0.3">
      <c r="A2471" s="23" t="s">
        <v>2545</v>
      </c>
      <c r="B2471" s="24" t="s">
        <v>2578</v>
      </c>
      <c r="C2471" s="41">
        <v>6923</v>
      </c>
      <c r="D2471" s="25"/>
      <c r="E2471" s="50">
        <v>1322</v>
      </c>
      <c r="F2471" s="39" t="str">
        <f t="shared" si="114"/>
        <v/>
      </c>
      <c r="G2471" s="59" t="str">
        <f t="shared" si="115"/>
        <v/>
      </c>
      <c r="H2471" s="59" t="str">
        <f t="shared" si="116"/>
        <v/>
      </c>
      <c r="I2471" s="26"/>
    </row>
    <row r="2472" spans="1:9" x14ac:dyDescent="0.3">
      <c r="A2472" s="23" t="s">
        <v>2545</v>
      </c>
      <c r="B2472" s="24" t="s">
        <v>2579</v>
      </c>
      <c r="C2472" s="41">
        <v>1290</v>
      </c>
      <c r="D2472" s="25"/>
      <c r="E2472" s="50">
        <v>302</v>
      </c>
      <c r="F2472" s="39" t="str">
        <f t="shared" si="114"/>
        <v/>
      </c>
      <c r="G2472" s="59" t="str">
        <f t="shared" si="115"/>
        <v/>
      </c>
      <c r="H2472" s="59" t="str">
        <f t="shared" si="116"/>
        <v/>
      </c>
      <c r="I2472" s="26"/>
    </row>
    <row r="2473" spans="1:9" x14ac:dyDescent="0.3">
      <c r="A2473" s="23" t="s">
        <v>2545</v>
      </c>
      <c r="B2473" s="24" t="s">
        <v>2580</v>
      </c>
      <c r="C2473" s="41">
        <v>2066</v>
      </c>
      <c r="D2473" s="25"/>
      <c r="E2473" s="50">
        <v>411</v>
      </c>
      <c r="F2473" s="39" t="str">
        <f t="shared" si="114"/>
        <v/>
      </c>
      <c r="G2473" s="59" t="str">
        <f t="shared" si="115"/>
        <v/>
      </c>
      <c r="H2473" s="59" t="str">
        <f t="shared" si="116"/>
        <v/>
      </c>
      <c r="I2473" s="26"/>
    </row>
    <row r="2474" spans="1:9" x14ac:dyDescent="0.3">
      <c r="A2474" s="23" t="s">
        <v>2545</v>
      </c>
      <c r="B2474" s="24" t="s">
        <v>2581</v>
      </c>
      <c r="C2474" s="41">
        <v>1681</v>
      </c>
      <c r="D2474" s="25"/>
      <c r="E2474" s="50">
        <v>466</v>
      </c>
      <c r="F2474" s="39" t="str">
        <f t="shared" si="114"/>
        <v/>
      </c>
      <c r="G2474" s="59" t="str">
        <f t="shared" si="115"/>
        <v/>
      </c>
      <c r="H2474" s="59" t="str">
        <f t="shared" si="116"/>
        <v/>
      </c>
      <c r="I2474" s="26"/>
    </row>
    <row r="2475" spans="1:9" x14ac:dyDescent="0.3">
      <c r="A2475" s="23" t="s">
        <v>2545</v>
      </c>
      <c r="B2475" s="24" t="s">
        <v>2582</v>
      </c>
      <c r="C2475" s="41">
        <v>835</v>
      </c>
      <c r="D2475" s="25"/>
      <c r="E2475" s="50">
        <v>201</v>
      </c>
      <c r="F2475" s="39" t="str">
        <f t="shared" si="114"/>
        <v/>
      </c>
      <c r="G2475" s="59" t="str">
        <f t="shared" si="115"/>
        <v/>
      </c>
      <c r="H2475" s="59" t="str">
        <f t="shared" si="116"/>
        <v/>
      </c>
      <c r="I2475" s="26"/>
    </row>
    <row r="2476" spans="1:9" x14ac:dyDescent="0.3">
      <c r="A2476" s="23" t="s">
        <v>2545</v>
      </c>
      <c r="B2476" s="24" t="s">
        <v>2583</v>
      </c>
      <c r="C2476" s="41">
        <v>4782</v>
      </c>
      <c r="D2476" s="25"/>
      <c r="E2476" s="50">
        <v>1092</v>
      </c>
      <c r="F2476" s="39" t="str">
        <f t="shared" si="114"/>
        <v/>
      </c>
      <c r="G2476" s="59" t="str">
        <f t="shared" si="115"/>
        <v/>
      </c>
      <c r="H2476" s="59" t="str">
        <f t="shared" si="116"/>
        <v/>
      </c>
      <c r="I2476" s="26"/>
    </row>
    <row r="2477" spans="1:9" x14ac:dyDescent="0.3">
      <c r="A2477" s="23" t="s">
        <v>2545</v>
      </c>
      <c r="B2477" s="24" t="s">
        <v>2584</v>
      </c>
      <c r="C2477" s="41">
        <v>10716</v>
      </c>
      <c r="D2477" s="25"/>
      <c r="E2477" s="50">
        <v>1897</v>
      </c>
      <c r="F2477" s="39" t="str">
        <f t="shared" si="114"/>
        <v/>
      </c>
      <c r="G2477" s="59" t="str">
        <f t="shared" si="115"/>
        <v/>
      </c>
      <c r="H2477" s="59" t="str">
        <f t="shared" si="116"/>
        <v/>
      </c>
      <c r="I2477" s="26"/>
    </row>
    <row r="2478" spans="1:9" x14ac:dyDescent="0.3">
      <c r="A2478" s="23" t="s">
        <v>2545</v>
      </c>
      <c r="B2478" s="24" t="s">
        <v>2585</v>
      </c>
      <c r="C2478" s="41">
        <v>22755</v>
      </c>
      <c r="D2478" s="25"/>
      <c r="E2478" s="50">
        <v>4771</v>
      </c>
      <c r="F2478" s="39" t="str">
        <f t="shared" si="114"/>
        <v/>
      </c>
      <c r="G2478" s="59" t="str">
        <f t="shared" si="115"/>
        <v/>
      </c>
      <c r="H2478" s="59" t="str">
        <f t="shared" si="116"/>
        <v/>
      </c>
      <c r="I2478" s="26"/>
    </row>
    <row r="2479" spans="1:9" x14ac:dyDescent="0.3">
      <c r="A2479" s="23" t="s">
        <v>2545</v>
      </c>
      <c r="B2479" s="24" t="s">
        <v>2586</v>
      </c>
      <c r="C2479" s="41">
        <v>60376</v>
      </c>
      <c r="D2479" s="25"/>
      <c r="E2479" s="50">
        <v>6870</v>
      </c>
      <c r="F2479" s="39" t="str">
        <f t="shared" si="114"/>
        <v/>
      </c>
      <c r="G2479" s="59" t="str">
        <f t="shared" si="115"/>
        <v/>
      </c>
      <c r="H2479" s="59" t="str">
        <f t="shared" si="116"/>
        <v/>
      </c>
      <c r="I2479" s="26"/>
    </row>
    <row r="2480" spans="1:9" x14ac:dyDescent="0.3">
      <c r="A2480" s="23" t="s">
        <v>2545</v>
      </c>
      <c r="B2480" s="24" t="s">
        <v>2587</v>
      </c>
      <c r="C2480" s="41">
        <v>2983</v>
      </c>
      <c r="D2480" s="25"/>
      <c r="E2480" s="50">
        <v>571</v>
      </c>
      <c r="F2480" s="39" t="str">
        <f t="shared" si="114"/>
        <v/>
      </c>
      <c r="G2480" s="59" t="str">
        <f t="shared" si="115"/>
        <v/>
      </c>
      <c r="H2480" s="59" t="str">
        <f t="shared" si="116"/>
        <v/>
      </c>
      <c r="I2480" s="26"/>
    </row>
    <row r="2481" spans="1:9" x14ac:dyDescent="0.3">
      <c r="A2481" s="23" t="s">
        <v>2545</v>
      </c>
      <c r="B2481" s="24" t="s">
        <v>2588</v>
      </c>
      <c r="C2481" s="41">
        <v>5104</v>
      </c>
      <c r="D2481" s="25"/>
      <c r="E2481" s="50">
        <v>914</v>
      </c>
      <c r="F2481" s="39" t="str">
        <f t="shared" si="114"/>
        <v/>
      </c>
      <c r="G2481" s="59" t="str">
        <f t="shared" si="115"/>
        <v/>
      </c>
      <c r="H2481" s="59" t="str">
        <f t="shared" si="116"/>
        <v/>
      </c>
      <c r="I2481" s="26"/>
    </row>
    <row r="2482" spans="1:9" x14ac:dyDescent="0.3">
      <c r="A2482" s="23" t="s">
        <v>2545</v>
      </c>
      <c r="B2482" s="24" t="s">
        <v>2589</v>
      </c>
      <c r="C2482" s="41">
        <v>1996</v>
      </c>
      <c r="D2482" s="25"/>
      <c r="E2482" s="50">
        <v>631</v>
      </c>
      <c r="F2482" s="39" t="str">
        <f t="shared" si="114"/>
        <v/>
      </c>
      <c r="G2482" s="59" t="str">
        <f t="shared" si="115"/>
        <v/>
      </c>
      <c r="H2482" s="59" t="str">
        <f t="shared" si="116"/>
        <v/>
      </c>
      <c r="I2482" s="26"/>
    </row>
    <row r="2483" spans="1:9" x14ac:dyDescent="0.3">
      <c r="A2483" s="23" t="s">
        <v>2545</v>
      </c>
      <c r="B2483" s="24" t="s">
        <v>2590</v>
      </c>
      <c r="C2483" s="41">
        <v>4027</v>
      </c>
      <c r="D2483" s="25"/>
      <c r="E2483" s="50">
        <v>887</v>
      </c>
      <c r="F2483" s="39" t="str">
        <f t="shared" si="114"/>
        <v/>
      </c>
      <c r="G2483" s="59" t="str">
        <f t="shared" si="115"/>
        <v/>
      </c>
      <c r="H2483" s="59" t="str">
        <f t="shared" si="116"/>
        <v/>
      </c>
      <c r="I2483" s="26"/>
    </row>
    <row r="2484" spans="1:9" x14ac:dyDescent="0.3">
      <c r="A2484" s="23" t="s">
        <v>2545</v>
      </c>
      <c r="B2484" s="24" t="s">
        <v>2591</v>
      </c>
      <c r="C2484" s="41">
        <v>25002</v>
      </c>
      <c r="D2484" s="25"/>
      <c r="E2484" s="50">
        <v>4046</v>
      </c>
      <c r="F2484" s="39" t="str">
        <f t="shared" si="114"/>
        <v/>
      </c>
      <c r="G2484" s="59" t="str">
        <f t="shared" si="115"/>
        <v/>
      </c>
      <c r="H2484" s="59" t="str">
        <f t="shared" si="116"/>
        <v/>
      </c>
      <c r="I2484" s="26"/>
    </row>
    <row r="2485" spans="1:9" x14ac:dyDescent="0.3">
      <c r="A2485" s="23" t="s">
        <v>2545</v>
      </c>
      <c r="B2485" s="24" t="s">
        <v>2592</v>
      </c>
      <c r="C2485" s="41">
        <v>1163</v>
      </c>
      <c r="D2485" s="25"/>
      <c r="E2485" s="50">
        <v>322</v>
      </c>
      <c r="F2485" s="39" t="str">
        <f t="shared" si="114"/>
        <v/>
      </c>
      <c r="G2485" s="59" t="str">
        <f t="shared" si="115"/>
        <v/>
      </c>
      <c r="H2485" s="59" t="str">
        <f t="shared" si="116"/>
        <v/>
      </c>
      <c r="I2485" s="26"/>
    </row>
    <row r="2486" spans="1:9" x14ac:dyDescent="0.3">
      <c r="A2486" s="23" t="s">
        <v>2545</v>
      </c>
      <c r="B2486" s="24" t="s">
        <v>2593</v>
      </c>
      <c r="C2486" s="41">
        <v>2093</v>
      </c>
      <c r="D2486" s="25"/>
      <c r="E2486" s="50">
        <v>501</v>
      </c>
      <c r="F2486" s="39" t="str">
        <f t="shared" si="114"/>
        <v/>
      </c>
      <c r="G2486" s="59" t="str">
        <f t="shared" si="115"/>
        <v/>
      </c>
      <c r="H2486" s="59" t="str">
        <f t="shared" si="116"/>
        <v/>
      </c>
      <c r="I2486" s="26"/>
    </row>
    <row r="2487" spans="1:9" x14ac:dyDescent="0.3">
      <c r="A2487" s="23" t="s">
        <v>2545</v>
      </c>
      <c r="B2487" s="24" t="s">
        <v>2594</v>
      </c>
      <c r="C2487" s="41">
        <v>176287</v>
      </c>
      <c r="D2487" s="25"/>
      <c r="E2487" s="50">
        <v>25447</v>
      </c>
      <c r="F2487" s="39" t="str">
        <f t="shared" si="114"/>
        <v/>
      </c>
      <c r="G2487" s="59" t="str">
        <f t="shared" si="115"/>
        <v/>
      </c>
      <c r="H2487" s="59" t="str">
        <f t="shared" si="116"/>
        <v/>
      </c>
      <c r="I2487" s="26"/>
    </row>
    <row r="2488" spans="1:9" x14ac:dyDescent="0.3">
      <c r="A2488" s="23" t="s">
        <v>2545</v>
      </c>
      <c r="B2488" s="24" t="s">
        <v>2595</v>
      </c>
      <c r="C2488" s="49">
        <v>5814</v>
      </c>
      <c r="D2488" s="25"/>
      <c r="E2488" s="53">
        <v>1011</v>
      </c>
      <c r="F2488" s="39" t="str">
        <f t="shared" si="114"/>
        <v/>
      </c>
      <c r="G2488" s="59" t="str">
        <f t="shared" si="115"/>
        <v/>
      </c>
      <c r="H2488" s="59" t="str">
        <f t="shared" si="116"/>
        <v/>
      </c>
      <c r="I2488" s="26"/>
    </row>
    <row r="2489" spans="1:9" x14ac:dyDescent="0.3">
      <c r="A2489" s="23" t="s">
        <v>2545</v>
      </c>
      <c r="B2489" s="144" t="s">
        <v>3359</v>
      </c>
      <c r="C2489" s="149">
        <v>8028</v>
      </c>
      <c r="D2489" s="145"/>
      <c r="E2489" s="146">
        <v>1297</v>
      </c>
      <c r="F2489" s="150" t="str">
        <f>IF($D2489="","",$D2489+$E2489)</f>
        <v/>
      </c>
      <c r="G2489" s="151" t="str">
        <f>IF($D2489="","",$D2489/$C2489)</f>
        <v/>
      </c>
      <c r="H2489" s="151" t="str">
        <f>IF($F2489="","",$F2489/$C2489)</f>
        <v/>
      </c>
      <c r="I2489" s="26"/>
    </row>
    <row r="2490" spans="1:9" x14ac:dyDescent="0.3">
      <c r="A2490" s="23" t="s">
        <v>2545</v>
      </c>
      <c r="B2490" s="24" t="s">
        <v>2596</v>
      </c>
      <c r="C2490" s="41">
        <v>94123</v>
      </c>
      <c r="D2490" s="25"/>
      <c r="E2490" s="50">
        <v>20164</v>
      </c>
      <c r="F2490" s="57" t="str">
        <f t="shared" si="114"/>
        <v/>
      </c>
      <c r="G2490" s="59" t="str">
        <f t="shared" si="115"/>
        <v/>
      </c>
      <c r="H2490" s="59" t="str">
        <f t="shared" si="116"/>
        <v/>
      </c>
      <c r="I2490" s="26"/>
    </row>
    <row r="2491" spans="1:9" x14ac:dyDescent="0.3">
      <c r="A2491" s="23" t="s">
        <v>2545</v>
      </c>
      <c r="B2491" s="24" t="s">
        <v>2597</v>
      </c>
      <c r="C2491" s="41">
        <v>2671</v>
      </c>
      <c r="D2491" s="25"/>
      <c r="E2491" s="50">
        <v>667</v>
      </c>
      <c r="F2491" s="57" t="str">
        <f t="shared" si="114"/>
        <v/>
      </c>
      <c r="G2491" s="59" t="str">
        <f t="shared" si="115"/>
        <v/>
      </c>
      <c r="H2491" s="59" t="str">
        <f t="shared" si="116"/>
        <v/>
      </c>
      <c r="I2491" s="26"/>
    </row>
    <row r="2492" spans="1:9" x14ac:dyDescent="0.3">
      <c r="A2492" s="23" t="s">
        <v>2545</v>
      </c>
      <c r="B2492" s="24" t="s">
        <v>2598</v>
      </c>
      <c r="C2492" s="41">
        <v>2346</v>
      </c>
      <c r="D2492" s="25"/>
      <c r="E2492" s="50">
        <v>589</v>
      </c>
      <c r="F2492" s="57" t="str">
        <f t="shared" ref="F2492:F2554" si="117">IF($D2492="","",$D2492+$E2492)</f>
        <v/>
      </c>
      <c r="G2492" s="59" t="str">
        <f t="shared" ref="G2492:G2554" si="118">IF($D2492="","",$D2492/$C2492)</f>
        <v/>
      </c>
      <c r="H2492" s="59" t="str">
        <f t="shared" ref="H2492:H2554" si="119">IF($F2492="","",$F2492/$C2492)</f>
        <v/>
      </c>
      <c r="I2492" s="26"/>
    </row>
    <row r="2493" spans="1:9" x14ac:dyDescent="0.3">
      <c r="A2493" s="23" t="s">
        <v>2545</v>
      </c>
      <c r="B2493" s="24" t="s">
        <v>2599</v>
      </c>
      <c r="C2493" s="41">
        <v>7953</v>
      </c>
      <c r="D2493" s="25"/>
      <c r="E2493" s="50">
        <v>1561</v>
      </c>
      <c r="F2493" s="57" t="str">
        <f t="shared" si="117"/>
        <v/>
      </c>
      <c r="G2493" s="59" t="str">
        <f t="shared" si="118"/>
        <v/>
      </c>
      <c r="H2493" s="59" t="str">
        <f t="shared" si="119"/>
        <v/>
      </c>
      <c r="I2493" s="26"/>
    </row>
    <row r="2494" spans="1:9" x14ac:dyDescent="0.3">
      <c r="A2494" s="23" t="s">
        <v>2545</v>
      </c>
      <c r="B2494" s="24" t="s">
        <v>2600</v>
      </c>
      <c r="C2494" s="41">
        <v>2113</v>
      </c>
      <c r="D2494" s="25"/>
      <c r="E2494" s="50">
        <v>433</v>
      </c>
      <c r="F2494" s="57" t="str">
        <f t="shared" si="117"/>
        <v/>
      </c>
      <c r="G2494" s="59" t="str">
        <f t="shared" si="118"/>
        <v/>
      </c>
      <c r="H2494" s="59" t="str">
        <f t="shared" si="119"/>
        <v/>
      </c>
      <c r="I2494" s="26"/>
    </row>
    <row r="2495" spans="1:9" x14ac:dyDescent="0.3">
      <c r="A2495" s="23" t="s">
        <v>2545</v>
      </c>
      <c r="B2495" s="24" t="s">
        <v>2602</v>
      </c>
      <c r="C2495" s="41">
        <v>5802</v>
      </c>
      <c r="D2495" s="25"/>
      <c r="E2495" s="54">
        <v>1297</v>
      </c>
      <c r="F2495" s="39" t="str">
        <f t="shared" si="117"/>
        <v/>
      </c>
      <c r="G2495" s="59" t="str">
        <f t="shared" si="118"/>
        <v/>
      </c>
      <c r="H2495" s="59" t="str">
        <f t="shared" si="119"/>
        <v/>
      </c>
      <c r="I2495" s="26"/>
    </row>
    <row r="2496" spans="1:9" x14ac:dyDescent="0.3">
      <c r="A2496" s="23" t="s">
        <v>2545</v>
      </c>
      <c r="B2496" s="24" t="s">
        <v>2603</v>
      </c>
      <c r="C2496" s="41">
        <v>2762</v>
      </c>
      <c r="D2496" s="25"/>
      <c r="E2496" s="50">
        <v>632</v>
      </c>
      <c r="F2496" s="39" t="str">
        <f t="shared" si="117"/>
        <v/>
      </c>
      <c r="G2496" s="59" t="str">
        <f t="shared" si="118"/>
        <v/>
      </c>
      <c r="H2496" s="59" t="str">
        <f t="shared" si="119"/>
        <v/>
      </c>
      <c r="I2496" s="26"/>
    </row>
    <row r="2497" spans="1:9" x14ac:dyDescent="0.3">
      <c r="A2497" s="23" t="s">
        <v>2545</v>
      </c>
      <c r="B2497" s="24" t="s">
        <v>2604</v>
      </c>
      <c r="C2497" s="41">
        <v>1212</v>
      </c>
      <c r="D2497" s="25"/>
      <c r="E2497" s="50">
        <v>292</v>
      </c>
      <c r="F2497" s="39" t="str">
        <f t="shared" si="117"/>
        <v/>
      </c>
      <c r="G2497" s="59" t="str">
        <f t="shared" si="118"/>
        <v/>
      </c>
      <c r="H2497" s="59" t="str">
        <f t="shared" si="119"/>
        <v/>
      </c>
      <c r="I2497" s="26"/>
    </row>
    <row r="2498" spans="1:9" x14ac:dyDescent="0.3">
      <c r="A2498" s="23" t="s">
        <v>2545</v>
      </c>
      <c r="B2498" s="24" t="s">
        <v>2605</v>
      </c>
      <c r="C2498" s="41">
        <v>6753</v>
      </c>
      <c r="D2498" s="25"/>
      <c r="E2498" s="50">
        <v>904</v>
      </c>
      <c r="F2498" s="39" t="str">
        <f t="shared" si="117"/>
        <v/>
      </c>
      <c r="G2498" s="59" t="str">
        <f t="shared" si="118"/>
        <v/>
      </c>
      <c r="H2498" s="59" t="str">
        <f t="shared" si="119"/>
        <v/>
      </c>
      <c r="I2498" s="26"/>
    </row>
    <row r="2499" spans="1:9" x14ac:dyDescent="0.3">
      <c r="A2499" s="23" t="s">
        <v>2545</v>
      </c>
      <c r="B2499" s="24" t="s">
        <v>2606</v>
      </c>
      <c r="C2499" s="41">
        <v>4961</v>
      </c>
      <c r="D2499" s="25"/>
      <c r="E2499" s="50">
        <v>1185</v>
      </c>
      <c r="F2499" s="39" t="str">
        <f t="shared" si="117"/>
        <v/>
      </c>
      <c r="G2499" s="59" t="str">
        <f t="shared" si="118"/>
        <v/>
      </c>
      <c r="H2499" s="59" t="str">
        <f t="shared" si="119"/>
        <v/>
      </c>
      <c r="I2499" s="26"/>
    </row>
    <row r="2500" spans="1:9" x14ac:dyDescent="0.3">
      <c r="A2500" s="23" t="s">
        <v>2545</v>
      </c>
      <c r="B2500" s="24" t="s">
        <v>2607</v>
      </c>
      <c r="C2500" s="41">
        <v>7897</v>
      </c>
      <c r="D2500" s="25"/>
      <c r="E2500" s="50">
        <v>1294</v>
      </c>
      <c r="F2500" s="39" t="str">
        <f t="shared" si="117"/>
        <v/>
      </c>
      <c r="G2500" s="59" t="str">
        <f t="shared" si="118"/>
        <v/>
      </c>
      <c r="H2500" s="59" t="str">
        <f t="shared" si="119"/>
        <v/>
      </c>
      <c r="I2500" s="26"/>
    </row>
    <row r="2501" spans="1:9" x14ac:dyDescent="0.3">
      <c r="A2501" s="23" t="s">
        <v>2545</v>
      </c>
      <c r="B2501" s="24" t="s">
        <v>2608</v>
      </c>
      <c r="C2501" s="41">
        <v>15305</v>
      </c>
      <c r="D2501" s="25"/>
      <c r="E2501" s="50">
        <v>2523</v>
      </c>
      <c r="F2501" s="39" t="str">
        <f t="shared" si="117"/>
        <v/>
      </c>
      <c r="G2501" s="59" t="str">
        <f t="shared" si="118"/>
        <v/>
      </c>
      <c r="H2501" s="59" t="str">
        <f t="shared" si="119"/>
        <v/>
      </c>
      <c r="I2501" s="26"/>
    </row>
    <row r="2502" spans="1:9" x14ac:dyDescent="0.3">
      <c r="A2502" s="23" t="s">
        <v>2545</v>
      </c>
      <c r="B2502" s="24" t="s">
        <v>2609</v>
      </c>
      <c r="C2502" s="41">
        <v>4689</v>
      </c>
      <c r="D2502" s="25"/>
      <c r="E2502" s="50">
        <v>1352</v>
      </c>
      <c r="F2502" s="39" t="str">
        <f t="shared" si="117"/>
        <v/>
      </c>
      <c r="G2502" s="59" t="str">
        <f t="shared" si="118"/>
        <v/>
      </c>
      <c r="H2502" s="59" t="str">
        <f t="shared" si="119"/>
        <v/>
      </c>
      <c r="I2502" s="26"/>
    </row>
    <row r="2503" spans="1:9" x14ac:dyDescent="0.3">
      <c r="A2503" s="23" t="s">
        <v>2545</v>
      </c>
      <c r="B2503" s="24" t="s">
        <v>2610</v>
      </c>
      <c r="C2503" s="41">
        <v>20285</v>
      </c>
      <c r="D2503" s="25"/>
      <c r="E2503" s="50">
        <v>3814</v>
      </c>
      <c r="F2503" s="39" t="str">
        <f t="shared" si="117"/>
        <v/>
      </c>
      <c r="G2503" s="59" t="str">
        <f t="shared" si="118"/>
        <v/>
      </c>
      <c r="H2503" s="59" t="str">
        <f t="shared" si="119"/>
        <v/>
      </c>
      <c r="I2503" s="26"/>
    </row>
    <row r="2504" spans="1:9" x14ac:dyDescent="0.3">
      <c r="A2504" s="23" t="s">
        <v>2545</v>
      </c>
      <c r="B2504" s="24" t="s">
        <v>2611</v>
      </c>
      <c r="C2504" s="41">
        <v>1712</v>
      </c>
      <c r="D2504" s="25"/>
      <c r="E2504" s="50">
        <v>152</v>
      </c>
      <c r="F2504" s="39" t="str">
        <f t="shared" si="117"/>
        <v/>
      </c>
      <c r="G2504" s="59" t="str">
        <f t="shared" si="118"/>
        <v/>
      </c>
      <c r="H2504" s="59" t="str">
        <f t="shared" si="119"/>
        <v/>
      </c>
      <c r="I2504" s="26"/>
    </row>
    <row r="2505" spans="1:9" x14ac:dyDescent="0.3">
      <c r="A2505" s="23" t="s">
        <v>2545</v>
      </c>
      <c r="B2505" s="24" t="s">
        <v>2612</v>
      </c>
      <c r="C2505" s="48" t="s">
        <v>137</v>
      </c>
      <c r="D2505" s="25"/>
      <c r="E2505" s="50" t="s">
        <v>137</v>
      </c>
      <c r="F2505" s="39" t="str">
        <f t="shared" si="117"/>
        <v/>
      </c>
      <c r="G2505" s="59" t="str">
        <f t="shared" si="118"/>
        <v/>
      </c>
      <c r="H2505" s="59" t="str">
        <f t="shared" si="119"/>
        <v/>
      </c>
      <c r="I2505" s="26"/>
    </row>
    <row r="2506" spans="1:9" x14ac:dyDescent="0.3">
      <c r="A2506" s="23" t="s">
        <v>2545</v>
      </c>
      <c r="B2506" s="24" t="s">
        <v>2613</v>
      </c>
      <c r="C2506" s="41">
        <v>782108</v>
      </c>
      <c r="D2506" s="25"/>
      <c r="E2506" s="50">
        <v>136475</v>
      </c>
      <c r="F2506" s="39" t="str">
        <f t="shared" si="117"/>
        <v/>
      </c>
      <c r="G2506" s="59" t="str">
        <f t="shared" si="118"/>
        <v/>
      </c>
      <c r="H2506" s="59" t="str">
        <f t="shared" si="119"/>
        <v/>
      </c>
      <c r="I2506" s="26"/>
    </row>
    <row r="2507" spans="1:9" x14ac:dyDescent="0.3">
      <c r="A2507" s="23" t="s">
        <v>2614</v>
      </c>
      <c r="B2507" s="24" t="s">
        <v>2615</v>
      </c>
      <c r="C2507" s="41">
        <v>68452</v>
      </c>
      <c r="D2507" s="25"/>
      <c r="E2507" s="50">
        <v>9778</v>
      </c>
      <c r="F2507" s="39" t="str">
        <f t="shared" si="117"/>
        <v/>
      </c>
      <c r="G2507" s="59" t="str">
        <f t="shared" si="118"/>
        <v/>
      </c>
      <c r="H2507" s="59" t="str">
        <f t="shared" si="119"/>
        <v/>
      </c>
      <c r="I2507" s="26"/>
    </row>
    <row r="2508" spans="1:9" x14ac:dyDescent="0.3">
      <c r="A2508" s="23" t="s">
        <v>2614</v>
      </c>
      <c r="B2508" s="24" t="s">
        <v>2616</v>
      </c>
      <c r="C2508" s="41">
        <v>43081</v>
      </c>
      <c r="D2508" s="25"/>
      <c r="E2508" s="50">
        <v>5201</v>
      </c>
      <c r="F2508" s="39" t="str">
        <f t="shared" si="117"/>
        <v/>
      </c>
      <c r="G2508" s="59" t="str">
        <f t="shared" si="118"/>
        <v/>
      </c>
      <c r="H2508" s="59" t="str">
        <f t="shared" si="119"/>
        <v/>
      </c>
      <c r="I2508" s="26"/>
    </row>
    <row r="2509" spans="1:9" x14ac:dyDescent="0.3">
      <c r="A2509" s="23" t="s">
        <v>2614</v>
      </c>
      <c r="B2509" s="24" t="s">
        <v>2617</v>
      </c>
      <c r="C2509" s="41">
        <v>13912</v>
      </c>
      <c r="D2509" s="25"/>
      <c r="E2509" s="50">
        <v>2961</v>
      </c>
      <c r="F2509" s="39" t="str">
        <f t="shared" si="117"/>
        <v/>
      </c>
      <c r="G2509" s="59" t="str">
        <f t="shared" si="118"/>
        <v/>
      </c>
      <c r="H2509" s="59" t="str">
        <f t="shared" si="119"/>
        <v/>
      </c>
      <c r="I2509" s="26"/>
    </row>
    <row r="2510" spans="1:9" x14ac:dyDescent="0.3">
      <c r="A2510" s="23" t="s">
        <v>2614</v>
      </c>
      <c r="B2510" s="24" t="s">
        <v>2618</v>
      </c>
      <c r="C2510" s="41">
        <v>11132</v>
      </c>
      <c r="D2510" s="25"/>
      <c r="E2510" s="50">
        <v>1807</v>
      </c>
      <c r="F2510" s="39" t="str">
        <f t="shared" si="117"/>
        <v/>
      </c>
      <c r="G2510" s="59" t="str">
        <f t="shared" si="118"/>
        <v/>
      </c>
      <c r="H2510" s="59" t="str">
        <f t="shared" si="119"/>
        <v/>
      </c>
      <c r="I2510" s="26"/>
    </row>
    <row r="2511" spans="1:9" x14ac:dyDescent="0.3">
      <c r="A2511" s="23" t="s">
        <v>2614</v>
      </c>
      <c r="B2511" s="24" t="s">
        <v>2619</v>
      </c>
      <c r="C2511" s="41">
        <v>120325</v>
      </c>
      <c r="D2511" s="25"/>
      <c r="E2511" s="50">
        <v>16529</v>
      </c>
      <c r="F2511" s="39" t="str">
        <f t="shared" si="117"/>
        <v/>
      </c>
      <c r="G2511" s="59" t="str">
        <f t="shared" si="118"/>
        <v/>
      </c>
      <c r="H2511" s="59" t="str">
        <f t="shared" si="119"/>
        <v/>
      </c>
      <c r="I2511" s="26"/>
    </row>
    <row r="2512" spans="1:9" x14ac:dyDescent="0.3">
      <c r="A2512" s="23" t="s">
        <v>2614</v>
      </c>
      <c r="B2512" s="24" t="s">
        <v>2620</v>
      </c>
      <c r="C2512" s="41">
        <v>95095</v>
      </c>
      <c r="D2512" s="25"/>
      <c r="E2512" s="50">
        <v>11743</v>
      </c>
      <c r="F2512" s="39" t="str">
        <f t="shared" si="117"/>
        <v/>
      </c>
      <c r="G2512" s="59" t="str">
        <f t="shared" si="118"/>
        <v/>
      </c>
      <c r="H2512" s="59" t="str">
        <f t="shared" si="119"/>
        <v/>
      </c>
      <c r="I2512" s="26"/>
    </row>
    <row r="2513" spans="1:9" x14ac:dyDescent="0.3">
      <c r="A2513" s="23" t="s">
        <v>2614</v>
      </c>
      <c r="B2513" s="24" t="s">
        <v>2621</v>
      </c>
      <c r="C2513" s="41">
        <v>34179</v>
      </c>
      <c r="D2513" s="25"/>
      <c r="E2513" s="50">
        <v>4164</v>
      </c>
      <c r="F2513" s="39" t="str">
        <f t="shared" si="117"/>
        <v/>
      </c>
      <c r="G2513" s="59" t="str">
        <f t="shared" si="118"/>
        <v/>
      </c>
      <c r="H2513" s="59" t="str">
        <f t="shared" si="119"/>
        <v/>
      </c>
      <c r="I2513" s="26"/>
    </row>
    <row r="2514" spans="1:9" x14ac:dyDescent="0.3">
      <c r="A2514" s="23" t="s">
        <v>2614</v>
      </c>
      <c r="B2514" s="24" t="s">
        <v>2622</v>
      </c>
      <c r="C2514" s="41">
        <v>12577</v>
      </c>
      <c r="D2514" s="25"/>
      <c r="E2514" s="50">
        <v>1879</v>
      </c>
      <c r="F2514" s="39" t="str">
        <f t="shared" si="117"/>
        <v/>
      </c>
      <c r="G2514" s="59" t="str">
        <f t="shared" si="118"/>
        <v/>
      </c>
      <c r="H2514" s="59" t="str">
        <f t="shared" si="119"/>
        <v/>
      </c>
      <c r="I2514" s="26"/>
    </row>
    <row r="2515" spans="1:9" x14ac:dyDescent="0.3">
      <c r="A2515" s="23" t="s">
        <v>2614</v>
      </c>
      <c r="B2515" s="24" t="s">
        <v>2623</v>
      </c>
      <c r="C2515" s="41">
        <v>24822</v>
      </c>
      <c r="D2515" s="25"/>
      <c r="E2515" s="50">
        <v>4871</v>
      </c>
      <c r="F2515" s="39" t="str">
        <f t="shared" si="117"/>
        <v/>
      </c>
      <c r="G2515" s="59" t="str">
        <f t="shared" si="118"/>
        <v/>
      </c>
      <c r="H2515" s="59" t="str">
        <f t="shared" si="119"/>
        <v/>
      </c>
      <c r="I2515" s="26"/>
    </row>
    <row r="2516" spans="1:9" x14ac:dyDescent="0.3">
      <c r="A2516" s="23" t="s">
        <v>2614</v>
      </c>
      <c r="B2516" s="24" t="s">
        <v>2624</v>
      </c>
      <c r="C2516" s="41">
        <v>48537</v>
      </c>
      <c r="D2516" s="25"/>
      <c r="E2516" s="50">
        <v>6093</v>
      </c>
      <c r="F2516" s="39" t="str">
        <f t="shared" si="117"/>
        <v/>
      </c>
      <c r="G2516" s="59" t="str">
        <f t="shared" si="118"/>
        <v/>
      </c>
      <c r="H2516" s="59" t="str">
        <f t="shared" si="119"/>
        <v/>
      </c>
      <c r="I2516" s="26"/>
    </row>
    <row r="2517" spans="1:9" x14ac:dyDescent="0.3">
      <c r="A2517" s="23" t="s">
        <v>2614</v>
      </c>
      <c r="B2517" s="24" t="s">
        <v>2625</v>
      </c>
      <c r="C2517" s="41">
        <v>36339</v>
      </c>
      <c r="D2517" s="25"/>
      <c r="E2517" s="50">
        <v>3973</v>
      </c>
      <c r="F2517" s="39" t="str">
        <f t="shared" si="117"/>
        <v/>
      </c>
      <c r="G2517" s="59" t="str">
        <f t="shared" si="118"/>
        <v/>
      </c>
      <c r="H2517" s="59" t="str">
        <f t="shared" si="119"/>
        <v/>
      </c>
      <c r="I2517" s="26"/>
    </row>
    <row r="2518" spans="1:9" x14ac:dyDescent="0.3">
      <c r="A2518" s="23" t="s">
        <v>2614</v>
      </c>
      <c r="B2518" s="24" t="s">
        <v>2626</v>
      </c>
      <c r="C2518" s="41">
        <v>14819</v>
      </c>
      <c r="D2518" s="25"/>
      <c r="E2518" s="50">
        <v>2349</v>
      </c>
      <c r="F2518" s="39" t="str">
        <f t="shared" si="117"/>
        <v/>
      </c>
      <c r="G2518" s="59" t="str">
        <f t="shared" si="118"/>
        <v/>
      </c>
      <c r="H2518" s="59" t="str">
        <f t="shared" si="119"/>
        <v/>
      </c>
      <c r="I2518" s="26"/>
    </row>
    <row r="2519" spans="1:9" x14ac:dyDescent="0.3">
      <c r="A2519" s="23" t="s">
        <v>2614</v>
      </c>
      <c r="B2519" s="24" t="s">
        <v>2627</v>
      </c>
      <c r="C2519" s="41">
        <v>28596</v>
      </c>
      <c r="D2519" s="25"/>
      <c r="E2519" s="50">
        <v>3487</v>
      </c>
      <c r="F2519" s="39" t="str">
        <f t="shared" si="117"/>
        <v/>
      </c>
      <c r="G2519" s="59" t="str">
        <f t="shared" si="118"/>
        <v/>
      </c>
      <c r="H2519" s="59" t="str">
        <f t="shared" si="119"/>
        <v/>
      </c>
      <c r="I2519" s="26"/>
    </row>
    <row r="2520" spans="1:9" x14ac:dyDescent="0.3">
      <c r="A2520" s="23" t="s">
        <v>2614</v>
      </c>
      <c r="B2520" s="24" t="s">
        <v>2628</v>
      </c>
      <c r="C2520" s="41">
        <v>6706</v>
      </c>
      <c r="D2520" s="25"/>
      <c r="E2520" s="50">
        <v>1450</v>
      </c>
      <c r="F2520" s="39" t="str">
        <f t="shared" si="117"/>
        <v/>
      </c>
      <c r="G2520" s="59" t="str">
        <f t="shared" si="118"/>
        <v/>
      </c>
      <c r="H2520" s="59" t="str">
        <f t="shared" si="119"/>
        <v/>
      </c>
      <c r="I2520" s="26"/>
    </row>
    <row r="2521" spans="1:9" x14ac:dyDescent="0.3">
      <c r="A2521" s="23" t="s">
        <v>2614</v>
      </c>
      <c r="B2521" s="24" t="s">
        <v>2629</v>
      </c>
      <c r="C2521" s="41">
        <v>31342</v>
      </c>
      <c r="D2521" s="25"/>
      <c r="E2521" s="50">
        <v>4467</v>
      </c>
      <c r="F2521" s="39" t="str">
        <f t="shared" si="117"/>
        <v/>
      </c>
      <c r="G2521" s="59" t="str">
        <f t="shared" si="118"/>
        <v/>
      </c>
      <c r="H2521" s="59" t="str">
        <f t="shared" si="119"/>
        <v/>
      </c>
      <c r="I2521" s="26"/>
    </row>
    <row r="2522" spans="1:9" x14ac:dyDescent="0.3">
      <c r="A2522" s="23" t="s">
        <v>2614</v>
      </c>
      <c r="B2522" s="24" t="s">
        <v>2630</v>
      </c>
      <c r="C2522" s="41">
        <v>50854</v>
      </c>
      <c r="D2522" s="25"/>
      <c r="E2522" s="50">
        <v>8006</v>
      </c>
      <c r="F2522" s="39" t="str">
        <f t="shared" si="117"/>
        <v/>
      </c>
      <c r="G2522" s="59" t="str">
        <f t="shared" si="118"/>
        <v/>
      </c>
      <c r="H2522" s="59" t="str">
        <f t="shared" si="119"/>
        <v/>
      </c>
      <c r="I2522" s="26"/>
    </row>
    <row r="2523" spans="1:9" x14ac:dyDescent="0.3">
      <c r="A2523" s="23" t="s">
        <v>2614</v>
      </c>
      <c r="B2523" s="24" t="s">
        <v>2631</v>
      </c>
      <c r="C2523" s="41">
        <v>12103</v>
      </c>
      <c r="D2523" s="25"/>
      <c r="E2523" s="50">
        <v>2179</v>
      </c>
      <c r="F2523" s="39" t="str">
        <f t="shared" si="117"/>
        <v/>
      </c>
      <c r="G2523" s="59" t="str">
        <f t="shared" si="118"/>
        <v/>
      </c>
      <c r="H2523" s="59" t="str">
        <f t="shared" si="119"/>
        <v/>
      </c>
      <c r="I2523" s="26"/>
    </row>
    <row r="2524" spans="1:9" x14ac:dyDescent="0.3">
      <c r="A2524" s="23" t="s">
        <v>2614</v>
      </c>
      <c r="B2524" s="24" t="s">
        <v>2632</v>
      </c>
      <c r="C2524" s="41">
        <v>54689</v>
      </c>
      <c r="D2524" s="25"/>
      <c r="E2524" s="50">
        <v>13656</v>
      </c>
      <c r="F2524" s="39" t="str">
        <f t="shared" si="117"/>
        <v/>
      </c>
      <c r="G2524" s="59" t="str">
        <f t="shared" si="118"/>
        <v/>
      </c>
      <c r="H2524" s="59" t="str">
        <f t="shared" si="119"/>
        <v/>
      </c>
      <c r="I2524" s="26"/>
    </row>
    <row r="2525" spans="1:9" x14ac:dyDescent="0.3">
      <c r="A2525" s="23" t="s">
        <v>2614</v>
      </c>
      <c r="B2525" s="24" t="s">
        <v>2633</v>
      </c>
      <c r="C2525" s="41">
        <v>615993</v>
      </c>
      <c r="D2525" s="25"/>
      <c r="E2525" s="50">
        <v>51683</v>
      </c>
      <c r="F2525" s="39" t="str">
        <f t="shared" si="117"/>
        <v/>
      </c>
      <c r="G2525" s="59" t="str">
        <f t="shared" si="118"/>
        <v/>
      </c>
      <c r="H2525" s="59" t="str">
        <f t="shared" si="119"/>
        <v/>
      </c>
      <c r="I2525" s="26"/>
    </row>
    <row r="2526" spans="1:9" x14ac:dyDescent="0.3">
      <c r="A2526" s="23" t="s">
        <v>2614</v>
      </c>
      <c r="B2526" s="24" t="s">
        <v>2634</v>
      </c>
      <c r="C2526" s="41">
        <v>10204</v>
      </c>
      <c r="D2526" s="25"/>
      <c r="E2526" s="50">
        <v>2029</v>
      </c>
      <c r="F2526" s="39" t="str">
        <f t="shared" si="117"/>
        <v/>
      </c>
      <c r="G2526" s="59" t="str">
        <f t="shared" si="118"/>
        <v/>
      </c>
      <c r="H2526" s="59" t="str">
        <f t="shared" si="119"/>
        <v/>
      </c>
      <c r="I2526" s="26"/>
    </row>
    <row r="2527" spans="1:9" x14ac:dyDescent="0.3">
      <c r="A2527" s="23" t="s">
        <v>2614</v>
      </c>
      <c r="B2527" s="24" t="s">
        <v>2635</v>
      </c>
      <c r="C2527" s="41">
        <v>17542</v>
      </c>
      <c r="D2527" s="25"/>
      <c r="E2527" s="50">
        <v>2289</v>
      </c>
      <c r="F2527" s="39" t="str">
        <f t="shared" si="117"/>
        <v/>
      </c>
      <c r="G2527" s="59" t="str">
        <f t="shared" si="118"/>
        <v/>
      </c>
      <c r="H2527" s="59" t="str">
        <f t="shared" si="119"/>
        <v/>
      </c>
      <c r="I2527" s="26"/>
    </row>
    <row r="2528" spans="1:9" x14ac:dyDescent="0.3">
      <c r="A2528" s="23" t="s">
        <v>2614</v>
      </c>
      <c r="B2528" s="24" t="s">
        <v>2636</v>
      </c>
      <c r="C2528" s="41">
        <v>48683</v>
      </c>
      <c r="D2528" s="25"/>
      <c r="E2528" s="50">
        <v>5915</v>
      </c>
      <c r="F2528" s="39" t="str">
        <f t="shared" si="117"/>
        <v/>
      </c>
      <c r="G2528" s="59" t="str">
        <f t="shared" si="118"/>
        <v/>
      </c>
      <c r="H2528" s="59" t="str">
        <f t="shared" si="119"/>
        <v/>
      </c>
      <c r="I2528" s="26"/>
    </row>
    <row r="2529" spans="1:9" x14ac:dyDescent="0.3">
      <c r="A2529" s="23" t="s">
        <v>2614</v>
      </c>
      <c r="B2529" s="24" t="s">
        <v>2637</v>
      </c>
      <c r="C2529" s="41">
        <v>33620</v>
      </c>
      <c r="D2529" s="25"/>
      <c r="E2529" s="50">
        <v>5375</v>
      </c>
      <c r="F2529" s="39" t="str">
        <f t="shared" si="117"/>
        <v/>
      </c>
      <c r="G2529" s="59" t="str">
        <f t="shared" si="118"/>
        <v/>
      </c>
      <c r="H2529" s="59" t="str">
        <f t="shared" si="119"/>
        <v/>
      </c>
      <c r="I2529" s="26"/>
    </row>
    <row r="2530" spans="1:9" x14ac:dyDescent="0.3">
      <c r="A2530" s="23" t="s">
        <v>2614</v>
      </c>
      <c r="B2530" s="24" t="s">
        <v>2638</v>
      </c>
      <c r="C2530" s="41">
        <v>37348</v>
      </c>
      <c r="D2530" s="25"/>
      <c r="E2530" s="50">
        <v>7214</v>
      </c>
      <c r="F2530" s="39" t="str">
        <f t="shared" si="117"/>
        <v/>
      </c>
      <c r="G2530" s="59" t="str">
        <f t="shared" si="118"/>
        <v/>
      </c>
      <c r="H2530" s="59" t="str">
        <f t="shared" si="119"/>
        <v/>
      </c>
      <c r="I2530" s="26"/>
    </row>
    <row r="2531" spans="1:9" x14ac:dyDescent="0.3">
      <c r="A2531" s="23" t="s">
        <v>2614</v>
      </c>
      <c r="B2531" s="24" t="s">
        <v>2639</v>
      </c>
      <c r="C2531" s="41">
        <v>16725</v>
      </c>
      <c r="D2531" s="25"/>
      <c r="E2531" s="50">
        <v>3700</v>
      </c>
      <c r="F2531" s="39" t="str">
        <f t="shared" si="117"/>
        <v/>
      </c>
      <c r="G2531" s="59" t="str">
        <f t="shared" si="118"/>
        <v/>
      </c>
      <c r="H2531" s="59" t="str">
        <f t="shared" si="119"/>
        <v/>
      </c>
      <c r="I2531" s="26"/>
    </row>
    <row r="2532" spans="1:9" x14ac:dyDescent="0.3">
      <c r="A2532" s="23" t="s">
        <v>2614</v>
      </c>
      <c r="B2532" s="24" t="s">
        <v>2640</v>
      </c>
      <c r="C2532" s="41">
        <v>38137</v>
      </c>
      <c r="D2532" s="25"/>
      <c r="E2532" s="50">
        <v>6574</v>
      </c>
      <c r="F2532" s="39" t="str">
        <f t="shared" si="117"/>
        <v/>
      </c>
      <c r="G2532" s="59" t="str">
        <f t="shared" si="118"/>
        <v/>
      </c>
      <c r="H2532" s="59" t="str">
        <f t="shared" si="119"/>
        <v/>
      </c>
      <c r="I2532" s="26"/>
    </row>
    <row r="2533" spans="1:9" x14ac:dyDescent="0.3">
      <c r="A2533" s="23" t="s">
        <v>2614</v>
      </c>
      <c r="B2533" s="24" t="s">
        <v>2641</v>
      </c>
      <c r="C2533" s="41">
        <v>44586</v>
      </c>
      <c r="D2533" s="25"/>
      <c r="E2533" s="50">
        <v>7597</v>
      </c>
      <c r="F2533" s="39" t="str">
        <f t="shared" si="117"/>
        <v/>
      </c>
      <c r="G2533" s="59" t="str">
        <f t="shared" si="118"/>
        <v/>
      </c>
      <c r="H2533" s="59" t="str">
        <f t="shared" si="119"/>
        <v/>
      </c>
      <c r="I2533" s="26"/>
    </row>
    <row r="2534" spans="1:9" x14ac:dyDescent="0.3">
      <c r="A2534" s="23" t="s">
        <v>2614</v>
      </c>
      <c r="B2534" s="24" t="s">
        <v>2642</v>
      </c>
      <c r="C2534" s="41">
        <v>27269</v>
      </c>
      <c r="D2534" s="25"/>
      <c r="E2534" s="50">
        <v>4857</v>
      </c>
      <c r="F2534" s="39" t="str">
        <f t="shared" si="117"/>
        <v/>
      </c>
      <c r="G2534" s="59" t="str">
        <f t="shared" si="118"/>
        <v/>
      </c>
      <c r="H2534" s="59" t="str">
        <f t="shared" si="119"/>
        <v/>
      </c>
      <c r="I2534" s="26"/>
    </row>
    <row r="2535" spans="1:9" x14ac:dyDescent="0.3">
      <c r="A2535" s="23" t="s">
        <v>2614</v>
      </c>
      <c r="B2535" s="24" t="s">
        <v>2643</v>
      </c>
      <c r="C2535" s="41">
        <v>20662</v>
      </c>
      <c r="D2535" s="25"/>
      <c r="E2535" s="50">
        <v>2606</v>
      </c>
      <c r="F2535" s="39" t="str">
        <f t="shared" si="117"/>
        <v/>
      </c>
      <c r="G2535" s="59" t="str">
        <f t="shared" si="118"/>
        <v/>
      </c>
      <c r="H2535" s="59" t="str">
        <f t="shared" si="119"/>
        <v/>
      </c>
      <c r="I2535" s="26"/>
    </row>
    <row r="2536" spans="1:9" x14ac:dyDescent="0.3">
      <c r="A2536" s="23" t="s">
        <v>2614</v>
      </c>
      <c r="B2536" s="24" t="s">
        <v>2644</v>
      </c>
      <c r="C2536" s="41">
        <v>62116</v>
      </c>
      <c r="D2536" s="25"/>
      <c r="E2536" s="50">
        <v>9229</v>
      </c>
      <c r="F2536" s="39" t="str">
        <f t="shared" si="117"/>
        <v/>
      </c>
      <c r="G2536" s="59" t="str">
        <f t="shared" si="118"/>
        <v/>
      </c>
      <c r="H2536" s="59" t="str">
        <f t="shared" si="119"/>
        <v/>
      </c>
      <c r="I2536" s="26"/>
    </row>
    <row r="2537" spans="1:9" x14ac:dyDescent="0.3">
      <c r="A2537" s="23" t="s">
        <v>2614</v>
      </c>
      <c r="B2537" s="24" t="s">
        <v>2645</v>
      </c>
      <c r="C2537" s="41">
        <v>11334</v>
      </c>
      <c r="D2537" s="25"/>
      <c r="E2537" s="50">
        <v>1851</v>
      </c>
      <c r="F2537" s="39" t="str">
        <f t="shared" si="117"/>
        <v/>
      </c>
      <c r="G2537" s="59" t="str">
        <f t="shared" si="118"/>
        <v/>
      </c>
      <c r="H2537" s="59" t="str">
        <f t="shared" si="119"/>
        <v/>
      </c>
      <c r="I2537" s="26"/>
    </row>
    <row r="2538" spans="1:9" x14ac:dyDescent="0.3">
      <c r="A2538" s="23" t="s">
        <v>2614</v>
      </c>
      <c r="B2538" s="24" t="s">
        <v>2646</v>
      </c>
      <c r="C2538" s="41">
        <v>55731</v>
      </c>
      <c r="D2538" s="25"/>
      <c r="E2538" s="50">
        <v>7141</v>
      </c>
      <c r="F2538" s="39" t="str">
        <f t="shared" si="117"/>
        <v/>
      </c>
      <c r="G2538" s="59" t="str">
        <f t="shared" si="118"/>
        <v/>
      </c>
      <c r="H2538" s="59" t="str">
        <f t="shared" si="119"/>
        <v/>
      </c>
      <c r="I2538" s="26"/>
    </row>
    <row r="2539" spans="1:9" x14ac:dyDescent="0.3">
      <c r="A2539" s="23" t="s">
        <v>2614</v>
      </c>
      <c r="B2539" s="24" t="s">
        <v>2647</v>
      </c>
      <c r="C2539" s="41">
        <v>325251</v>
      </c>
      <c r="D2539" s="25"/>
      <c r="E2539" s="50">
        <v>39901</v>
      </c>
      <c r="F2539" s="39" t="str">
        <f t="shared" si="117"/>
        <v/>
      </c>
      <c r="G2539" s="59" t="str">
        <f t="shared" si="118"/>
        <v/>
      </c>
      <c r="H2539" s="59" t="str">
        <f t="shared" si="119"/>
        <v/>
      </c>
      <c r="I2539" s="26"/>
    </row>
    <row r="2540" spans="1:9" x14ac:dyDescent="0.3">
      <c r="A2540" s="23" t="s">
        <v>2614</v>
      </c>
      <c r="B2540" s="24" t="s">
        <v>2648</v>
      </c>
      <c r="C2540" s="41">
        <v>5889</v>
      </c>
      <c r="D2540" s="25"/>
      <c r="E2540" s="50">
        <v>817</v>
      </c>
      <c r="F2540" s="39" t="str">
        <f t="shared" si="117"/>
        <v/>
      </c>
      <c r="G2540" s="59" t="str">
        <f t="shared" si="118"/>
        <v/>
      </c>
      <c r="H2540" s="59" t="str">
        <f t="shared" si="119"/>
        <v/>
      </c>
      <c r="I2540" s="26"/>
    </row>
    <row r="2541" spans="1:9" x14ac:dyDescent="0.3">
      <c r="A2541" s="23" t="s">
        <v>2614</v>
      </c>
      <c r="B2541" s="24" t="s">
        <v>2649</v>
      </c>
      <c r="C2541" s="41">
        <v>19562</v>
      </c>
      <c r="D2541" s="25"/>
      <c r="E2541" s="50">
        <v>3465</v>
      </c>
      <c r="F2541" s="39" t="str">
        <f t="shared" si="117"/>
        <v/>
      </c>
      <c r="G2541" s="59" t="str">
        <f t="shared" si="118"/>
        <v/>
      </c>
      <c r="H2541" s="59" t="str">
        <f t="shared" si="119"/>
        <v/>
      </c>
      <c r="I2541" s="26"/>
    </row>
    <row r="2542" spans="1:9" x14ac:dyDescent="0.3">
      <c r="A2542" s="23" t="s">
        <v>2614</v>
      </c>
      <c r="B2542" s="24" t="s">
        <v>2650</v>
      </c>
      <c r="C2542" s="41">
        <v>22781</v>
      </c>
      <c r="D2542" s="25"/>
      <c r="E2542" s="50">
        <v>5098</v>
      </c>
      <c r="F2542" s="39" t="str">
        <f t="shared" si="117"/>
        <v/>
      </c>
      <c r="G2542" s="59" t="str">
        <f t="shared" si="118"/>
        <v/>
      </c>
      <c r="H2542" s="59" t="str">
        <f t="shared" si="119"/>
        <v/>
      </c>
      <c r="I2542" s="26"/>
    </row>
    <row r="2543" spans="1:9" x14ac:dyDescent="0.3">
      <c r="A2543" s="23" t="s">
        <v>2614</v>
      </c>
      <c r="B2543" s="24" t="s">
        <v>2651</v>
      </c>
      <c r="C2543" s="41">
        <v>51186</v>
      </c>
      <c r="D2543" s="25"/>
      <c r="E2543" s="50">
        <v>5642</v>
      </c>
      <c r="F2543" s="39" t="str">
        <f t="shared" si="117"/>
        <v/>
      </c>
      <c r="G2543" s="59" t="str">
        <f t="shared" si="118"/>
        <v/>
      </c>
      <c r="H2543" s="59" t="str">
        <f t="shared" si="119"/>
        <v/>
      </c>
      <c r="I2543" s="26"/>
    </row>
    <row r="2544" spans="1:9" x14ac:dyDescent="0.3">
      <c r="A2544" s="23" t="s">
        <v>2614</v>
      </c>
      <c r="B2544" s="24" t="s">
        <v>2652</v>
      </c>
      <c r="C2544" s="41">
        <v>15671</v>
      </c>
      <c r="D2544" s="25"/>
      <c r="E2544" s="50">
        <v>2359</v>
      </c>
      <c r="F2544" s="39" t="str">
        <f t="shared" si="117"/>
        <v/>
      </c>
      <c r="G2544" s="59" t="str">
        <f t="shared" si="118"/>
        <v/>
      </c>
      <c r="H2544" s="59" t="str">
        <f t="shared" si="119"/>
        <v/>
      </c>
      <c r="I2544" s="26"/>
    </row>
    <row r="2545" spans="1:9" x14ac:dyDescent="0.3">
      <c r="A2545" s="23" t="s">
        <v>2614</v>
      </c>
      <c r="B2545" s="24" t="s">
        <v>2653</v>
      </c>
      <c r="C2545" s="41">
        <v>24448</v>
      </c>
      <c r="D2545" s="25"/>
      <c r="E2545" s="50">
        <v>3801</v>
      </c>
      <c r="F2545" s="39" t="str">
        <f t="shared" si="117"/>
        <v/>
      </c>
      <c r="G2545" s="59" t="str">
        <f t="shared" si="118"/>
        <v/>
      </c>
      <c r="H2545" s="59" t="str">
        <f t="shared" si="119"/>
        <v/>
      </c>
      <c r="I2545" s="26"/>
    </row>
    <row r="2546" spans="1:9" x14ac:dyDescent="0.3">
      <c r="A2546" s="23" t="s">
        <v>2614</v>
      </c>
      <c r="B2546" s="24" t="s">
        <v>2654</v>
      </c>
      <c r="C2546" s="41">
        <v>28184</v>
      </c>
      <c r="D2546" s="25"/>
      <c r="E2546" s="50">
        <v>6171</v>
      </c>
      <c r="F2546" s="39" t="str">
        <f t="shared" si="117"/>
        <v/>
      </c>
      <c r="G2546" s="59" t="str">
        <f t="shared" si="118"/>
        <v/>
      </c>
      <c r="H2546" s="59" t="str">
        <f t="shared" si="119"/>
        <v/>
      </c>
      <c r="I2546" s="26"/>
    </row>
    <row r="2547" spans="1:9" x14ac:dyDescent="0.3">
      <c r="A2547" s="23" t="s">
        <v>2614</v>
      </c>
      <c r="B2547" s="24" t="s">
        <v>2655</v>
      </c>
      <c r="C2547" s="41">
        <v>21098</v>
      </c>
      <c r="D2547" s="25"/>
      <c r="E2547" s="50">
        <v>2798</v>
      </c>
      <c r="F2547" s="39" t="str">
        <f t="shared" si="117"/>
        <v/>
      </c>
      <c r="G2547" s="59" t="str">
        <f t="shared" si="118"/>
        <v/>
      </c>
      <c r="H2547" s="59" t="str">
        <f t="shared" si="119"/>
        <v/>
      </c>
      <c r="I2547" s="26"/>
    </row>
    <row r="2548" spans="1:9" x14ac:dyDescent="0.3">
      <c r="A2548" s="23" t="s">
        <v>2614</v>
      </c>
      <c r="B2548" s="24" t="s">
        <v>2656</v>
      </c>
      <c r="C2548" s="41">
        <v>7218</v>
      </c>
      <c r="D2548" s="25"/>
      <c r="E2548" s="50">
        <v>1382</v>
      </c>
      <c r="F2548" s="39" t="str">
        <f t="shared" si="117"/>
        <v/>
      </c>
      <c r="G2548" s="59" t="str">
        <f t="shared" si="118"/>
        <v/>
      </c>
      <c r="H2548" s="59" t="str">
        <f t="shared" si="119"/>
        <v/>
      </c>
      <c r="I2548" s="26"/>
    </row>
    <row r="2549" spans="1:9" x14ac:dyDescent="0.3">
      <c r="A2549" s="23" t="s">
        <v>2614</v>
      </c>
      <c r="B2549" s="24" t="s">
        <v>2657</v>
      </c>
      <c r="C2549" s="41">
        <v>17029</v>
      </c>
      <c r="D2549" s="25"/>
      <c r="E2549" s="50">
        <v>3014</v>
      </c>
      <c r="F2549" s="39" t="str">
        <f t="shared" si="117"/>
        <v/>
      </c>
      <c r="G2549" s="59" t="str">
        <f t="shared" si="118"/>
        <v/>
      </c>
      <c r="H2549" s="59" t="str">
        <f t="shared" si="119"/>
        <v/>
      </c>
      <c r="I2549" s="26"/>
    </row>
    <row r="2550" spans="1:9" x14ac:dyDescent="0.3">
      <c r="A2550" s="23" t="s">
        <v>2614</v>
      </c>
      <c r="B2550" s="24" t="s">
        <v>2658</v>
      </c>
      <c r="C2550" s="41">
        <v>10228</v>
      </c>
      <c r="D2550" s="25"/>
      <c r="E2550" s="50">
        <v>1984</v>
      </c>
      <c r="F2550" s="39" t="str">
        <f t="shared" si="117"/>
        <v/>
      </c>
      <c r="G2550" s="59" t="str">
        <f t="shared" si="118"/>
        <v/>
      </c>
      <c r="H2550" s="59" t="str">
        <f t="shared" si="119"/>
        <v/>
      </c>
      <c r="I2550" s="26"/>
    </row>
    <row r="2551" spans="1:9" x14ac:dyDescent="0.3">
      <c r="A2551" s="23" t="s">
        <v>2614</v>
      </c>
      <c r="B2551" s="24" t="s">
        <v>2659</v>
      </c>
      <c r="C2551" s="41">
        <v>48122</v>
      </c>
      <c r="D2551" s="25"/>
      <c r="E2551" s="50">
        <v>6562</v>
      </c>
      <c r="F2551" s="39" t="str">
        <f t="shared" si="117"/>
        <v/>
      </c>
      <c r="G2551" s="59" t="str">
        <f t="shared" si="118"/>
        <v/>
      </c>
      <c r="H2551" s="59" t="str">
        <f t="shared" si="119"/>
        <v/>
      </c>
      <c r="I2551" s="26"/>
    </row>
    <row r="2552" spans="1:9" x14ac:dyDescent="0.3">
      <c r="A2552" s="23" t="s">
        <v>2614</v>
      </c>
      <c r="B2552" s="24" t="s">
        <v>2660</v>
      </c>
      <c r="C2552" s="41">
        <v>13928</v>
      </c>
      <c r="D2552" s="25"/>
      <c r="E2552" s="50">
        <v>2405</v>
      </c>
      <c r="F2552" s="39" t="str">
        <f t="shared" si="117"/>
        <v/>
      </c>
      <c r="G2552" s="59" t="str">
        <f t="shared" si="118"/>
        <v/>
      </c>
      <c r="H2552" s="59" t="str">
        <f t="shared" si="119"/>
        <v/>
      </c>
      <c r="I2552" s="26"/>
    </row>
    <row r="2553" spans="1:9" x14ac:dyDescent="0.3">
      <c r="A2553" s="23" t="s">
        <v>2614</v>
      </c>
      <c r="B2553" s="24" t="s">
        <v>2661</v>
      </c>
      <c r="C2553" s="41">
        <v>434116</v>
      </c>
      <c r="D2553" s="25"/>
      <c r="E2553" s="50">
        <v>48145</v>
      </c>
      <c r="F2553" s="39" t="str">
        <f t="shared" si="117"/>
        <v/>
      </c>
      <c r="G2553" s="59" t="str">
        <f t="shared" si="118"/>
        <v/>
      </c>
      <c r="H2553" s="59" t="str">
        <f t="shared" si="119"/>
        <v/>
      </c>
      <c r="I2553" s="26"/>
    </row>
    <row r="2554" spans="1:9" x14ac:dyDescent="0.3">
      <c r="A2554" s="23" t="s">
        <v>2614</v>
      </c>
      <c r="B2554" s="24" t="s">
        <v>2662</v>
      </c>
      <c r="C2554" s="41">
        <v>3930</v>
      </c>
      <c r="D2554" s="25"/>
      <c r="E2554" s="50">
        <v>906</v>
      </c>
      <c r="F2554" s="39" t="str">
        <f t="shared" si="117"/>
        <v/>
      </c>
      <c r="G2554" s="59" t="str">
        <f t="shared" si="118"/>
        <v/>
      </c>
      <c r="H2554" s="59" t="str">
        <f t="shared" si="119"/>
        <v/>
      </c>
      <c r="I2554" s="26"/>
    </row>
    <row r="2555" spans="1:9" x14ac:dyDescent="0.3">
      <c r="A2555" s="23" t="s">
        <v>2614</v>
      </c>
      <c r="B2555" s="24" t="s">
        <v>2663</v>
      </c>
      <c r="C2555" s="41">
        <v>20518</v>
      </c>
      <c r="D2555" s="25"/>
      <c r="E2555" s="50">
        <v>3168</v>
      </c>
      <c r="F2555" s="39" t="str">
        <f t="shared" ref="F2555:F2618" si="120">IF($D2555="","",$D2555+$E2555)</f>
        <v/>
      </c>
      <c r="G2555" s="59" t="str">
        <f t="shared" ref="G2555:G2618" si="121">IF($D2555="","",$D2555/$C2555)</f>
        <v/>
      </c>
      <c r="H2555" s="59" t="str">
        <f t="shared" ref="H2555:H2618" si="122">IF($F2555="","",$F2555/$C2555)</f>
        <v/>
      </c>
      <c r="I2555" s="26"/>
    </row>
    <row r="2556" spans="1:9" x14ac:dyDescent="0.3">
      <c r="A2556" s="23" t="s">
        <v>2614</v>
      </c>
      <c r="B2556" s="24" t="s">
        <v>2664</v>
      </c>
      <c r="C2556" s="41">
        <v>37767</v>
      </c>
      <c r="D2556" s="25"/>
      <c r="E2556" s="50">
        <v>6653</v>
      </c>
      <c r="F2556" s="39" t="str">
        <f t="shared" si="120"/>
        <v/>
      </c>
      <c r="G2556" s="59" t="str">
        <f t="shared" si="121"/>
        <v/>
      </c>
      <c r="H2556" s="59" t="str">
        <f t="shared" si="122"/>
        <v/>
      </c>
      <c r="I2556" s="26"/>
    </row>
    <row r="2557" spans="1:9" x14ac:dyDescent="0.3">
      <c r="A2557" s="23" t="s">
        <v>2614</v>
      </c>
      <c r="B2557" s="24" t="s">
        <v>2665</v>
      </c>
      <c r="C2557" s="41">
        <v>10705</v>
      </c>
      <c r="D2557" s="25"/>
      <c r="E2557" s="50">
        <v>1779</v>
      </c>
      <c r="F2557" s="39" t="str">
        <f t="shared" si="120"/>
        <v/>
      </c>
      <c r="G2557" s="59" t="str">
        <f t="shared" si="121"/>
        <v/>
      </c>
      <c r="H2557" s="59" t="str">
        <f t="shared" si="122"/>
        <v/>
      </c>
      <c r="I2557" s="26"/>
    </row>
    <row r="2558" spans="1:9" x14ac:dyDescent="0.3">
      <c r="A2558" s="23" t="s">
        <v>2614</v>
      </c>
      <c r="B2558" s="24" t="s">
        <v>2666</v>
      </c>
      <c r="C2558" s="41">
        <v>31300</v>
      </c>
      <c r="D2558" s="25"/>
      <c r="E2558" s="50">
        <v>4640</v>
      </c>
      <c r="F2558" s="39" t="str">
        <f t="shared" si="120"/>
        <v/>
      </c>
      <c r="G2558" s="59" t="str">
        <f t="shared" si="121"/>
        <v/>
      </c>
      <c r="H2558" s="59" t="str">
        <f t="shared" si="122"/>
        <v/>
      </c>
      <c r="I2558" s="26"/>
    </row>
    <row r="2559" spans="1:9" x14ac:dyDescent="0.3">
      <c r="A2559" s="23" t="s">
        <v>2614</v>
      </c>
      <c r="B2559" s="24" t="s">
        <v>2667</v>
      </c>
      <c r="C2559" s="41">
        <v>49213</v>
      </c>
      <c r="D2559" s="25"/>
      <c r="E2559" s="50">
        <v>9822</v>
      </c>
      <c r="F2559" s="39" t="str">
        <f t="shared" si="120"/>
        <v/>
      </c>
      <c r="G2559" s="59" t="str">
        <f t="shared" si="121"/>
        <v/>
      </c>
      <c r="H2559" s="59" t="str">
        <f t="shared" si="122"/>
        <v/>
      </c>
      <c r="I2559" s="26"/>
    </row>
    <row r="2560" spans="1:9" x14ac:dyDescent="0.3">
      <c r="A2560" s="23" t="s">
        <v>2614</v>
      </c>
      <c r="B2560" s="24" t="s">
        <v>2668</v>
      </c>
      <c r="C2560" s="41">
        <v>46587</v>
      </c>
      <c r="D2560" s="25"/>
      <c r="E2560" s="50">
        <v>7457</v>
      </c>
      <c r="F2560" s="39" t="str">
        <f t="shared" si="120"/>
        <v/>
      </c>
      <c r="G2560" s="59" t="str">
        <f t="shared" si="121"/>
        <v/>
      </c>
      <c r="H2560" s="59" t="str">
        <f t="shared" si="122"/>
        <v/>
      </c>
      <c r="I2560" s="26"/>
    </row>
    <row r="2561" spans="1:9" x14ac:dyDescent="0.3">
      <c r="A2561" s="23" t="s">
        <v>2614</v>
      </c>
      <c r="B2561" s="24" t="s">
        <v>2669</v>
      </c>
      <c r="C2561" s="41">
        <v>22963</v>
      </c>
      <c r="D2561" s="25"/>
      <c r="E2561" s="50">
        <v>4635</v>
      </c>
      <c r="F2561" s="39" t="str">
        <f t="shared" si="120"/>
        <v/>
      </c>
      <c r="G2561" s="59" t="str">
        <f t="shared" si="121"/>
        <v/>
      </c>
      <c r="H2561" s="59" t="str">
        <f t="shared" si="122"/>
        <v/>
      </c>
      <c r="I2561" s="26"/>
    </row>
    <row r="2562" spans="1:9" x14ac:dyDescent="0.3">
      <c r="A2562" s="23" t="s">
        <v>2614</v>
      </c>
      <c r="B2562" s="24" t="s">
        <v>2670</v>
      </c>
      <c r="C2562" s="41">
        <v>22204</v>
      </c>
      <c r="D2562" s="25"/>
      <c r="E2562" s="50">
        <v>2979</v>
      </c>
      <c r="F2562" s="39" t="str">
        <f t="shared" si="120"/>
        <v/>
      </c>
      <c r="G2562" s="59" t="str">
        <f t="shared" si="121"/>
        <v/>
      </c>
      <c r="H2562" s="59" t="str">
        <f t="shared" si="122"/>
        <v/>
      </c>
      <c r="I2562" s="26"/>
    </row>
    <row r="2563" spans="1:9" x14ac:dyDescent="0.3">
      <c r="A2563" s="23" t="s">
        <v>2614</v>
      </c>
      <c r="B2563" s="24" t="s">
        <v>2671</v>
      </c>
      <c r="C2563" s="41">
        <v>87057</v>
      </c>
      <c r="D2563" s="25"/>
      <c r="E2563" s="50">
        <v>13714</v>
      </c>
      <c r="F2563" s="39" t="str">
        <f t="shared" si="120"/>
        <v/>
      </c>
      <c r="G2563" s="59" t="str">
        <f t="shared" si="121"/>
        <v/>
      </c>
      <c r="H2563" s="59" t="str">
        <f t="shared" si="122"/>
        <v/>
      </c>
      <c r="I2563" s="26"/>
    </row>
    <row r="2564" spans="1:9" x14ac:dyDescent="0.3">
      <c r="A2564" s="23" t="s">
        <v>2614</v>
      </c>
      <c r="B2564" s="24" t="s">
        <v>2672</v>
      </c>
      <c r="C2564" s="41">
        <v>26012</v>
      </c>
      <c r="D2564" s="25"/>
      <c r="E2564" s="50">
        <v>3774</v>
      </c>
      <c r="F2564" s="39" t="str">
        <f t="shared" si="120"/>
        <v/>
      </c>
      <c r="G2564" s="59" t="str">
        <f t="shared" si="121"/>
        <v/>
      </c>
      <c r="H2564" s="59" t="str">
        <f t="shared" si="122"/>
        <v/>
      </c>
      <c r="I2564" s="26"/>
    </row>
    <row r="2565" spans="1:9" x14ac:dyDescent="0.3">
      <c r="A2565" s="23" t="s">
        <v>2614</v>
      </c>
      <c r="B2565" s="24" t="s">
        <v>2673</v>
      </c>
      <c r="C2565" s="41">
        <v>31026</v>
      </c>
      <c r="D2565" s="25"/>
      <c r="E2565" s="50">
        <v>3806</v>
      </c>
      <c r="F2565" s="39" t="str">
        <f t="shared" si="120"/>
        <v/>
      </c>
      <c r="G2565" s="59" t="str">
        <f t="shared" si="121"/>
        <v/>
      </c>
      <c r="H2565" s="59" t="str">
        <f t="shared" si="122"/>
        <v/>
      </c>
      <c r="I2565" s="26"/>
    </row>
    <row r="2566" spans="1:9" x14ac:dyDescent="0.3">
      <c r="A2566" s="23" t="s">
        <v>2614</v>
      </c>
      <c r="B2566" s="24" t="s">
        <v>2674</v>
      </c>
      <c r="C2566" s="41">
        <v>88982</v>
      </c>
      <c r="D2566" s="25"/>
      <c r="E2566" s="50">
        <v>12037</v>
      </c>
      <c r="F2566" s="39" t="str">
        <f t="shared" si="120"/>
        <v/>
      </c>
      <c r="G2566" s="59" t="str">
        <f t="shared" si="121"/>
        <v/>
      </c>
      <c r="H2566" s="59" t="str">
        <f t="shared" si="122"/>
        <v/>
      </c>
      <c r="I2566" s="26"/>
    </row>
    <row r="2567" spans="1:9" x14ac:dyDescent="0.3">
      <c r="A2567" s="23" t="s">
        <v>2614</v>
      </c>
      <c r="B2567" s="24" t="s">
        <v>2675</v>
      </c>
      <c r="C2567" s="41">
        <v>10993</v>
      </c>
      <c r="D2567" s="25"/>
      <c r="E2567" s="50">
        <v>1825</v>
      </c>
      <c r="F2567" s="39" t="str">
        <f t="shared" si="120"/>
        <v/>
      </c>
      <c r="G2567" s="59" t="str">
        <f t="shared" si="121"/>
        <v/>
      </c>
      <c r="H2567" s="59" t="str">
        <f t="shared" si="122"/>
        <v/>
      </c>
      <c r="I2567" s="26"/>
    </row>
    <row r="2568" spans="1:9" x14ac:dyDescent="0.3">
      <c r="A2568" s="23" t="s">
        <v>2614</v>
      </c>
      <c r="B2568" s="24" t="s">
        <v>2676</v>
      </c>
      <c r="C2568" s="41">
        <v>40903</v>
      </c>
      <c r="D2568" s="25"/>
      <c r="E2568" s="50">
        <v>5894</v>
      </c>
      <c r="F2568" s="39" t="str">
        <f t="shared" si="120"/>
        <v/>
      </c>
      <c r="G2568" s="59" t="str">
        <f t="shared" si="121"/>
        <v/>
      </c>
      <c r="H2568" s="59" t="str">
        <f t="shared" si="122"/>
        <v/>
      </c>
      <c r="I2568" s="26"/>
    </row>
    <row r="2569" spans="1:9" x14ac:dyDescent="0.3">
      <c r="A2569" s="23" t="s">
        <v>2614</v>
      </c>
      <c r="B2569" s="24" t="s">
        <v>2677</v>
      </c>
      <c r="C2569" s="41">
        <v>186262</v>
      </c>
      <c r="D2569" s="25"/>
      <c r="E2569" s="50">
        <v>19462</v>
      </c>
      <c r="F2569" s="39" t="str">
        <f t="shared" si="120"/>
        <v/>
      </c>
      <c r="G2569" s="59" t="str">
        <f t="shared" si="121"/>
        <v/>
      </c>
      <c r="H2569" s="59" t="str">
        <f t="shared" si="122"/>
        <v/>
      </c>
      <c r="I2569" s="26"/>
    </row>
    <row r="2570" spans="1:9" x14ac:dyDescent="0.3">
      <c r="A2570" s="23" t="s">
        <v>2614</v>
      </c>
      <c r="B2570" s="24" t="s">
        <v>2678</v>
      </c>
      <c r="C2570" s="41">
        <v>5806</v>
      </c>
      <c r="D2570" s="25"/>
      <c r="E2570" s="50">
        <v>1070</v>
      </c>
      <c r="F2570" s="39" t="str">
        <f t="shared" si="120"/>
        <v/>
      </c>
      <c r="G2570" s="59" t="str">
        <f t="shared" si="121"/>
        <v/>
      </c>
      <c r="H2570" s="59" t="str">
        <f t="shared" si="122"/>
        <v/>
      </c>
      <c r="I2570" s="26"/>
    </row>
    <row r="2571" spans="1:9" x14ac:dyDescent="0.3">
      <c r="A2571" s="23" t="s">
        <v>2614</v>
      </c>
      <c r="B2571" s="24" t="s">
        <v>2679</v>
      </c>
      <c r="C2571" s="41">
        <v>16370</v>
      </c>
      <c r="D2571" s="25"/>
      <c r="E2571" s="50">
        <v>2086</v>
      </c>
      <c r="F2571" s="39" t="str">
        <f t="shared" si="120"/>
        <v/>
      </c>
      <c r="G2571" s="59" t="str">
        <f t="shared" si="121"/>
        <v/>
      </c>
      <c r="H2571" s="59" t="str">
        <f t="shared" si="122"/>
        <v/>
      </c>
      <c r="I2571" s="26"/>
    </row>
    <row r="2572" spans="1:9" x14ac:dyDescent="0.3">
      <c r="A2572" s="23" t="s">
        <v>2614</v>
      </c>
      <c r="B2572" s="24" t="s">
        <v>2680</v>
      </c>
      <c r="C2572" s="41">
        <v>27709</v>
      </c>
      <c r="D2572" s="25"/>
      <c r="E2572" s="50">
        <v>4839</v>
      </c>
      <c r="F2572" s="39" t="str">
        <f t="shared" si="120"/>
        <v/>
      </c>
      <c r="G2572" s="59" t="str">
        <f t="shared" si="121"/>
        <v/>
      </c>
      <c r="H2572" s="59" t="str">
        <f t="shared" si="122"/>
        <v/>
      </c>
      <c r="I2572" s="26"/>
    </row>
    <row r="2573" spans="1:9" x14ac:dyDescent="0.3">
      <c r="A2573" s="23" t="s">
        <v>2614</v>
      </c>
      <c r="B2573" s="24" t="s">
        <v>2681</v>
      </c>
      <c r="C2573" s="41">
        <v>20342</v>
      </c>
      <c r="D2573" s="25"/>
      <c r="E2573" s="50">
        <v>3753</v>
      </c>
      <c r="F2573" s="39" t="str">
        <f t="shared" si="120"/>
        <v/>
      </c>
      <c r="G2573" s="59" t="str">
        <f t="shared" si="121"/>
        <v/>
      </c>
      <c r="H2573" s="59" t="str">
        <f t="shared" si="122"/>
        <v/>
      </c>
      <c r="I2573" s="26"/>
    </row>
    <row r="2574" spans="1:9" x14ac:dyDescent="0.3">
      <c r="A2574" s="23" t="s">
        <v>2614</v>
      </c>
      <c r="B2574" s="24" t="s">
        <v>2682</v>
      </c>
      <c r="C2574" s="41">
        <v>6883</v>
      </c>
      <c r="D2574" s="25"/>
      <c r="E2574" s="50">
        <v>1219</v>
      </c>
      <c r="F2574" s="39" t="str">
        <f t="shared" si="120"/>
        <v/>
      </c>
      <c r="G2574" s="59" t="str">
        <f t="shared" si="121"/>
        <v/>
      </c>
      <c r="H2574" s="59" t="str">
        <f t="shared" si="122"/>
        <v/>
      </c>
      <c r="I2574" s="26"/>
    </row>
    <row r="2575" spans="1:9" x14ac:dyDescent="0.3">
      <c r="A2575" s="23" t="s">
        <v>2614</v>
      </c>
      <c r="B2575" s="24" t="s">
        <v>2683</v>
      </c>
      <c r="C2575" s="41">
        <v>4611</v>
      </c>
      <c r="D2575" s="25"/>
      <c r="E2575" s="50">
        <v>1124</v>
      </c>
      <c r="F2575" s="39" t="str">
        <f t="shared" si="120"/>
        <v/>
      </c>
      <c r="G2575" s="59" t="str">
        <f t="shared" si="121"/>
        <v/>
      </c>
      <c r="H2575" s="59" t="str">
        <f t="shared" si="122"/>
        <v/>
      </c>
      <c r="I2575" s="26"/>
    </row>
    <row r="2576" spans="1:9" x14ac:dyDescent="0.3">
      <c r="A2576" s="23" t="s">
        <v>2614</v>
      </c>
      <c r="B2576" s="24" t="s">
        <v>2684</v>
      </c>
      <c r="C2576" s="41">
        <v>14657</v>
      </c>
      <c r="D2576" s="25"/>
      <c r="E2576" s="50">
        <v>2693</v>
      </c>
      <c r="F2576" s="39" t="str">
        <f t="shared" si="120"/>
        <v/>
      </c>
      <c r="G2576" s="59" t="str">
        <f t="shared" si="121"/>
        <v/>
      </c>
      <c r="H2576" s="59" t="str">
        <f t="shared" si="122"/>
        <v/>
      </c>
      <c r="I2576" s="26"/>
    </row>
    <row r="2577" spans="1:9" x14ac:dyDescent="0.3">
      <c r="A2577" s="23" t="s">
        <v>2614</v>
      </c>
      <c r="B2577" s="24" t="s">
        <v>2685</v>
      </c>
      <c r="C2577" s="41">
        <v>71250</v>
      </c>
      <c r="D2577" s="25"/>
      <c r="E2577" s="50">
        <v>11000</v>
      </c>
      <c r="F2577" s="39" t="str">
        <f t="shared" si="120"/>
        <v/>
      </c>
      <c r="G2577" s="59" t="str">
        <f t="shared" si="121"/>
        <v/>
      </c>
      <c r="H2577" s="59" t="str">
        <f t="shared" si="122"/>
        <v/>
      </c>
      <c r="I2577" s="26"/>
    </row>
    <row r="2578" spans="1:9" x14ac:dyDescent="0.3">
      <c r="A2578" s="23" t="s">
        <v>2614</v>
      </c>
      <c r="B2578" s="24" t="s">
        <v>2686</v>
      </c>
      <c r="C2578" s="41">
        <v>28695</v>
      </c>
      <c r="D2578" s="25"/>
      <c r="E2578" s="50">
        <v>4438</v>
      </c>
      <c r="F2578" s="39" t="str">
        <f t="shared" si="120"/>
        <v/>
      </c>
      <c r="G2578" s="59" t="str">
        <f t="shared" si="121"/>
        <v/>
      </c>
      <c r="H2578" s="59" t="str">
        <f t="shared" si="122"/>
        <v/>
      </c>
      <c r="I2578" s="26"/>
    </row>
    <row r="2579" spans="1:9" x14ac:dyDescent="0.3">
      <c r="A2579" s="23" t="s">
        <v>2614</v>
      </c>
      <c r="B2579" s="24" t="s">
        <v>2687</v>
      </c>
      <c r="C2579" s="41">
        <v>48568</v>
      </c>
      <c r="D2579" s="25"/>
      <c r="E2579" s="50">
        <v>7735</v>
      </c>
      <c r="F2579" s="39" t="str">
        <f t="shared" si="120"/>
        <v/>
      </c>
      <c r="G2579" s="59" t="str">
        <f t="shared" si="121"/>
        <v/>
      </c>
      <c r="H2579" s="59" t="str">
        <f t="shared" si="122"/>
        <v/>
      </c>
      <c r="I2579" s="26"/>
    </row>
    <row r="2580" spans="1:9" x14ac:dyDescent="0.3">
      <c r="A2580" s="23" t="s">
        <v>2614</v>
      </c>
      <c r="B2580" s="24" t="s">
        <v>2688</v>
      </c>
      <c r="C2580" s="41">
        <v>65052</v>
      </c>
      <c r="D2580" s="25"/>
      <c r="E2580" s="50">
        <v>6858</v>
      </c>
      <c r="F2580" s="39" t="str">
        <f t="shared" si="120"/>
        <v/>
      </c>
      <c r="G2580" s="59" t="str">
        <f t="shared" si="121"/>
        <v/>
      </c>
      <c r="H2580" s="59" t="str">
        <f t="shared" si="122"/>
        <v/>
      </c>
      <c r="I2580" s="26"/>
    </row>
    <row r="2581" spans="1:9" x14ac:dyDescent="0.3">
      <c r="A2581" s="23" t="s">
        <v>2614</v>
      </c>
      <c r="B2581" s="24" t="s">
        <v>2689</v>
      </c>
      <c r="C2581" s="41">
        <v>302602</v>
      </c>
      <c r="D2581" s="25"/>
      <c r="E2581" s="50">
        <v>25199</v>
      </c>
      <c r="F2581" s="39" t="str">
        <f t="shared" si="120"/>
        <v/>
      </c>
      <c r="G2581" s="59" t="str">
        <f t="shared" si="121"/>
        <v/>
      </c>
      <c r="H2581" s="59" t="str">
        <f t="shared" si="122"/>
        <v/>
      </c>
      <c r="I2581" s="26"/>
    </row>
    <row r="2582" spans="1:9" x14ac:dyDescent="0.3">
      <c r="A2582" s="23" t="s">
        <v>2614</v>
      </c>
      <c r="B2582" s="24" t="s">
        <v>2690</v>
      </c>
      <c r="C2582" s="41">
        <v>19010</v>
      </c>
      <c r="D2582" s="25"/>
      <c r="E2582" s="50">
        <v>2346</v>
      </c>
      <c r="F2582" s="39" t="str">
        <f t="shared" si="120"/>
        <v/>
      </c>
      <c r="G2582" s="59" t="str">
        <f t="shared" si="121"/>
        <v/>
      </c>
      <c r="H2582" s="59" t="str">
        <f t="shared" si="122"/>
        <v/>
      </c>
      <c r="I2582" s="26"/>
    </row>
    <row r="2583" spans="1:9" x14ac:dyDescent="0.3">
      <c r="A2583" s="23" t="s">
        <v>2614</v>
      </c>
      <c r="B2583" s="24" t="s">
        <v>2691</v>
      </c>
      <c r="C2583" s="41">
        <v>13619</v>
      </c>
      <c r="D2583" s="25"/>
      <c r="E2583" s="50">
        <v>2419</v>
      </c>
      <c r="F2583" s="39" t="str">
        <f t="shared" si="120"/>
        <v/>
      </c>
      <c r="G2583" s="59" t="str">
        <f t="shared" si="121"/>
        <v/>
      </c>
      <c r="H2583" s="59" t="str">
        <f t="shared" si="122"/>
        <v/>
      </c>
      <c r="I2583" s="26"/>
    </row>
    <row r="2584" spans="1:9" x14ac:dyDescent="0.3">
      <c r="A2584" s="23" t="s">
        <v>2614</v>
      </c>
      <c r="B2584" s="24" t="s">
        <v>2692</v>
      </c>
      <c r="C2584" s="41">
        <v>83418</v>
      </c>
      <c r="D2584" s="25"/>
      <c r="E2584" s="50">
        <v>11700</v>
      </c>
      <c r="F2584" s="39" t="str">
        <f t="shared" si="120"/>
        <v/>
      </c>
      <c r="G2584" s="59" t="str">
        <f t="shared" si="121"/>
        <v/>
      </c>
      <c r="H2584" s="59" t="str">
        <f t="shared" si="122"/>
        <v/>
      </c>
      <c r="I2584" s="26"/>
    </row>
    <row r="2585" spans="1:9" x14ac:dyDescent="0.3">
      <c r="A2585" s="23" t="s">
        <v>2614</v>
      </c>
      <c r="B2585" s="24" t="s">
        <v>2693</v>
      </c>
      <c r="C2585" s="41">
        <v>807541</v>
      </c>
      <c r="D2585" s="25"/>
      <c r="E2585" s="50">
        <v>95457</v>
      </c>
      <c r="F2585" s="39" t="str">
        <f t="shared" si="120"/>
        <v/>
      </c>
      <c r="G2585" s="59" t="str">
        <f t="shared" si="121"/>
        <v/>
      </c>
      <c r="H2585" s="59" t="str">
        <f t="shared" si="122"/>
        <v/>
      </c>
      <c r="I2585" s="26"/>
    </row>
    <row r="2586" spans="1:9" x14ac:dyDescent="0.3">
      <c r="A2586" s="23" t="s">
        <v>2614</v>
      </c>
      <c r="B2586" s="24" t="s">
        <v>2694</v>
      </c>
      <c r="C2586" s="41">
        <v>18036</v>
      </c>
      <c r="D2586" s="25"/>
      <c r="E2586" s="50">
        <v>2515</v>
      </c>
      <c r="F2586" s="39" t="str">
        <f t="shared" si="120"/>
        <v/>
      </c>
      <c r="G2586" s="59" t="str">
        <f t="shared" si="121"/>
        <v/>
      </c>
      <c r="H2586" s="59" t="str">
        <f t="shared" si="122"/>
        <v/>
      </c>
      <c r="I2586" s="26"/>
    </row>
    <row r="2587" spans="1:9" x14ac:dyDescent="0.3">
      <c r="A2587" s="23" t="s">
        <v>2614</v>
      </c>
      <c r="B2587" s="24" t="s">
        <v>2695</v>
      </c>
      <c r="C2587" s="41">
        <v>12133</v>
      </c>
      <c r="D2587" s="25"/>
      <c r="E2587" s="50">
        <v>2320</v>
      </c>
      <c r="F2587" s="39" t="str">
        <f t="shared" si="120"/>
        <v/>
      </c>
      <c r="G2587" s="59" t="str">
        <f t="shared" si="121"/>
        <v/>
      </c>
      <c r="H2587" s="59" t="str">
        <f t="shared" si="122"/>
        <v/>
      </c>
      <c r="I2587" s="26"/>
    </row>
    <row r="2588" spans="1:9" x14ac:dyDescent="0.3">
      <c r="A2588" s="23" t="s">
        <v>2614</v>
      </c>
      <c r="B2588" s="24" t="s">
        <v>2696</v>
      </c>
      <c r="C2588" s="41">
        <v>141728</v>
      </c>
      <c r="D2588" s="25"/>
      <c r="E2588" s="50">
        <v>16304</v>
      </c>
      <c r="F2588" s="39" t="str">
        <f t="shared" si="120"/>
        <v/>
      </c>
      <c r="G2588" s="59" t="str">
        <f t="shared" si="121"/>
        <v/>
      </c>
      <c r="H2588" s="59" t="str">
        <f t="shared" si="122"/>
        <v/>
      </c>
      <c r="I2588" s="26"/>
    </row>
    <row r="2589" spans="1:9" x14ac:dyDescent="0.3">
      <c r="A2589" s="23" t="s">
        <v>2614</v>
      </c>
      <c r="B2589" s="24" t="s">
        <v>2697</v>
      </c>
      <c r="C2589" s="41">
        <v>176268</v>
      </c>
      <c r="D2589" s="25"/>
      <c r="E2589" s="50">
        <v>18868</v>
      </c>
      <c r="F2589" s="39" t="str">
        <f t="shared" si="120"/>
        <v/>
      </c>
      <c r="G2589" s="59" t="str">
        <f t="shared" si="121"/>
        <v/>
      </c>
      <c r="H2589" s="59" t="str">
        <f t="shared" si="122"/>
        <v/>
      </c>
      <c r="I2589" s="26"/>
    </row>
    <row r="2590" spans="1:9" x14ac:dyDescent="0.3">
      <c r="A2590" s="23" t="s">
        <v>2614</v>
      </c>
      <c r="B2590" s="24" t="s">
        <v>2698</v>
      </c>
      <c r="C2590" s="41">
        <v>54791</v>
      </c>
      <c r="D2590" s="25"/>
      <c r="E2590" s="50">
        <v>7923</v>
      </c>
      <c r="F2590" s="39" t="str">
        <f t="shared" si="120"/>
        <v/>
      </c>
      <c r="G2590" s="59" t="str">
        <f t="shared" si="121"/>
        <v/>
      </c>
      <c r="H2590" s="59" t="str">
        <f t="shared" si="122"/>
        <v/>
      </c>
      <c r="I2590" s="26"/>
    </row>
    <row r="2591" spans="1:9" x14ac:dyDescent="0.3">
      <c r="A2591" s="23" t="s">
        <v>2614</v>
      </c>
      <c r="B2591" s="24" t="s">
        <v>2699</v>
      </c>
      <c r="C2591" s="41">
        <v>8582</v>
      </c>
      <c r="D2591" s="25"/>
      <c r="E2591" s="50">
        <v>1000</v>
      </c>
      <c r="F2591" s="39" t="str">
        <f t="shared" si="120"/>
        <v/>
      </c>
      <c r="G2591" s="59" t="str">
        <f t="shared" si="121"/>
        <v/>
      </c>
      <c r="H2591" s="59" t="str">
        <f t="shared" si="122"/>
        <v/>
      </c>
      <c r="I2591" s="26"/>
    </row>
    <row r="2592" spans="1:9" x14ac:dyDescent="0.3">
      <c r="A2592" s="23" t="s">
        <v>2614</v>
      </c>
      <c r="B2592" s="24" t="s">
        <v>2700</v>
      </c>
      <c r="C2592" s="41">
        <v>16098</v>
      </c>
      <c r="D2592" s="25"/>
      <c r="E2592" s="50">
        <v>2231</v>
      </c>
      <c r="F2592" s="39" t="str">
        <f t="shared" si="120"/>
        <v/>
      </c>
      <c r="G2592" s="59" t="str">
        <f t="shared" si="121"/>
        <v/>
      </c>
      <c r="H2592" s="59" t="str">
        <f t="shared" si="122"/>
        <v/>
      </c>
      <c r="I2592" s="26"/>
    </row>
    <row r="2593" spans="1:9" x14ac:dyDescent="0.3">
      <c r="A2593" s="23" t="s">
        <v>2614</v>
      </c>
      <c r="B2593" s="24" t="s">
        <v>2701</v>
      </c>
      <c r="C2593" s="41">
        <v>17736</v>
      </c>
      <c r="D2593" s="25"/>
      <c r="E2593" s="50">
        <v>1772</v>
      </c>
      <c r="F2593" s="39" t="str">
        <f t="shared" si="120"/>
        <v/>
      </c>
      <c r="G2593" s="59" t="str">
        <f t="shared" si="121"/>
        <v/>
      </c>
      <c r="H2593" s="59" t="str">
        <f t="shared" si="122"/>
        <v/>
      </c>
      <c r="I2593" s="26"/>
    </row>
    <row r="2594" spans="1:9" x14ac:dyDescent="0.3">
      <c r="A2594" s="23" t="s">
        <v>2614</v>
      </c>
      <c r="B2594" s="24" t="s">
        <v>2702</v>
      </c>
      <c r="C2594" s="41">
        <v>4882</v>
      </c>
      <c r="D2594" s="25"/>
      <c r="E2594" s="50">
        <v>1116</v>
      </c>
      <c r="F2594" s="39" t="str">
        <f t="shared" si="120"/>
        <v/>
      </c>
      <c r="G2594" s="59" t="str">
        <f t="shared" si="121"/>
        <v/>
      </c>
      <c r="H2594" s="59" t="str">
        <f t="shared" si="122"/>
        <v/>
      </c>
      <c r="I2594" s="26"/>
    </row>
    <row r="2595" spans="1:9" x14ac:dyDescent="0.3">
      <c r="A2595" s="23" t="s">
        <v>2614</v>
      </c>
      <c r="B2595" s="24" t="s">
        <v>2703</v>
      </c>
      <c r="C2595" s="41">
        <v>34668</v>
      </c>
      <c r="D2595" s="25"/>
      <c r="E2595" s="50">
        <v>5792</v>
      </c>
      <c r="F2595" s="39" t="str">
        <f t="shared" si="120"/>
        <v/>
      </c>
      <c r="G2595" s="59" t="str">
        <f t="shared" si="121"/>
        <v/>
      </c>
      <c r="H2595" s="59" t="str">
        <f t="shared" si="122"/>
        <v/>
      </c>
      <c r="I2595" s="26"/>
    </row>
    <row r="2596" spans="1:9" x14ac:dyDescent="0.3">
      <c r="A2596" s="23" t="s">
        <v>2614</v>
      </c>
      <c r="B2596" s="24" t="s">
        <v>2704</v>
      </c>
      <c r="C2596" s="41">
        <v>117730</v>
      </c>
      <c r="D2596" s="25"/>
      <c r="E2596" s="50">
        <v>14343</v>
      </c>
      <c r="F2596" s="39" t="str">
        <f t="shared" si="120"/>
        <v/>
      </c>
      <c r="G2596" s="59" t="str">
        <f t="shared" si="121"/>
        <v/>
      </c>
      <c r="H2596" s="59" t="str">
        <f t="shared" si="122"/>
        <v/>
      </c>
      <c r="I2596" s="26"/>
    </row>
    <row r="2597" spans="1:9" x14ac:dyDescent="0.3">
      <c r="A2597" s="23" t="s">
        <v>2614</v>
      </c>
      <c r="B2597" s="24" t="s">
        <v>2705</v>
      </c>
      <c r="C2597" s="41">
        <v>12630</v>
      </c>
      <c r="D2597" s="25"/>
      <c r="E2597" s="50">
        <v>2282</v>
      </c>
      <c r="F2597" s="39" t="str">
        <f t="shared" si="120"/>
        <v/>
      </c>
      <c r="G2597" s="59" t="str">
        <f t="shared" si="121"/>
        <v/>
      </c>
      <c r="H2597" s="59" t="str">
        <f t="shared" si="122"/>
        <v/>
      </c>
      <c r="I2597" s="26"/>
    </row>
    <row r="2598" spans="1:9" x14ac:dyDescent="0.3">
      <c r="A2598" s="23" t="s">
        <v>2614</v>
      </c>
      <c r="B2598" s="24" t="s">
        <v>2706</v>
      </c>
      <c r="C2598" s="41">
        <v>28685</v>
      </c>
      <c r="D2598" s="25"/>
      <c r="E2598" s="50">
        <v>4964</v>
      </c>
      <c r="F2598" s="39" t="str">
        <f t="shared" si="120"/>
        <v/>
      </c>
      <c r="G2598" s="59" t="str">
        <f t="shared" si="121"/>
        <v/>
      </c>
      <c r="H2598" s="59" t="str">
        <f t="shared" si="122"/>
        <v/>
      </c>
      <c r="I2598" s="26"/>
    </row>
    <row r="2599" spans="1:9" x14ac:dyDescent="0.3">
      <c r="A2599" s="23" t="s">
        <v>2614</v>
      </c>
      <c r="B2599" s="24" t="s">
        <v>2707</v>
      </c>
      <c r="C2599" s="41">
        <v>23670</v>
      </c>
      <c r="D2599" s="25"/>
      <c r="E2599" s="50">
        <v>4218</v>
      </c>
      <c r="F2599" s="39" t="str">
        <f t="shared" si="120"/>
        <v/>
      </c>
      <c r="G2599" s="59" t="str">
        <f t="shared" si="121"/>
        <v/>
      </c>
      <c r="H2599" s="59" t="str">
        <f t="shared" si="122"/>
        <v/>
      </c>
      <c r="I2599" s="26"/>
    </row>
    <row r="2600" spans="1:9" x14ac:dyDescent="0.3">
      <c r="A2600" s="23" t="s">
        <v>2614</v>
      </c>
      <c r="B2600" s="24" t="s">
        <v>2708</v>
      </c>
      <c r="C2600" s="41">
        <v>230776</v>
      </c>
      <c r="D2600" s="25"/>
      <c r="E2600" s="50">
        <v>23391</v>
      </c>
      <c r="F2600" s="39" t="str">
        <f t="shared" si="120"/>
        <v/>
      </c>
      <c r="G2600" s="59" t="str">
        <f t="shared" si="121"/>
        <v/>
      </c>
      <c r="H2600" s="59" t="str">
        <f t="shared" si="122"/>
        <v/>
      </c>
      <c r="I2600" s="26"/>
    </row>
    <row r="2601" spans="1:9" x14ac:dyDescent="0.3">
      <c r="A2601" s="23" t="s">
        <v>2614</v>
      </c>
      <c r="B2601" s="24" t="s">
        <v>2709</v>
      </c>
      <c r="C2601" s="41">
        <v>133284</v>
      </c>
      <c r="D2601" s="25"/>
      <c r="E2601" s="50">
        <v>15123</v>
      </c>
      <c r="F2601" s="39" t="str">
        <f t="shared" si="120"/>
        <v/>
      </c>
      <c r="G2601" s="59" t="str">
        <f t="shared" si="121"/>
        <v/>
      </c>
      <c r="H2601" s="59" t="str">
        <f t="shared" si="122"/>
        <v/>
      </c>
      <c r="I2601" s="26"/>
    </row>
    <row r="2602" spans="1:9" x14ac:dyDescent="0.3">
      <c r="A2602" s="23" t="s">
        <v>2614</v>
      </c>
      <c r="B2602" s="24" t="s">
        <v>2710</v>
      </c>
      <c r="C2602" s="48" t="s">
        <v>137</v>
      </c>
      <c r="D2602" s="25"/>
      <c r="E2602" s="50" t="s">
        <v>137</v>
      </c>
      <c r="F2602" s="39" t="str">
        <f t="shared" si="120"/>
        <v/>
      </c>
      <c r="G2602" s="59" t="str">
        <f t="shared" si="121"/>
        <v/>
      </c>
      <c r="H2602" s="59" t="str">
        <f t="shared" si="122"/>
        <v/>
      </c>
      <c r="I2602" s="26"/>
    </row>
    <row r="2603" spans="1:9" x14ac:dyDescent="0.3">
      <c r="A2603" s="23" t="s">
        <v>2614</v>
      </c>
      <c r="B2603" s="24" t="s">
        <v>2711</v>
      </c>
      <c r="C2603" s="41">
        <v>6076473</v>
      </c>
      <c r="D2603" s="25"/>
      <c r="E2603" s="50">
        <v>766844</v>
      </c>
      <c r="F2603" s="39" t="str">
        <f t="shared" si="120"/>
        <v/>
      </c>
      <c r="G2603" s="59" t="str">
        <f t="shared" si="121"/>
        <v/>
      </c>
      <c r="H2603" s="59" t="str">
        <f t="shared" si="122"/>
        <v/>
      </c>
      <c r="I2603" s="26"/>
    </row>
    <row r="2604" spans="1:9" x14ac:dyDescent="0.3">
      <c r="A2604" s="23" t="s">
        <v>2712</v>
      </c>
      <c r="B2604" s="24" t="s">
        <v>2713</v>
      </c>
      <c r="C2604" s="41">
        <v>37668</v>
      </c>
      <c r="D2604" s="25"/>
      <c r="E2604" s="50">
        <v>6052</v>
      </c>
      <c r="F2604" s="39" t="str">
        <f t="shared" si="120"/>
        <v/>
      </c>
      <c r="G2604" s="59" t="str">
        <f t="shared" si="121"/>
        <v/>
      </c>
      <c r="H2604" s="59" t="str">
        <f t="shared" si="122"/>
        <v/>
      </c>
      <c r="I2604" s="26"/>
    </row>
    <row r="2605" spans="1:9" x14ac:dyDescent="0.3">
      <c r="A2605" s="23" t="s">
        <v>2712</v>
      </c>
      <c r="B2605" s="24" t="s">
        <v>2714</v>
      </c>
      <c r="C2605" s="41">
        <v>13822</v>
      </c>
      <c r="D2605" s="25"/>
      <c r="E2605" s="50">
        <v>1321</v>
      </c>
      <c r="F2605" s="39" t="str">
        <f t="shared" si="120"/>
        <v/>
      </c>
      <c r="G2605" s="59" t="str">
        <f t="shared" si="121"/>
        <v/>
      </c>
      <c r="H2605" s="59" t="str">
        <f t="shared" si="122"/>
        <v/>
      </c>
      <c r="I2605" s="26"/>
    </row>
    <row r="2606" spans="1:9" x14ac:dyDescent="0.3">
      <c r="A2606" s="23" t="s">
        <v>2712</v>
      </c>
      <c r="B2606" s="24" t="s">
        <v>2715</v>
      </c>
      <c r="C2606" s="41">
        <v>68555</v>
      </c>
      <c r="D2606" s="25"/>
      <c r="E2606" s="50">
        <v>10500</v>
      </c>
      <c r="F2606" s="39" t="str">
        <f t="shared" si="120"/>
        <v/>
      </c>
      <c r="G2606" s="59" t="str">
        <f t="shared" si="121"/>
        <v/>
      </c>
      <c r="H2606" s="59" t="str">
        <f t="shared" si="122"/>
        <v/>
      </c>
      <c r="I2606" s="26"/>
    </row>
    <row r="2607" spans="1:9" x14ac:dyDescent="0.3">
      <c r="A2607" s="23" t="s">
        <v>2712</v>
      </c>
      <c r="B2607" s="24" t="s">
        <v>2716</v>
      </c>
      <c r="C2607" s="41">
        <v>20024</v>
      </c>
      <c r="D2607" s="25"/>
      <c r="E2607" s="50">
        <v>3712</v>
      </c>
      <c r="F2607" s="39" t="str">
        <f t="shared" si="120"/>
        <v/>
      </c>
      <c r="G2607" s="59" t="str">
        <f t="shared" si="121"/>
        <v/>
      </c>
      <c r="H2607" s="59" t="str">
        <f t="shared" si="122"/>
        <v/>
      </c>
      <c r="I2607" s="26"/>
    </row>
    <row r="2608" spans="1:9" x14ac:dyDescent="0.3">
      <c r="A2608" s="23" t="s">
        <v>2712</v>
      </c>
      <c r="B2608" s="24" t="s">
        <v>2717</v>
      </c>
      <c r="C2608" s="41">
        <v>7135</v>
      </c>
      <c r="D2608" s="25"/>
      <c r="E2608" s="50">
        <v>1478</v>
      </c>
      <c r="F2608" s="39" t="str">
        <f t="shared" si="120"/>
        <v/>
      </c>
      <c r="G2608" s="59" t="str">
        <f t="shared" si="121"/>
        <v/>
      </c>
      <c r="H2608" s="59" t="str">
        <f t="shared" si="122"/>
        <v/>
      </c>
      <c r="I2608" s="26"/>
    </row>
    <row r="2609" spans="1:9" x14ac:dyDescent="0.3">
      <c r="A2609" s="23" t="s">
        <v>2712</v>
      </c>
      <c r="B2609" s="24" t="s">
        <v>2718</v>
      </c>
      <c r="C2609" s="41">
        <v>1761</v>
      </c>
      <c r="D2609" s="25"/>
      <c r="E2609" s="50">
        <v>321</v>
      </c>
      <c r="F2609" s="39" t="str">
        <f t="shared" si="120"/>
        <v/>
      </c>
      <c r="G2609" s="59" t="str">
        <f t="shared" si="121"/>
        <v/>
      </c>
      <c r="H2609" s="59" t="str">
        <f t="shared" si="122"/>
        <v/>
      </c>
      <c r="I2609" s="26"/>
    </row>
    <row r="2610" spans="1:9" x14ac:dyDescent="0.3">
      <c r="A2610" s="23" t="s">
        <v>2712</v>
      </c>
      <c r="B2610" s="24" t="s">
        <v>2719</v>
      </c>
      <c r="C2610" s="41">
        <v>38923</v>
      </c>
      <c r="D2610" s="25"/>
      <c r="E2610" s="50">
        <v>4018</v>
      </c>
      <c r="F2610" s="39" t="str">
        <f t="shared" si="120"/>
        <v/>
      </c>
      <c r="G2610" s="59" t="str">
        <f t="shared" si="121"/>
        <v/>
      </c>
      <c r="H2610" s="59" t="str">
        <f t="shared" si="122"/>
        <v/>
      </c>
      <c r="I2610" s="26"/>
    </row>
    <row r="2611" spans="1:9" x14ac:dyDescent="0.3">
      <c r="A2611" s="23" t="s">
        <v>2712</v>
      </c>
      <c r="B2611" s="24" t="s">
        <v>2720</v>
      </c>
      <c r="C2611" s="41">
        <v>25288</v>
      </c>
      <c r="D2611" s="25"/>
      <c r="E2611" s="50">
        <v>4365</v>
      </c>
      <c r="F2611" s="39" t="str">
        <f t="shared" si="120"/>
        <v/>
      </c>
      <c r="G2611" s="59" t="str">
        <f t="shared" si="121"/>
        <v/>
      </c>
      <c r="H2611" s="59" t="str">
        <f t="shared" si="122"/>
        <v/>
      </c>
      <c r="I2611" s="26"/>
    </row>
    <row r="2612" spans="1:9" x14ac:dyDescent="0.3">
      <c r="A2612" s="23" t="s">
        <v>2712</v>
      </c>
      <c r="B2612" s="24" t="s">
        <v>2721</v>
      </c>
      <c r="C2612" s="41">
        <v>4580</v>
      </c>
      <c r="D2612" s="25"/>
      <c r="E2612" s="50">
        <v>798</v>
      </c>
      <c r="F2612" s="39" t="str">
        <f t="shared" si="120"/>
        <v/>
      </c>
      <c r="G2612" s="59" t="str">
        <f t="shared" si="121"/>
        <v/>
      </c>
      <c r="H2612" s="59" t="str">
        <f t="shared" si="122"/>
        <v/>
      </c>
      <c r="I2612" s="26"/>
    </row>
    <row r="2613" spans="1:9" x14ac:dyDescent="0.3">
      <c r="A2613" s="23" t="s">
        <v>2712</v>
      </c>
      <c r="B2613" s="24" t="s">
        <v>2722</v>
      </c>
      <c r="C2613" s="41">
        <v>17502</v>
      </c>
      <c r="D2613" s="25"/>
      <c r="E2613" s="50">
        <v>4446</v>
      </c>
      <c r="F2613" s="39" t="str">
        <f t="shared" si="120"/>
        <v/>
      </c>
      <c r="G2613" s="59" t="str">
        <f t="shared" si="121"/>
        <v/>
      </c>
      <c r="H2613" s="59" t="str">
        <f t="shared" si="122"/>
        <v/>
      </c>
      <c r="I2613" s="26"/>
    </row>
    <row r="2614" spans="1:9" x14ac:dyDescent="0.3">
      <c r="A2614" s="23" t="s">
        <v>2712</v>
      </c>
      <c r="B2614" s="24" t="s">
        <v>2723</v>
      </c>
      <c r="C2614" s="41">
        <v>75543</v>
      </c>
      <c r="D2614" s="25"/>
      <c r="E2614" s="50">
        <v>9565</v>
      </c>
      <c r="F2614" s="39" t="str">
        <f t="shared" si="120"/>
        <v/>
      </c>
      <c r="G2614" s="59" t="str">
        <f t="shared" si="121"/>
        <v/>
      </c>
      <c r="H2614" s="59" t="str">
        <f t="shared" si="122"/>
        <v/>
      </c>
      <c r="I2614" s="26"/>
    </row>
    <row r="2615" spans="1:9" x14ac:dyDescent="0.3">
      <c r="A2615" s="23" t="s">
        <v>2712</v>
      </c>
      <c r="B2615" s="24" t="s">
        <v>2724</v>
      </c>
      <c r="C2615" s="41">
        <v>2812</v>
      </c>
      <c r="D2615" s="25"/>
      <c r="E2615" s="50">
        <v>724</v>
      </c>
      <c r="F2615" s="39" t="str">
        <f t="shared" si="120"/>
        <v/>
      </c>
      <c r="G2615" s="59" t="str">
        <f t="shared" si="121"/>
        <v/>
      </c>
      <c r="H2615" s="59" t="str">
        <f t="shared" si="122"/>
        <v/>
      </c>
      <c r="I2615" s="26"/>
    </row>
    <row r="2616" spans="1:9" x14ac:dyDescent="0.3">
      <c r="A2616" s="23" t="s">
        <v>2712</v>
      </c>
      <c r="B2616" s="24" t="s">
        <v>2725</v>
      </c>
      <c r="C2616" s="41">
        <v>19930</v>
      </c>
      <c r="D2616" s="25"/>
      <c r="E2616" s="50">
        <v>2310</v>
      </c>
      <c r="F2616" s="39" t="str">
        <f t="shared" si="120"/>
        <v/>
      </c>
      <c r="G2616" s="59" t="str">
        <f t="shared" si="121"/>
        <v/>
      </c>
      <c r="H2616" s="59" t="str">
        <f t="shared" si="122"/>
        <v/>
      </c>
      <c r="I2616" s="26"/>
    </row>
    <row r="2617" spans="1:9" x14ac:dyDescent="0.3">
      <c r="A2617" s="23" t="s">
        <v>2712</v>
      </c>
      <c r="B2617" s="24" t="s">
        <v>2726</v>
      </c>
      <c r="C2617" s="41">
        <v>295512</v>
      </c>
      <c r="D2617" s="25"/>
      <c r="E2617" s="50">
        <v>32347</v>
      </c>
      <c r="F2617" s="39" t="str">
        <f t="shared" si="120"/>
        <v/>
      </c>
      <c r="G2617" s="59" t="str">
        <f t="shared" si="121"/>
        <v/>
      </c>
      <c r="H2617" s="59" t="str">
        <f t="shared" si="122"/>
        <v/>
      </c>
      <c r="I2617" s="26"/>
    </row>
    <row r="2618" spans="1:9" x14ac:dyDescent="0.3">
      <c r="A2618" s="23" t="s">
        <v>2712</v>
      </c>
      <c r="B2618" s="24" t="s">
        <v>2727</v>
      </c>
      <c r="C2618" s="41">
        <v>1650496</v>
      </c>
      <c r="D2618" s="25"/>
      <c r="E2618" s="50">
        <v>149635</v>
      </c>
      <c r="F2618" s="39" t="str">
        <f t="shared" si="120"/>
        <v/>
      </c>
      <c r="G2618" s="59" t="str">
        <f t="shared" si="121"/>
        <v/>
      </c>
      <c r="H2618" s="59" t="str">
        <f t="shared" si="122"/>
        <v/>
      </c>
      <c r="I2618" s="26"/>
    </row>
    <row r="2619" spans="1:9" x14ac:dyDescent="0.3">
      <c r="A2619" s="23" t="s">
        <v>2712</v>
      </c>
      <c r="B2619" s="24" t="s">
        <v>2728</v>
      </c>
      <c r="C2619" s="41">
        <v>9517</v>
      </c>
      <c r="D2619" s="25"/>
      <c r="E2619" s="50">
        <v>2495</v>
      </c>
      <c r="F2619" s="39" t="str">
        <f t="shared" ref="F2619:F2682" si="123">IF($D2619="","",$D2619+$E2619)</f>
        <v/>
      </c>
      <c r="G2619" s="59" t="str">
        <f t="shared" ref="G2619:G2682" si="124">IF($D2619="","",$D2619/$C2619)</f>
        <v/>
      </c>
      <c r="H2619" s="59" t="str">
        <f t="shared" ref="H2619:H2682" si="125">IF($F2619="","",$F2619/$C2619)</f>
        <v/>
      </c>
      <c r="I2619" s="26"/>
    </row>
    <row r="2620" spans="1:9" x14ac:dyDescent="0.3">
      <c r="A2620" s="23" t="s">
        <v>2712</v>
      </c>
      <c r="B2620" s="24" t="s">
        <v>2729</v>
      </c>
      <c r="C2620" s="41">
        <v>520</v>
      </c>
      <c r="D2620" s="25"/>
      <c r="E2620" s="50">
        <v>100</v>
      </c>
      <c r="F2620" s="39" t="str">
        <f t="shared" si="123"/>
        <v/>
      </c>
      <c r="G2620" s="59" t="str">
        <f t="shared" si="124"/>
        <v/>
      </c>
      <c r="H2620" s="59" t="str">
        <f t="shared" si="125"/>
        <v/>
      </c>
      <c r="I2620" s="26"/>
    </row>
    <row r="2621" spans="1:9" x14ac:dyDescent="0.3">
      <c r="A2621" s="23" t="s">
        <v>2712</v>
      </c>
      <c r="B2621" s="24" t="s">
        <v>2730</v>
      </c>
      <c r="C2621" s="41">
        <v>14948</v>
      </c>
      <c r="D2621" s="25"/>
      <c r="E2621" s="50">
        <v>2950</v>
      </c>
      <c r="F2621" s="39" t="str">
        <f t="shared" si="123"/>
        <v/>
      </c>
      <c r="G2621" s="59" t="str">
        <f t="shared" si="124"/>
        <v/>
      </c>
      <c r="H2621" s="59" t="str">
        <f t="shared" si="125"/>
        <v/>
      </c>
      <c r="I2621" s="26"/>
    </row>
    <row r="2622" spans="1:9" x14ac:dyDescent="0.3">
      <c r="A2622" s="23" t="s">
        <v>2712</v>
      </c>
      <c r="B2622" s="24" t="s">
        <v>2731</v>
      </c>
      <c r="C2622" s="41">
        <v>74602</v>
      </c>
      <c r="D2622" s="25"/>
      <c r="E2622" s="50">
        <v>13418</v>
      </c>
      <c r="F2622" s="39" t="str">
        <f t="shared" si="123"/>
        <v/>
      </c>
      <c r="G2622" s="59" t="str">
        <f t="shared" si="124"/>
        <v/>
      </c>
      <c r="H2622" s="59" t="str">
        <f t="shared" si="125"/>
        <v/>
      </c>
      <c r="I2622" s="26"/>
    </row>
    <row r="2623" spans="1:9" x14ac:dyDescent="0.3">
      <c r="A2623" s="23" t="s">
        <v>2712</v>
      </c>
      <c r="B2623" s="24" t="s">
        <v>2732</v>
      </c>
      <c r="C2623" s="41">
        <v>308851</v>
      </c>
      <c r="D2623" s="25"/>
      <c r="E2623" s="50">
        <v>27354</v>
      </c>
      <c r="F2623" s="39" t="str">
        <f t="shared" si="123"/>
        <v/>
      </c>
      <c r="G2623" s="59" t="str">
        <f t="shared" si="124"/>
        <v/>
      </c>
      <c r="H2623" s="59" t="str">
        <f t="shared" si="125"/>
        <v/>
      </c>
      <c r="I2623" s="26"/>
    </row>
    <row r="2624" spans="1:9" x14ac:dyDescent="0.3">
      <c r="A2624" s="23" t="s">
        <v>2712</v>
      </c>
      <c r="B2624" s="24" t="s">
        <v>2733</v>
      </c>
      <c r="C2624" s="41">
        <v>198805</v>
      </c>
      <c r="D2624" s="25"/>
      <c r="E2624" s="50">
        <v>17574</v>
      </c>
      <c r="F2624" s="39" t="str">
        <f t="shared" si="123"/>
        <v/>
      </c>
      <c r="G2624" s="59" t="str">
        <f t="shared" si="124"/>
        <v/>
      </c>
      <c r="H2624" s="59" t="str">
        <f t="shared" si="125"/>
        <v/>
      </c>
      <c r="I2624" s="26"/>
    </row>
    <row r="2625" spans="1:9" x14ac:dyDescent="0.3">
      <c r="A2625" s="23" t="s">
        <v>2712</v>
      </c>
      <c r="B2625" s="24" t="s">
        <v>2734</v>
      </c>
      <c r="C2625" s="41">
        <v>8229</v>
      </c>
      <c r="D2625" s="25"/>
      <c r="E2625" s="50">
        <v>1498</v>
      </c>
      <c r="F2625" s="39" t="str">
        <f t="shared" si="123"/>
        <v/>
      </c>
      <c r="G2625" s="59" t="str">
        <f t="shared" si="124"/>
        <v/>
      </c>
      <c r="H2625" s="59" t="str">
        <f t="shared" si="125"/>
        <v/>
      </c>
      <c r="I2625" s="26"/>
    </row>
    <row r="2626" spans="1:9" x14ac:dyDescent="0.3">
      <c r="A2626" s="23" t="s">
        <v>2712</v>
      </c>
      <c r="B2626" s="24" t="s">
        <v>2735</v>
      </c>
      <c r="C2626" s="41">
        <v>936</v>
      </c>
      <c r="D2626" s="25"/>
      <c r="E2626" s="50">
        <v>273</v>
      </c>
      <c r="F2626" s="39" t="str">
        <f t="shared" si="123"/>
        <v/>
      </c>
      <c r="G2626" s="59" t="str">
        <f t="shared" si="124"/>
        <v/>
      </c>
      <c r="H2626" s="59" t="str">
        <f t="shared" si="125"/>
        <v/>
      </c>
      <c r="I2626" s="26"/>
    </row>
    <row r="2627" spans="1:9" x14ac:dyDescent="0.3">
      <c r="A2627" s="23" t="s">
        <v>2712</v>
      </c>
      <c r="B2627" s="24" t="s">
        <v>2736</v>
      </c>
      <c r="C2627" s="41">
        <v>5018</v>
      </c>
      <c r="D2627" s="25"/>
      <c r="E2627" s="50">
        <v>703</v>
      </c>
      <c r="F2627" s="39" t="str">
        <f t="shared" si="123"/>
        <v/>
      </c>
      <c r="G2627" s="59" t="str">
        <f t="shared" si="124"/>
        <v/>
      </c>
      <c r="H2627" s="59" t="str">
        <f t="shared" si="125"/>
        <v/>
      </c>
      <c r="I2627" s="26"/>
    </row>
    <row r="2628" spans="1:9" x14ac:dyDescent="0.3">
      <c r="A2628" s="23" t="s">
        <v>2712</v>
      </c>
      <c r="B2628" s="24" t="s">
        <v>2737</v>
      </c>
      <c r="C2628" s="41">
        <v>30811</v>
      </c>
      <c r="D2628" s="25"/>
      <c r="E2628" s="50">
        <v>6196</v>
      </c>
      <c r="F2628" s="39" t="str">
        <f t="shared" si="123"/>
        <v/>
      </c>
      <c r="G2628" s="59" t="str">
        <f t="shared" si="124"/>
        <v/>
      </c>
      <c r="H2628" s="59" t="str">
        <f t="shared" si="125"/>
        <v/>
      </c>
      <c r="I2628" s="26"/>
    </row>
    <row r="2629" spans="1:9" x14ac:dyDescent="0.3">
      <c r="A2629" s="23" t="s">
        <v>2712</v>
      </c>
      <c r="B2629" s="24" t="s">
        <v>2738</v>
      </c>
      <c r="C2629" s="41">
        <v>15101</v>
      </c>
      <c r="D2629" s="25"/>
      <c r="E2629" s="50">
        <v>2763</v>
      </c>
      <c r="F2629" s="39" t="str">
        <f t="shared" si="123"/>
        <v/>
      </c>
      <c r="G2629" s="59" t="str">
        <f t="shared" si="124"/>
        <v/>
      </c>
      <c r="H2629" s="59" t="str">
        <f t="shared" si="125"/>
        <v/>
      </c>
      <c r="I2629" s="26"/>
    </row>
    <row r="2630" spans="1:9" x14ac:dyDescent="0.3">
      <c r="A2630" s="23" t="s">
        <v>2712</v>
      </c>
      <c r="B2630" s="24" t="s">
        <v>2739</v>
      </c>
      <c r="C2630" s="41">
        <v>39099</v>
      </c>
      <c r="D2630" s="25"/>
      <c r="E2630" s="50">
        <v>8401</v>
      </c>
      <c r="F2630" s="39" t="str">
        <f t="shared" si="123"/>
        <v/>
      </c>
      <c r="G2630" s="59" t="str">
        <f t="shared" si="124"/>
        <v/>
      </c>
      <c r="H2630" s="59" t="str">
        <f t="shared" si="125"/>
        <v/>
      </c>
      <c r="I2630" s="26"/>
    </row>
    <row r="2631" spans="1:9" x14ac:dyDescent="0.3">
      <c r="A2631" s="23" t="s">
        <v>2712</v>
      </c>
      <c r="B2631" s="24" t="s">
        <v>2740</v>
      </c>
      <c r="C2631" s="41">
        <v>32836</v>
      </c>
      <c r="D2631" s="25"/>
      <c r="E2631" s="50">
        <v>4417</v>
      </c>
      <c r="F2631" s="39" t="str">
        <f t="shared" si="123"/>
        <v/>
      </c>
      <c r="G2631" s="59" t="str">
        <f t="shared" si="124"/>
        <v/>
      </c>
      <c r="H2631" s="59" t="str">
        <f t="shared" si="125"/>
        <v/>
      </c>
      <c r="I2631" s="26"/>
    </row>
    <row r="2632" spans="1:9" x14ac:dyDescent="0.3">
      <c r="A2632" s="23" t="s">
        <v>2712</v>
      </c>
      <c r="B2632" s="24" t="s">
        <v>2741</v>
      </c>
      <c r="C2632" s="41">
        <v>17405</v>
      </c>
      <c r="D2632" s="25"/>
      <c r="E2632" s="50">
        <v>2759</v>
      </c>
      <c r="F2632" s="39" t="str">
        <f t="shared" si="123"/>
        <v/>
      </c>
      <c r="G2632" s="59" t="str">
        <f t="shared" si="124"/>
        <v/>
      </c>
      <c r="H2632" s="59" t="str">
        <f t="shared" si="125"/>
        <v/>
      </c>
      <c r="I2632" s="26"/>
    </row>
    <row r="2633" spans="1:9" x14ac:dyDescent="0.3">
      <c r="A2633" s="23" t="s">
        <v>2712</v>
      </c>
      <c r="B2633" s="24" t="s">
        <v>2742</v>
      </c>
      <c r="C2633" s="41">
        <v>11477</v>
      </c>
      <c r="D2633" s="25"/>
      <c r="E2633" s="50">
        <v>2162</v>
      </c>
      <c r="F2633" s="39" t="str">
        <f t="shared" si="123"/>
        <v/>
      </c>
      <c r="G2633" s="59" t="str">
        <f t="shared" si="124"/>
        <v/>
      </c>
      <c r="H2633" s="59" t="str">
        <f t="shared" si="125"/>
        <v/>
      </c>
      <c r="I2633" s="26"/>
    </row>
    <row r="2634" spans="1:9" x14ac:dyDescent="0.3">
      <c r="A2634" s="23" t="s">
        <v>2712</v>
      </c>
      <c r="B2634" s="24" t="s">
        <v>2743</v>
      </c>
      <c r="C2634" s="41">
        <v>299654</v>
      </c>
      <c r="D2634" s="25"/>
      <c r="E2634" s="50">
        <v>26989</v>
      </c>
      <c r="F2634" s="39" t="str">
        <f t="shared" si="123"/>
        <v/>
      </c>
      <c r="G2634" s="59" t="str">
        <f t="shared" si="124"/>
        <v/>
      </c>
      <c r="H2634" s="59" t="str">
        <f t="shared" si="125"/>
        <v/>
      </c>
      <c r="I2634" s="26"/>
    </row>
    <row r="2635" spans="1:9" x14ac:dyDescent="0.3">
      <c r="A2635" s="23" t="s">
        <v>2712</v>
      </c>
      <c r="B2635" s="24" t="s">
        <v>2744</v>
      </c>
      <c r="C2635" s="41">
        <v>9911</v>
      </c>
      <c r="D2635" s="25"/>
      <c r="E2635" s="50">
        <v>1726</v>
      </c>
      <c r="F2635" s="39" t="str">
        <f t="shared" si="123"/>
        <v/>
      </c>
      <c r="G2635" s="59" t="str">
        <f t="shared" si="124"/>
        <v/>
      </c>
      <c r="H2635" s="59" t="str">
        <f t="shared" si="125"/>
        <v/>
      </c>
      <c r="I2635" s="26"/>
    </row>
    <row r="2636" spans="1:9" x14ac:dyDescent="0.3">
      <c r="A2636" s="23" t="s">
        <v>2712</v>
      </c>
      <c r="B2636" s="24" t="s">
        <v>2745</v>
      </c>
      <c r="C2636" s="41">
        <v>5233</v>
      </c>
      <c r="D2636" s="25"/>
      <c r="E2636" s="50">
        <v>809</v>
      </c>
      <c r="F2636" s="39" t="str">
        <f t="shared" si="123"/>
        <v/>
      </c>
      <c r="G2636" s="59" t="str">
        <f t="shared" si="124"/>
        <v/>
      </c>
      <c r="H2636" s="59" t="str">
        <f t="shared" si="125"/>
        <v/>
      </c>
      <c r="I2636" s="26"/>
    </row>
    <row r="2637" spans="1:9" x14ac:dyDescent="0.3">
      <c r="A2637" s="23" t="s">
        <v>2712</v>
      </c>
      <c r="B2637" s="24" t="s">
        <v>2746</v>
      </c>
      <c r="C2637" s="41">
        <v>24202</v>
      </c>
      <c r="D2637" s="25"/>
      <c r="E2637" s="50">
        <v>4909</v>
      </c>
      <c r="F2637" s="39" t="str">
        <f t="shared" si="123"/>
        <v/>
      </c>
      <c r="G2637" s="59" t="str">
        <f t="shared" si="124"/>
        <v/>
      </c>
      <c r="H2637" s="59" t="str">
        <f t="shared" si="125"/>
        <v/>
      </c>
      <c r="I2637" s="26"/>
    </row>
    <row r="2638" spans="1:9" x14ac:dyDescent="0.3">
      <c r="A2638" s="23" t="s">
        <v>2712</v>
      </c>
      <c r="B2638" s="24" t="s">
        <v>2747</v>
      </c>
      <c r="C2638" s="41">
        <v>5741</v>
      </c>
      <c r="D2638" s="25"/>
      <c r="E2638" s="50">
        <v>842</v>
      </c>
      <c r="F2638" s="39" t="str">
        <f t="shared" si="123"/>
        <v/>
      </c>
      <c r="G2638" s="59" t="str">
        <f t="shared" si="124"/>
        <v/>
      </c>
      <c r="H2638" s="59" t="str">
        <f t="shared" si="125"/>
        <v/>
      </c>
      <c r="I2638" s="26"/>
    </row>
    <row r="2639" spans="1:9" x14ac:dyDescent="0.3">
      <c r="A2639" s="23" t="s">
        <v>2712</v>
      </c>
      <c r="B2639" s="24" t="s">
        <v>2748</v>
      </c>
      <c r="C2639" s="41">
        <v>38610</v>
      </c>
      <c r="D2639" s="25"/>
      <c r="E2639" s="50">
        <v>3504</v>
      </c>
      <c r="F2639" s="39" t="str">
        <f t="shared" si="123"/>
        <v/>
      </c>
      <c r="G2639" s="59" t="str">
        <f t="shared" si="124"/>
        <v/>
      </c>
      <c r="H2639" s="59" t="str">
        <f t="shared" si="125"/>
        <v/>
      </c>
      <c r="I2639" s="26"/>
    </row>
    <row r="2640" spans="1:9" x14ac:dyDescent="0.3">
      <c r="A2640" s="23" t="s">
        <v>2712</v>
      </c>
      <c r="B2640" s="24" t="s">
        <v>2749</v>
      </c>
      <c r="C2640" s="41">
        <v>37927</v>
      </c>
      <c r="D2640" s="25"/>
      <c r="E2640" s="50">
        <v>5900</v>
      </c>
      <c r="F2640" s="39" t="str">
        <f t="shared" si="123"/>
        <v/>
      </c>
      <c r="G2640" s="59" t="str">
        <f t="shared" si="124"/>
        <v/>
      </c>
      <c r="H2640" s="59" t="str">
        <f t="shared" si="125"/>
        <v/>
      </c>
      <c r="I2640" s="26"/>
    </row>
    <row r="2641" spans="1:9" x14ac:dyDescent="0.3">
      <c r="A2641" s="23" t="s">
        <v>2712</v>
      </c>
      <c r="B2641" s="24" t="s">
        <v>2750</v>
      </c>
      <c r="C2641" s="41">
        <v>4084</v>
      </c>
      <c r="D2641" s="25"/>
      <c r="E2641" s="50">
        <v>847</v>
      </c>
      <c r="F2641" s="39" t="str">
        <f t="shared" si="123"/>
        <v/>
      </c>
      <c r="G2641" s="59" t="str">
        <f t="shared" si="124"/>
        <v/>
      </c>
      <c r="H2641" s="59" t="str">
        <f t="shared" si="125"/>
        <v/>
      </c>
      <c r="I2641" s="26"/>
    </row>
    <row r="2642" spans="1:9" x14ac:dyDescent="0.3">
      <c r="A2642" s="23" t="s">
        <v>2712</v>
      </c>
      <c r="B2642" s="24" t="s">
        <v>2751</v>
      </c>
      <c r="C2642" s="41">
        <v>8695</v>
      </c>
      <c r="D2642" s="25"/>
      <c r="E2642" s="50">
        <v>1971</v>
      </c>
      <c r="F2642" s="39" t="str">
        <f t="shared" si="123"/>
        <v/>
      </c>
      <c r="G2642" s="59" t="str">
        <f t="shared" si="124"/>
        <v/>
      </c>
      <c r="H2642" s="59" t="str">
        <f t="shared" si="125"/>
        <v/>
      </c>
      <c r="I2642" s="26"/>
    </row>
    <row r="2643" spans="1:9" x14ac:dyDescent="0.3">
      <c r="A2643" s="23" t="s">
        <v>2712</v>
      </c>
      <c r="B2643" s="24" t="s">
        <v>2752</v>
      </c>
      <c r="C2643" s="41">
        <v>1960</v>
      </c>
      <c r="D2643" s="25"/>
      <c r="E2643" s="50">
        <v>293</v>
      </c>
      <c r="F2643" s="39" t="str">
        <f t="shared" si="123"/>
        <v/>
      </c>
      <c r="G2643" s="59" t="str">
        <f t="shared" si="124"/>
        <v/>
      </c>
      <c r="H2643" s="59" t="str">
        <f t="shared" si="125"/>
        <v/>
      </c>
      <c r="I2643" s="26"/>
    </row>
    <row r="2644" spans="1:9" x14ac:dyDescent="0.3">
      <c r="A2644" s="23" t="s">
        <v>2712</v>
      </c>
      <c r="B2644" s="24" t="s">
        <v>2753</v>
      </c>
      <c r="C2644" s="41">
        <v>2779</v>
      </c>
      <c r="D2644" s="25"/>
      <c r="E2644" s="50">
        <v>609</v>
      </c>
      <c r="F2644" s="39" t="str">
        <f t="shared" si="123"/>
        <v/>
      </c>
      <c r="G2644" s="59" t="str">
        <f t="shared" si="124"/>
        <v/>
      </c>
      <c r="H2644" s="59" t="str">
        <f t="shared" si="125"/>
        <v/>
      </c>
      <c r="I2644" s="26"/>
    </row>
    <row r="2645" spans="1:9" x14ac:dyDescent="0.3">
      <c r="A2645" s="23" t="s">
        <v>2712</v>
      </c>
      <c r="B2645" s="24" t="s">
        <v>2754</v>
      </c>
      <c r="C2645" s="41">
        <v>5927</v>
      </c>
      <c r="D2645" s="25"/>
      <c r="E2645" s="50">
        <v>1893</v>
      </c>
      <c r="F2645" s="39" t="str">
        <f t="shared" si="123"/>
        <v/>
      </c>
      <c r="G2645" s="59" t="str">
        <f t="shared" si="124"/>
        <v/>
      </c>
      <c r="H2645" s="59" t="str">
        <f t="shared" si="125"/>
        <v/>
      </c>
      <c r="I2645" s="26"/>
    </row>
    <row r="2646" spans="1:9" x14ac:dyDescent="0.3">
      <c r="A2646" s="23" t="s">
        <v>2712</v>
      </c>
      <c r="B2646" s="24" t="s">
        <v>2755</v>
      </c>
      <c r="C2646" s="41">
        <v>927162</v>
      </c>
      <c r="D2646" s="25"/>
      <c r="E2646" s="50">
        <v>82176</v>
      </c>
      <c r="F2646" s="39" t="str">
        <f t="shared" si="123"/>
        <v/>
      </c>
      <c r="G2646" s="59" t="str">
        <f t="shared" si="124"/>
        <v/>
      </c>
      <c r="H2646" s="59" t="str">
        <f t="shared" si="125"/>
        <v/>
      </c>
      <c r="I2646" s="26"/>
    </row>
    <row r="2647" spans="1:9" x14ac:dyDescent="0.3">
      <c r="A2647" s="23" t="s">
        <v>2712</v>
      </c>
      <c r="B2647" s="24" t="s">
        <v>2756</v>
      </c>
      <c r="C2647" s="41">
        <v>2160</v>
      </c>
      <c r="D2647" s="25"/>
      <c r="E2647" s="50">
        <v>527</v>
      </c>
      <c r="F2647" s="39" t="str">
        <f t="shared" si="123"/>
        <v/>
      </c>
      <c r="G2647" s="59" t="str">
        <f t="shared" si="124"/>
        <v/>
      </c>
      <c r="H2647" s="59" t="str">
        <f t="shared" si="125"/>
        <v/>
      </c>
      <c r="I2647" s="26"/>
    </row>
    <row r="2648" spans="1:9" x14ac:dyDescent="0.3">
      <c r="A2648" s="23" t="s">
        <v>2712</v>
      </c>
      <c r="B2648" s="24" t="s">
        <v>2757</v>
      </c>
      <c r="C2648" s="41">
        <v>16994</v>
      </c>
      <c r="D2648" s="25"/>
      <c r="E2648" s="50">
        <v>3715</v>
      </c>
      <c r="F2648" s="39" t="str">
        <f t="shared" si="123"/>
        <v/>
      </c>
      <c r="G2648" s="59" t="str">
        <f t="shared" si="124"/>
        <v/>
      </c>
      <c r="H2648" s="59" t="str">
        <f t="shared" si="125"/>
        <v/>
      </c>
      <c r="I2648" s="26"/>
    </row>
    <row r="2649" spans="1:9" x14ac:dyDescent="0.3">
      <c r="A2649" s="23" t="s">
        <v>2712</v>
      </c>
      <c r="B2649" s="24" t="s">
        <v>2758</v>
      </c>
      <c r="C2649" s="41">
        <v>137730</v>
      </c>
      <c r="D2649" s="25"/>
      <c r="E2649" s="50">
        <v>23258</v>
      </c>
      <c r="F2649" s="39" t="str">
        <f t="shared" si="123"/>
        <v/>
      </c>
      <c r="G2649" s="59" t="str">
        <f t="shared" si="124"/>
        <v/>
      </c>
      <c r="H2649" s="59" t="str">
        <f t="shared" si="125"/>
        <v/>
      </c>
      <c r="I2649" s="26"/>
    </row>
    <row r="2650" spans="1:9" x14ac:dyDescent="0.3">
      <c r="A2650" s="23" t="s">
        <v>2712</v>
      </c>
      <c r="B2650" s="24" t="s">
        <v>2759</v>
      </c>
      <c r="C2650" s="41">
        <v>11271</v>
      </c>
      <c r="D2650" s="25"/>
      <c r="E2650" s="50">
        <v>2472</v>
      </c>
      <c r="F2650" s="39" t="str">
        <f t="shared" si="123"/>
        <v/>
      </c>
      <c r="G2650" s="59" t="str">
        <f t="shared" si="124"/>
        <v/>
      </c>
      <c r="H2650" s="59" t="str">
        <f t="shared" si="125"/>
        <v/>
      </c>
      <c r="I2650" s="26"/>
    </row>
    <row r="2651" spans="1:9" x14ac:dyDescent="0.3">
      <c r="A2651" s="23" t="s">
        <v>2712</v>
      </c>
      <c r="B2651" s="24" t="s">
        <v>2760</v>
      </c>
      <c r="C2651" s="41">
        <v>2167</v>
      </c>
      <c r="D2651" s="25"/>
      <c r="E2651" s="50">
        <v>464</v>
      </c>
      <c r="F2651" s="39" t="str">
        <f t="shared" si="123"/>
        <v/>
      </c>
      <c r="G2651" s="59" t="str">
        <f t="shared" si="124"/>
        <v/>
      </c>
      <c r="H2651" s="59" t="str">
        <f t="shared" si="125"/>
        <v/>
      </c>
      <c r="I2651" s="26"/>
    </row>
    <row r="2652" spans="1:9" x14ac:dyDescent="0.3">
      <c r="A2652" s="23" t="s">
        <v>2712</v>
      </c>
      <c r="B2652" s="24" t="s">
        <v>2761</v>
      </c>
      <c r="C2652" s="41">
        <v>34146</v>
      </c>
      <c r="D2652" s="25"/>
      <c r="E2652" s="50">
        <v>5611</v>
      </c>
      <c r="F2652" s="39" t="str">
        <f t="shared" si="123"/>
        <v/>
      </c>
      <c r="G2652" s="59" t="str">
        <f t="shared" si="124"/>
        <v/>
      </c>
      <c r="H2652" s="59" t="str">
        <f t="shared" si="125"/>
        <v/>
      </c>
      <c r="I2652" s="26"/>
    </row>
    <row r="2653" spans="1:9" x14ac:dyDescent="0.3">
      <c r="A2653" s="23" t="s">
        <v>2712</v>
      </c>
      <c r="B2653" s="24" t="s">
        <v>2762</v>
      </c>
      <c r="C2653" s="41">
        <v>55020</v>
      </c>
      <c r="D2653" s="25"/>
      <c r="E2653" s="50">
        <v>6780</v>
      </c>
      <c r="F2653" s="39" t="str">
        <f t="shared" si="123"/>
        <v/>
      </c>
      <c r="G2653" s="59" t="str">
        <f t="shared" si="124"/>
        <v/>
      </c>
      <c r="H2653" s="59" t="str">
        <f t="shared" si="125"/>
        <v/>
      </c>
      <c r="I2653" s="26"/>
    </row>
    <row r="2654" spans="1:9" x14ac:dyDescent="0.3">
      <c r="A2654" s="23" t="s">
        <v>2712</v>
      </c>
      <c r="B2654" s="24" t="s">
        <v>2763</v>
      </c>
      <c r="C2654" s="41">
        <v>1363</v>
      </c>
      <c r="D2654" s="25"/>
      <c r="E2654" s="50">
        <v>269</v>
      </c>
      <c r="F2654" s="39" t="str">
        <f t="shared" si="123"/>
        <v/>
      </c>
      <c r="G2654" s="59" t="str">
        <f t="shared" si="124"/>
        <v/>
      </c>
      <c r="H2654" s="59" t="str">
        <f t="shared" si="125"/>
        <v/>
      </c>
      <c r="I2654" s="26"/>
    </row>
    <row r="2655" spans="1:9" x14ac:dyDescent="0.3">
      <c r="A2655" s="23" t="s">
        <v>2712</v>
      </c>
      <c r="B2655" s="24" t="s">
        <v>2764</v>
      </c>
      <c r="C2655" s="41">
        <v>3791</v>
      </c>
      <c r="D2655" s="25"/>
      <c r="E2655" s="50">
        <v>415</v>
      </c>
      <c r="F2655" s="39" t="str">
        <f t="shared" si="123"/>
        <v/>
      </c>
      <c r="G2655" s="59" t="str">
        <f t="shared" si="124"/>
        <v/>
      </c>
      <c r="H2655" s="59" t="str">
        <f t="shared" si="125"/>
        <v/>
      </c>
      <c r="I2655" s="26"/>
    </row>
    <row r="2656" spans="1:9" x14ac:dyDescent="0.3">
      <c r="A2656" s="23" t="s">
        <v>2712</v>
      </c>
      <c r="B2656" s="24" t="s">
        <v>2765</v>
      </c>
      <c r="C2656" s="41">
        <v>2303</v>
      </c>
      <c r="D2656" s="25"/>
      <c r="E2656" s="50">
        <v>510</v>
      </c>
      <c r="F2656" s="39" t="str">
        <f t="shared" si="123"/>
        <v/>
      </c>
      <c r="G2656" s="59" t="str">
        <f t="shared" si="124"/>
        <v/>
      </c>
      <c r="H2656" s="59" t="str">
        <f t="shared" si="125"/>
        <v/>
      </c>
      <c r="I2656" s="26"/>
    </row>
    <row r="2657" spans="1:9" x14ac:dyDescent="0.3">
      <c r="A2657" s="23" t="s">
        <v>2712</v>
      </c>
      <c r="B2657" s="24" t="s">
        <v>2766</v>
      </c>
      <c r="C2657" s="41">
        <v>4103</v>
      </c>
      <c r="D2657" s="25"/>
      <c r="E2657" s="50">
        <v>645</v>
      </c>
      <c r="F2657" s="39" t="str">
        <f t="shared" si="123"/>
        <v/>
      </c>
      <c r="G2657" s="59" t="str">
        <f t="shared" si="124"/>
        <v/>
      </c>
      <c r="H2657" s="59" t="str">
        <f t="shared" si="125"/>
        <v/>
      </c>
      <c r="I2657" s="26"/>
    </row>
    <row r="2658" spans="1:9" x14ac:dyDescent="0.3">
      <c r="A2658" s="23" t="s">
        <v>2712</v>
      </c>
      <c r="B2658" s="24" t="s">
        <v>2767</v>
      </c>
      <c r="C2658" s="41">
        <v>1586</v>
      </c>
      <c r="D2658" s="25"/>
      <c r="E2658" s="50">
        <v>393</v>
      </c>
      <c r="F2658" s="39" t="str">
        <f t="shared" si="123"/>
        <v/>
      </c>
      <c r="G2658" s="59" t="str">
        <f t="shared" si="124"/>
        <v/>
      </c>
      <c r="H2658" s="59" t="str">
        <f t="shared" si="125"/>
        <v/>
      </c>
      <c r="I2658" s="26"/>
    </row>
    <row r="2659" spans="1:9" x14ac:dyDescent="0.3">
      <c r="A2659" s="23" t="s">
        <v>2712</v>
      </c>
      <c r="B2659" s="24" t="s">
        <v>2768</v>
      </c>
      <c r="C2659" s="41">
        <v>5008</v>
      </c>
      <c r="D2659" s="25"/>
      <c r="E2659" s="50">
        <v>667</v>
      </c>
      <c r="F2659" s="39" t="str">
        <f t="shared" si="123"/>
        <v/>
      </c>
      <c r="G2659" s="59" t="str">
        <f t="shared" si="124"/>
        <v/>
      </c>
      <c r="H2659" s="59" t="str">
        <f t="shared" si="125"/>
        <v/>
      </c>
      <c r="I2659" s="26"/>
    </row>
    <row r="2660" spans="1:9" x14ac:dyDescent="0.3">
      <c r="A2660" s="23" t="s">
        <v>2712</v>
      </c>
      <c r="B2660" s="24" t="s">
        <v>2769</v>
      </c>
      <c r="C2660" s="41">
        <v>2035002</v>
      </c>
      <c r="D2660" s="25"/>
      <c r="E2660" s="50">
        <v>175748</v>
      </c>
      <c r="F2660" s="39" t="str">
        <f t="shared" si="123"/>
        <v/>
      </c>
      <c r="G2660" s="59" t="str">
        <f t="shared" si="124"/>
        <v/>
      </c>
      <c r="H2660" s="59" t="str">
        <f t="shared" si="125"/>
        <v/>
      </c>
      <c r="I2660" s="26"/>
    </row>
    <row r="2661" spans="1:9" x14ac:dyDescent="0.3">
      <c r="A2661" s="23" t="s">
        <v>2712</v>
      </c>
      <c r="B2661" s="24" t="s">
        <v>2770</v>
      </c>
      <c r="C2661" s="41">
        <v>8840</v>
      </c>
      <c r="D2661" s="25"/>
      <c r="E2661" s="50">
        <v>1436</v>
      </c>
      <c r="F2661" s="39" t="str">
        <f t="shared" si="123"/>
        <v/>
      </c>
      <c r="G2661" s="59" t="str">
        <f t="shared" si="124"/>
        <v/>
      </c>
      <c r="H2661" s="59" t="str">
        <f t="shared" si="125"/>
        <v/>
      </c>
      <c r="I2661" s="26"/>
    </row>
    <row r="2662" spans="1:9" x14ac:dyDescent="0.3">
      <c r="A2662" s="23" t="s">
        <v>2712</v>
      </c>
      <c r="B2662" s="24" t="s">
        <v>2771</v>
      </c>
      <c r="C2662" s="41">
        <v>14200</v>
      </c>
      <c r="D2662" s="25"/>
      <c r="E2662" s="50">
        <v>1771</v>
      </c>
      <c r="F2662" s="39" t="str">
        <f t="shared" si="123"/>
        <v/>
      </c>
      <c r="G2662" s="59" t="str">
        <f t="shared" si="124"/>
        <v/>
      </c>
      <c r="H2662" s="59" t="str">
        <f t="shared" si="125"/>
        <v/>
      </c>
      <c r="I2662" s="26"/>
    </row>
    <row r="2663" spans="1:9" x14ac:dyDescent="0.3">
      <c r="A2663" s="23" t="s">
        <v>2712</v>
      </c>
      <c r="B2663" s="24" t="s">
        <v>2772</v>
      </c>
      <c r="C2663" s="41">
        <v>4716</v>
      </c>
      <c r="D2663" s="25"/>
      <c r="E2663" s="50">
        <v>884</v>
      </c>
      <c r="F2663" s="39" t="str">
        <f t="shared" si="123"/>
        <v/>
      </c>
      <c r="G2663" s="59" t="str">
        <f t="shared" si="124"/>
        <v/>
      </c>
      <c r="H2663" s="59" t="str">
        <f t="shared" si="125"/>
        <v/>
      </c>
      <c r="I2663" s="26"/>
    </row>
    <row r="2664" spans="1:9" x14ac:dyDescent="0.3">
      <c r="A2664" s="23" t="s">
        <v>2712</v>
      </c>
      <c r="B2664" s="24" t="s">
        <v>2773</v>
      </c>
      <c r="C2664" s="41">
        <v>785816</v>
      </c>
      <c r="D2664" s="25"/>
      <c r="E2664" s="50">
        <v>66147</v>
      </c>
      <c r="F2664" s="39" t="str">
        <f t="shared" si="123"/>
        <v/>
      </c>
      <c r="G2664" s="59" t="str">
        <f t="shared" si="124"/>
        <v/>
      </c>
      <c r="H2664" s="59" t="str">
        <f t="shared" si="125"/>
        <v/>
      </c>
      <c r="I2664" s="26"/>
    </row>
    <row r="2665" spans="1:9" x14ac:dyDescent="0.3">
      <c r="A2665" s="23" t="s">
        <v>2712</v>
      </c>
      <c r="B2665" s="24" t="s">
        <v>2774</v>
      </c>
      <c r="C2665" s="41">
        <v>15041</v>
      </c>
      <c r="D2665" s="25"/>
      <c r="E2665" s="50">
        <v>2992</v>
      </c>
      <c r="F2665" s="39" t="str">
        <f t="shared" si="123"/>
        <v/>
      </c>
      <c r="G2665" s="59" t="str">
        <f t="shared" si="124"/>
        <v/>
      </c>
      <c r="H2665" s="59" t="str">
        <f t="shared" si="125"/>
        <v/>
      </c>
      <c r="I2665" s="26"/>
    </row>
    <row r="2666" spans="1:9" x14ac:dyDescent="0.3">
      <c r="A2666" s="23" t="s">
        <v>2712</v>
      </c>
      <c r="B2666" s="24" t="s">
        <v>2775</v>
      </c>
      <c r="C2666" s="41">
        <v>1227</v>
      </c>
      <c r="D2666" s="25"/>
      <c r="E2666" s="50">
        <v>371</v>
      </c>
      <c r="F2666" s="39" t="str">
        <f t="shared" si="123"/>
        <v/>
      </c>
      <c r="G2666" s="59" t="str">
        <f t="shared" si="124"/>
        <v/>
      </c>
      <c r="H2666" s="59" t="str">
        <f t="shared" si="125"/>
        <v/>
      </c>
      <c r="I2666" s="26"/>
    </row>
    <row r="2667" spans="1:9" x14ac:dyDescent="0.3">
      <c r="A2667" s="23" t="s">
        <v>2712</v>
      </c>
      <c r="B2667" s="24" t="s">
        <v>2776</v>
      </c>
      <c r="C2667" s="41">
        <v>7499</v>
      </c>
      <c r="D2667" s="25"/>
      <c r="E2667" s="50">
        <v>918</v>
      </c>
      <c r="F2667" s="39" t="str">
        <f t="shared" si="123"/>
        <v/>
      </c>
      <c r="G2667" s="59" t="str">
        <f t="shared" si="124"/>
        <v/>
      </c>
      <c r="H2667" s="59" t="str">
        <f t="shared" si="125"/>
        <v/>
      </c>
      <c r="I2667" s="26"/>
    </row>
    <row r="2668" spans="1:9" x14ac:dyDescent="0.3">
      <c r="A2668" s="23" t="s">
        <v>2712</v>
      </c>
      <c r="B2668" s="24" t="s">
        <v>2777</v>
      </c>
      <c r="C2668" s="41">
        <v>2684</v>
      </c>
      <c r="D2668" s="25"/>
      <c r="E2668" s="50">
        <v>631</v>
      </c>
      <c r="F2668" s="39" t="str">
        <f t="shared" si="123"/>
        <v/>
      </c>
      <c r="G2668" s="59" t="str">
        <f t="shared" si="124"/>
        <v/>
      </c>
      <c r="H2668" s="59" t="str">
        <f t="shared" si="125"/>
        <v/>
      </c>
      <c r="I2668" s="26"/>
    </row>
    <row r="2669" spans="1:9" x14ac:dyDescent="0.3">
      <c r="A2669" s="23" t="s">
        <v>2712</v>
      </c>
      <c r="B2669" s="24" t="s">
        <v>2778</v>
      </c>
      <c r="C2669" s="41">
        <v>7396</v>
      </c>
      <c r="D2669" s="25"/>
      <c r="E2669" s="50">
        <v>1157</v>
      </c>
      <c r="F2669" s="39" t="str">
        <f t="shared" si="123"/>
        <v/>
      </c>
      <c r="G2669" s="59" t="str">
        <f t="shared" si="124"/>
        <v/>
      </c>
      <c r="H2669" s="59" t="str">
        <f t="shared" si="125"/>
        <v/>
      </c>
      <c r="I2669" s="26"/>
    </row>
    <row r="2670" spans="1:9" x14ac:dyDescent="0.3">
      <c r="A2670" s="23" t="s">
        <v>2712</v>
      </c>
      <c r="B2670" s="24" t="s">
        <v>2779</v>
      </c>
      <c r="C2670" s="41">
        <v>14558</v>
      </c>
      <c r="D2670" s="25"/>
      <c r="E2670" s="50">
        <v>3050</v>
      </c>
      <c r="F2670" s="39" t="str">
        <f t="shared" si="123"/>
        <v/>
      </c>
      <c r="G2670" s="59" t="str">
        <f t="shared" si="124"/>
        <v/>
      </c>
      <c r="H2670" s="59" t="str">
        <f t="shared" si="125"/>
        <v/>
      </c>
      <c r="I2670" s="26"/>
    </row>
    <row r="2671" spans="1:9" x14ac:dyDescent="0.3">
      <c r="A2671" s="23" t="s">
        <v>2712</v>
      </c>
      <c r="B2671" s="24" t="s">
        <v>2780</v>
      </c>
      <c r="C2671" s="41">
        <v>125558</v>
      </c>
      <c r="D2671" s="25"/>
      <c r="E2671" s="50">
        <v>11557</v>
      </c>
      <c r="F2671" s="39" t="str">
        <f t="shared" si="123"/>
        <v/>
      </c>
      <c r="G2671" s="59" t="str">
        <f t="shared" si="124"/>
        <v/>
      </c>
      <c r="H2671" s="59" t="str">
        <f t="shared" si="125"/>
        <v/>
      </c>
      <c r="I2671" s="26"/>
    </row>
    <row r="2672" spans="1:9" x14ac:dyDescent="0.3">
      <c r="A2672" s="23" t="s">
        <v>2712</v>
      </c>
      <c r="B2672" s="24" t="s">
        <v>2781</v>
      </c>
      <c r="C2672" s="41">
        <v>998</v>
      </c>
      <c r="D2672" s="25"/>
      <c r="E2672" s="50">
        <v>364</v>
      </c>
      <c r="F2672" s="39" t="str">
        <f t="shared" si="123"/>
        <v/>
      </c>
      <c r="G2672" s="59" t="str">
        <f t="shared" si="124"/>
        <v/>
      </c>
      <c r="H2672" s="59" t="str">
        <f t="shared" si="125"/>
        <v/>
      </c>
      <c r="I2672" s="26"/>
    </row>
    <row r="2673" spans="1:9" x14ac:dyDescent="0.3">
      <c r="A2673" s="23" t="s">
        <v>2712</v>
      </c>
      <c r="B2673" s="24" t="s">
        <v>2782</v>
      </c>
      <c r="C2673" s="41">
        <v>156778</v>
      </c>
      <c r="D2673" s="25"/>
      <c r="E2673" s="50">
        <v>17639</v>
      </c>
      <c r="F2673" s="39" t="str">
        <f t="shared" si="123"/>
        <v/>
      </c>
      <c r="G2673" s="59" t="str">
        <f t="shared" si="124"/>
        <v/>
      </c>
      <c r="H2673" s="59" t="str">
        <f t="shared" si="125"/>
        <v/>
      </c>
      <c r="I2673" s="26"/>
    </row>
    <row r="2674" spans="1:9" x14ac:dyDescent="0.3">
      <c r="A2674" s="23" t="s">
        <v>2712</v>
      </c>
      <c r="B2674" s="24" t="s">
        <v>2783</v>
      </c>
      <c r="C2674" s="41">
        <v>658444</v>
      </c>
      <c r="D2674" s="25"/>
      <c r="E2674" s="50">
        <v>45655</v>
      </c>
      <c r="F2674" s="39" t="str">
        <f t="shared" si="123"/>
        <v/>
      </c>
      <c r="G2674" s="59" t="str">
        <f t="shared" si="124"/>
        <v/>
      </c>
      <c r="H2674" s="59" t="str">
        <f t="shared" si="125"/>
        <v/>
      </c>
      <c r="I2674" s="26"/>
    </row>
    <row r="2675" spans="1:9" x14ac:dyDescent="0.3">
      <c r="A2675" s="23" t="s">
        <v>2712</v>
      </c>
      <c r="B2675" s="24" t="s">
        <v>2784</v>
      </c>
      <c r="C2675" s="41">
        <v>35605</v>
      </c>
      <c r="D2675" s="25"/>
      <c r="E2675" s="50">
        <v>4723</v>
      </c>
      <c r="F2675" s="39" t="str">
        <f t="shared" si="123"/>
        <v/>
      </c>
      <c r="G2675" s="59" t="str">
        <f t="shared" si="124"/>
        <v/>
      </c>
      <c r="H2675" s="59" t="str">
        <f t="shared" si="125"/>
        <v/>
      </c>
      <c r="I2675" s="26"/>
    </row>
    <row r="2676" spans="1:9" x14ac:dyDescent="0.3">
      <c r="A2676" s="23" t="s">
        <v>2712</v>
      </c>
      <c r="B2676" s="24" t="s">
        <v>2785</v>
      </c>
      <c r="C2676" s="41">
        <v>12838</v>
      </c>
      <c r="D2676" s="25"/>
      <c r="E2676" s="50">
        <v>1837</v>
      </c>
      <c r="F2676" s="39" t="str">
        <f t="shared" si="123"/>
        <v/>
      </c>
      <c r="G2676" s="59" t="str">
        <f t="shared" si="124"/>
        <v/>
      </c>
      <c r="H2676" s="59" t="str">
        <f t="shared" si="125"/>
        <v/>
      </c>
      <c r="I2676" s="26"/>
    </row>
    <row r="2677" spans="1:9" x14ac:dyDescent="0.3">
      <c r="A2677" s="23" t="s">
        <v>2712</v>
      </c>
      <c r="B2677" s="24" t="s">
        <v>2786</v>
      </c>
      <c r="C2677" s="41">
        <v>27153</v>
      </c>
      <c r="D2677" s="25"/>
      <c r="E2677" s="50">
        <v>5091</v>
      </c>
      <c r="F2677" s="39" t="str">
        <f t="shared" si="123"/>
        <v/>
      </c>
      <c r="G2677" s="59" t="str">
        <f t="shared" si="124"/>
        <v/>
      </c>
      <c r="H2677" s="59" t="str">
        <f t="shared" si="125"/>
        <v/>
      </c>
      <c r="I2677" s="26"/>
    </row>
    <row r="2678" spans="1:9" x14ac:dyDescent="0.3">
      <c r="A2678" s="23" t="s">
        <v>2712</v>
      </c>
      <c r="B2678" s="24" t="s">
        <v>2787</v>
      </c>
      <c r="C2678" s="41">
        <v>21286</v>
      </c>
      <c r="D2678" s="25"/>
      <c r="E2678" s="50">
        <v>5135</v>
      </c>
      <c r="F2678" s="39" t="str">
        <f t="shared" si="123"/>
        <v/>
      </c>
      <c r="G2678" s="59" t="str">
        <f t="shared" si="124"/>
        <v/>
      </c>
      <c r="H2678" s="59" t="str">
        <f t="shared" si="125"/>
        <v/>
      </c>
      <c r="I2678" s="26"/>
    </row>
    <row r="2679" spans="1:9" x14ac:dyDescent="0.3">
      <c r="A2679" s="23" t="s">
        <v>2712</v>
      </c>
      <c r="B2679" s="24" t="s">
        <v>2788</v>
      </c>
      <c r="C2679" s="41">
        <v>3246</v>
      </c>
      <c r="D2679" s="25"/>
      <c r="E2679" s="50">
        <v>659</v>
      </c>
      <c r="F2679" s="39" t="str">
        <f t="shared" si="123"/>
        <v/>
      </c>
      <c r="G2679" s="59" t="str">
        <f t="shared" si="124"/>
        <v/>
      </c>
      <c r="H2679" s="59" t="str">
        <f t="shared" si="125"/>
        <v/>
      </c>
      <c r="I2679" s="26"/>
    </row>
    <row r="2680" spans="1:9" x14ac:dyDescent="0.3">
      <c r="A2680" s="23" t="s">
        <v>2712</v>
      </c>
      <c r="B2680" s="24" t="s">
        <v>2789</v>
      </c>
      <c r="C2680" s="41">
        <v>4155</v>
      </c>
      <c r="D2680" s="25"/>
      <c r="E2680" s="50">
        <v>693</v>
      </c>
      <c r="F2680" s="39" t="str">
        <f t="shared" si="123"/>
        <v/>
      </c>
      <c r="G2680" s="59" t="str">
        <f t="shared" si="124"/>
        <v/>
      </c>
      <c r="H2680" s="59" t="str">
        <f t="shared" si="125"/>
        <v/>
      </c>
      <c r="I2680" s="26"/>
    </row>
    <row r="2681" spans="1:9" x14ac:dyDescent="0.3">
      <c r="A2681" s="23" t="s">
        <v>2712</v>
      </c>
      <c r="B2681" s="24" t="s">
        <v>2790</v>
      </c>
      <c r="C2681" s="41">
        <v>878</v>
      </c>
      <c r="D2681" s="25"/>
      <c r="E2681" s="50">
        <v>248</v>
      </c>
      <c r="F2681" s="39" t="str">
        <f t="shared" si="123"/>
        <v/>
      </c>
      <c r="G2681" s="59" t="str">
        <f t="shared" si="124"/>
        <v/>
      </c>
      <c r="H2681" s="59" t="str">
        <f t="shared" si="125"/>
        <v/>
      </c>
      <c r="I2681" s="26"/>
    </row>
    <row r="2682" spans="1:9" x14ac:dyDescent="0.3">
      <c r="A2682" s="23" t="s">
        <v>2712</v>
      </c>
      <c r="B2682" s="24" t="s">
        <v>2791</v>
      </c>
      <c r="C2682" s="41">
        <v>703731</v>
      </c>
      <c r="D2682" s="25"/>
      <c r="E2682" s="50">
        <v>55210</v>
      </c>
      <c r="F2682" s="39" t="str">
        <f t="shared" si="123"/>
        <v/>
      </c>
      <c r="G2682" s="59" t="str">
        <f t="shared" si="124"/>
        <v/>
      </c>
      <c r="H2682" s="59" t="str">
        <f t="shared" si="125"/>
        <v/>
      </c>
      <c r="I2682" s="26"/>
    </row>
    <row r="2683" spans="1:9" x14ac:dyDescent="0.3">
      <c r="A2683" s="23" t="s">
        <v>2712</v>
      </c>
      <c r="B2683" s="24" t="s">
        <v>2792</v>
      </c>
      <c r="C2683" s="41">
        <v>8765</v>
      </c>
      <c r="D2683" s="25"/>
      <c r="E2683" s="50">
        <v>1583</v>
      </c>
      <c r="F2683" s="39" t="str">
        <f t="shared" ref="F2683:F2746" si="126">IF($D2683="","",$D2683+$E2683)</f>
        <v/>
      </c>
      <c r="G2683" s="59" t="str">
        <f t="shared" ref="G2683:G2746" si="127">IF($D2683="","",$D2683/$C2683)</f>
        <v/>
      </c>
      <c r="H2683" s="59" t="str">
        <f t="shared" ref="H2683:H2746" si="128">IF($F2683="","",$F2683/$C2683)</f>
        <v/>
      </c>
      <c r="I2683" s="26"/>
    </row>
    <row r="2684" spans="1:9" x14ac:dyDescent="0.3">
      <c r="A2684" s="23" t="s">
        <v>2712</v>
      </c>
      <c r="B2684" s="24" t="s">
        <v>2793</v>
      </c>
      <c r="C2684" s="41">
        <v>16003</v>
      </c>
      <c r="D2684" s="25"/>
      <c r="E2684" s="50">
        <v>2812</v>
      </c>
      <c r="F2684" s="39" t="str">
        <f t="shared" si="126"/>
        <v/>
      </c>
      <c r="G2684" s="59" t="str">
        <f t="shared" si="127"/>
        <v/>
      </c>
      <c r="H2684" s="59" t="str">
        <f t="shared" si="128"/>
        <v/>
      </c>
      <c r="I2684" s="26"/>
    </row>
    <row r="2685" spans="1:9" x14ac:dyDescent="0.3">
      <c r="A2685" s="23" t="s">
        <v>2712</v>
      </c>
      <c r="B2685" s="24" t="s">
        <v>2794</v>
      </c>
      <c r="C2685" s="41">
        <v>12160</v>
      </c>
      <c r="D2685" s="25"/>
      <c r="E2685" s="50">
        <v>1349</v>
      </c>
      <c r="F2685" s="39" t="str">
        <f t="shared" si="126"/>
        <v/>
      </c>
      <c r="G2685" s="59" t="str">
        <f t="shared" si="127"/>
        <v/>
      </c>
      <c r="H2685" s="59" t="str">
        <f t="shared" si="128"/>
        <v/>
      </c>
      <c r="I2685" s="26"/>
    </row>
    <row r="2686" spans="1:9" x14ac:dyDescent="0.3">
      <c r="A2686" s="23" t="s">
        <v>2712</v>
      </c>
      <c r="B2686" s="24" t="s">
        <v>2795</v>
      </c>
      <c r="C2686" s="41">
        <v>14656</v>
      </c>
      <c r="D2686" s="25"/>
      <c r="E2686" s="50">
        <v>1361</v>
      </c>
      <c r="F2686" s="39" t="str">
        <f t="shared" si="126"/>
        <v/>
      </c>
      <c r="G2686" s="59" t="str">
        <f t="shared" si="127"/>
        <v/>
      </c>
      <c r="H2686" s="59" t="str">
        <f t="shared" si="128"/>
        <v/>
      </c>
      <c r="I2686" s="26"/>
    </row>
    <row r="2687" spans="1:9" x14ac:dyDescent="0.3">
      <c r="A2687" s="23" t="s">
        <v>2712</v>
      </c>
      <c r="B2687" s="24" t="s">
        <v>2796</v>
      </c>
      <c r="C2687" s="41">
        <v>297254</v>
      </c>
      <c r="D2687" s="25"/>
      <c r="E2687" s="50">
        <v>33025</v>
      </c>
      <c r="F2687" s="39" t="str">
        <f t="shared" si="126"/>
        <v/>
      </c>
      <c r="G2687" s="59" t="str">
        <f t="shared" si="127"/>
        <v/>
      </c>
      <c r="H2687" s="59" t="str">
        <f t="shared" si="128"/>
        <v/>
      </c>
      <c r="I2687" s="26"/>
    </row>
    <row r="2688" spans="1:9" x14ac:dyDescent="0.3">
      <c r="A2688" s="23" t="s">
        <v>2712</v>
      </c>
      <c r="B2688" s="24" t="s">
        <v>2797</v>
      </c>
      <c r="C2688" s="41">
        <v>3809</v>
      </c>
      <c r="D2688" s="25"/>
      <c r="E2688" s="50">
        <v>509</v>
      </c>
      <c r="F2688" s="39" t="str">
        <f t="shared" si="126"/>
        <v/>
      </c>
      <c r="G2688" s="59" t="str">
        <f t="shared" si="127"/>
        <v/>
      </c>
      <c r="H2688" s="59" t="str">
        <f t="shared" si="128"/>
        <v/>
      </c>
      <c r="I2688" s="26"/>
    </row>
    <row r="2689" spans="1:9" x14ac:dyDescent="0.3">
      <c r="A2689" s="23" t="s">
        <v>2712</v>
      </c>
      <c r="B2689" s="24" t="s">
        <v>2798</v>
      </c>
      <c r="C2689" s="41">
        <v>21612</v>
      </c>
      <c r="D2689" s="25"/>
      <c r="E2689" s="50">
        <v>6721</v>
      </c>
      <c r="F2689" s="39" t="str">
        <f t="shared" si="126"/>
        <v/>
      </c>
      <c r="G2689" s="59" t="str">
        <f t="shared" si="127"/>
        <v/>
      </c>
      <c r="H2689" s="59" t="str">
        <f t="shared" si="128"/>
        <v/>
      </c>
      <c r="I2689" s="26"/>
    </row>
    <row r="2690" spans="1:9" x14ac:dyDescent="0.3">
      <c r="A2690" s="23" t="s">
        <v>2712</v>
      </c>
      <c r="B2690" s="24" t="s">
        <v>2799</v>
      </c>
      <c r="C2690" s="41">
        <v>881</v>
      </c>
      <c r="D2690" s="25"/>
      <c r="E2690" s="50">
        <v>145</v>
      </c>
      <c r="F2690" s="39" t="str">
        <f t="shared" si="126"/>
        <v/>
      </c>
      <c r="G2690" s="59" t="str">
        <f t="shared" si="127"/>
        <v/>
      </c>
      <c r="H2690" s="59" t="str">
        <f t="shared" si="128"/>
        <v/>
      </c>
      <c r="I2690" s="26"/>
    </row>
    <row r="2691" spans="1:9" x14ac:dyDescent="0.3">
      <c r="A2691" s="23" t="s">
        <v>2712</v>
      </c>
      <c r="B2691" s="24" t="s">
        <v>2800</v>
      </c>
      <c r="C2691" s="41">
        <v>6219</v>
      </c>
      <c r="D2691" s="25"/>
      <c r="E2691" s="50">
        <v>1133</v>
      </c>
      <c r="F2691" s="39" t="str">
        <f t="shared" si="126"/>
        <v/>
      </c>
      <c r="G2691" s="59" t="str">
        <f t="shared" si="127"/>
        <v/>
      </c>
      <c r="H2691" s="59" t="str">
        <f t="shared" si="128"/>
        <v/>
      </c>
      <c r="I2691" s="26"/>
    </row>
    <row r="2692" spans="1:9" x14ac:dyDescent="0.3">
      <c r="A2692" s="23" t="s">
        <v>2712</v>
      </c>
      <c r="B2692" s="24" t="s">
        <v>2801</v>
      </c>
      <c r="C2692" s="41">
        <v>15522</v>
      </c>
      <c r="D2692" s="25"/>
      <c r="E2692" s="50">
        <v>2612</v>
      </c>
      <c r="F2692" s="39" t="str">
        <f t="shared" si="126"/>
        <v/>
      </c>
      <c r="G2692" s="59" t="str">
        <f t="shared" si="127"/>
        <v/>
      </c>
      <c r="H2692" s="59" t="str">
        <f t="shared" si="128"/>
        <v/>
      </c>
      <c r="I2692" s="26"/>
    </row>
    <row r="2693" spans="1:9" x14ac:dyDescent="0.3">
      <c r="A2693" s="23" t="s">
        <v>2712</v>
      </c>
      <c r="B2693" s="24" t="s">
        <v>2802</v>
      </c>
      <c r="C2693" s="41">
        <v>15727</v>
      </c>
      <c r="D2693" s="25"/>
      <c r="E2693" s="50">
        <v>2902</v>
      </c>
      <c r="F2693" s="39" t="str">
        <f t="shared" si="126"/>
        <v/>
      </c>
      <c r="G2693" s="59" t="str">
        <f t="shared" si="127"/>
        <v/>
      </c>
      <c r="H2693" s="59" t="str">
        <f t="shared" si="128"/>
        <v/>
      </c>
      <c r="I2693" s="26"/>
    </row>
    <row r="2694" spans="1:9" x14ac:dyDescent="0.3">
      <c r="A2694" s="23" t="s">
        <v>2712</v>
      </c>
      <c r="B2694" s="24" t="s">
        <v>2803</v>
      </c>
      <c r="C2694" s="41">
        <v>110828</v>
      </c>
      <c r="D2694" s="25"/>
      <c r="E2694" s="50">
        <v>18569</v>
      </c>
      <c r="F2694" s="39" t="str">
        <f t="shared" si="126"/>
        <v/>
      </c>
      <c r="G2694" s="59" t="str">
        <f t="shared" si="127"/>
        <v/>
      </c>
      <c r="H2694" s="59" t="str">
        <f t="shared" si="128"/>
        <v/>
      </c>
      <c r="I2694" s="26"/>
    </row>
    <row r="2695" spans="1:9" x14ac:dyDescent="0.3">
      <c r="A2695" s="23" t="s">
        <v>2712</v>
      </c>
      <c r="B2695" s="24" t="s">
        <v>2804</v>
      </c>
      <c r="C2695" s="41">
        <v>99845</v>
      </c>
      <c r="D2695" s="25"/>
      <c r="E2695" s="50">
        <v>14519</v>
      </c>
      <c r="F2695" s="39" t="str">
        <f t="shared" si="126"/>
        <v/>
      </c>
      <c r="G2695" s="59" t="str">
        <f t="shared" si="127"/>
        <v/>
      </c>
      <c r="H2695" s="59" t="str">
        <f t="shared" si="128"/>
        <v/>
      </c>
      <c r="I2695" s="26"/>
    </row>
    <row r="2696" spans="1:9" x14ac:dyDescent="0.3">
      <c r="A2696" s="23" t="s">
        <v>2712</v>
      </c>
      <c r="B2696" s="24" t="s">
        <v>2805</v>
      </c>
      <c r="C2696" s="41">
        <v>21256</v>
      </c>
      <c r="D2696" s="25"/>
      <c r="E2696" s="50">
        <v>3513</v>
      </c>
      <c r="F2696" s="39" t="str">
        <f t="shared" si="126"/>
        <v/>
      </c>
      <c r="G2696" s="59" t="str">
        <f t="shared" si="127"/>
        <v/>
      </c>
      <c r="H2696" s="59" t="str">
        <f t="shared" si="128"/>
        <v/>
      </c>
      <c r="I2696" s="26"/>
    </row>
    <row r="2697" spans="1:9" x14ac:dyDescent="0.3">
      <c r="A2697" s="23" t="s">
        <v>2712</v>
      </c>
      <c r="B2697" s="24" t="s">
        <v>2806</v>
      </c>
      <c r="C2697" s="41">
        <v>147147</v>
      </c>
      <c r="D2697" s="25"/>
      <c r="E2697" s="50">
        <v>17968</v>
      </c>
      <c r="F2697" s="39" t="str">
        <f t="shared" si="126"/>
        <v/>
      </c>
      <c r="G2697" s="59" t="str">
        <f t="shared" si="127"/>
        <v/>
      </c>
      <c r="H2697" s="59" t="str">
        <f t="shared" si="128"/>
        <v/>
      </c>
      <c r="I2697" s="26"/>
    </row>
    <row r="2698" spans="1:9" x14ac:dyDescent="0.3">
      <c r="A2698" s="23" t="s">
        <v>2712</v>
      </c>
      <c r="B2698" s="24" t="s">
        <v>2807</v>
      </c>
      <c r="C2698" s="41">
        <v>24062</v>
      </c>
      <c r="D2698" s="25"/>
      <c r="E2698" s="50">
        <v>3205</v>
      </c>
      <c r="F2698" s="39" t="str">
        <f t="shared" si="126"/>
        <v/>
      </c>
      <c r="G2698" s="59" t="str">
        <f t="shared" si="127"/>
        <v/>
      </c>
      <c r="H2698" s="59" t="str">
        <f t="shared" si="128"/>
        <v/>
      </c>
      <c r="I2698" s="26"/>
    </row>
    <row r="2699" spans="1:9" x14ac:dyDescent="0.3">
      <c r="A2699" s="23" t="s">
        <v>2712</v>
      </c>
      <c r="B2699" s="24" t="s">
        <v>2808</v>
      </c>
      <c r="C2699" s="41">
        <v>2206</v>
      </c>
      <c r="D2699" s="25"/>
      <c r="E2699" s="50">
        <v>546</v>
      </c>
      <c r="F2699" s="39" t="str">
        <f t="shared" si="126"/>
        <v/>
      </c>
      <c r="G2699" s="59" t="str">
        <f t="shared" si="127"/>
        <v/>
      </c>
      <c r="H2699" s="59" t="str">
        <f t="shared" si="128"/>
        <v/>
      </c>
      <c r="I2699" s="26"/>
    </row>
    <row r="2700" spans="1:9" x14ac:dyDescent="0.3">
      <c r="A2700" s="23" t="s">
        <v>2712</v>
      </c>
      <c r="B2700" s="24" t="s">
        <v>2809</v>
      </c>
      <c r="C2700" s="41">
        <v>6757</v>
      </c>
      <c r="D2700" s="25"/>
      <c r="E2700" s="50">
        <v>1315</v>
      </c>
      <c r="F2700" s="39" t="str">
        <f t="shared" si="126"/>
        <v/>
      </c>
      <c r="G2700" s="59" t="str">
        <f t="shared" si="127"/>
        <v/>
      </c>
      <c r="H2700" s="59" t="str">
        <f t="shared" si="128"/>
        <v/>
      </c>
      <c r="I2700" s="26"/>
    </row>
    <row r="2701" spans="1:9" x14ac:dyDescent="0.3">
      <c r="A2701" s="23" t="s">
        <v>2712</v>
      </c>
      <c r="B2701" s="24" t="s">
        <v>2810</v>
      </c>
      <c r="C2701" s="41">
        <v>4422</v>
      </c>
      <c r="D2701" s="25"/>
      <c r="E2701" s="50">
        <v>737</v>
      </c>
      <c r="F2701" s="39" t="str">
        <f t="shared" si="126"/>
        <v/>
      </c>
      <c r="G2701" s="59" t="str">
        <f t="shared" si="127"/>
        <v/>
      </c>
      <c r="H2701" s="59" t="str">
        <f t="shared" si="128"/>
        <v/>
      </c>
      <c r="I2701" s="26"/>
    </row>
    <row r="2702" spans="1:9" x14ac:dyDescent="0.3">
      <c r="A2702" s="23" t="s">
        <v>2712</v>
      </c>
      <c r="B2702" s="24" t="s">
        <v>2811</v>
      </c>
      <c r="C2702" s="41">
        <v>3121</v>
      </c>
      <c r="D2702" s="25"/>
      <c r="E2702" s="50">
        <v>683</v>
      </c>
      <c r="F2702" s="39" t="str">
        <f t="shared" si="126"/>
        <v/>
      </c>
      <c r="G2702" s="59" t="str">
        <f t="shared" si="127"/>
        <v/>
      </c>
      <c r="H2702" s="59" t="str">
        <f t="shared" si="128"/>
        <v/>
      </c>
      <c r="I2702" s="26"/>
    </row>
    <row r="2703" spans="1:9" x14ac:dyDescent="0.3">
      <c r="A2703" s="23" t="s">
        <v>2712</v>
      </c>
      <c r="B2703" s="24" t="s">
        <v>2812</v>
      </c>
      <c r="C2703" s="41">
        <v>46587</v>
      </c>
      <c r="D2703" s="25"/>
      <c r="E2703" s="50">
        <v>5885</v>
      </c>
      <c r="F2703" s="39" t="str">
        <f t="shared" si="126"/>
        <v/>
      </c>
      <c r="G2703" s="59" t="str">
        <f t="shared" si="127"/>
        <v/>
      </c>
      <c r="H2703" s="59" t="str">
        <f t="shared" si="128"/>
        <v/>
      </c>
      <c r="I2703" s="26"/>
    </row>
    <row r="2704" spans="1:9" x14ac:dyDescent="0.3">
      <c r="A2704" s="23" t="s">
        <v>2712</v>
      </c>
      <c r="B2704" s="24" t="s">
        <v>2813</v>
      </c>
      <c r="C2704" s="41">
        <v>3687403</v>
      </c>
      <c r="D2704" s="25"/>
      <c r="E2704" s="50">
        <v>262350</v>
      </c>
      <c r="F2704" s="39" t="str">
        <f t="shared" si="126"/>
        <v/>
      </c>
      <c r="G2704" s="59" t="str">
        <f t="shared" si="127"/>
        <v/>
      </c>
      <c r="H2704" s="59" t="str">
        <f t="shared" si="128"/>
        <v/>
      </c>
      <c r="I2704" s="26"/>
    </row>
    <row r="2705" spans="1:9" x14ac:dyDescent="0.3">
      <c r="A2705" s="23" t="s">
        <v>2712</v>
      </c>
      <c r="B2705" s="24" t="s">
        <v>2814</v>
      </c>
      <c r="C2705" s="41">
        <v>57627</v>
      </c>
      <c r="D2705" s="25"/>
      <c r="E2705" s="50">
        <v>7867</v>
      </c>
      <c r="F2705" s="39" t="str">
        <f t="shared" si="126"/>
        <v/>
      </c>
      <c r="G2705" s="59" t="str">
        <f t="shared" si="127"/>
        <v/>
      </c>
      <c r="H2705" s="59" t="str">
        <f t="shared" si="128"/>
        <v/>
      </c>
      <c r="I2705" s="26"/>
    </row>
    <row r="2706" spans="1:9" x14ac:dyDescent="0.3">
      <c r="A2706" s="23" t="s">
        <v>2712</v>
      </c>
      <c r="B2706" s="24" t="s">
        <v>2815</v>
      </c>
      <c r="C2706" s="41">
        <v>3352</v>
      </c>
      <c r="D2706" s="25"/>
      <c r="E2706" s="50">
        <v>495</v>
      </c>
      <c r="F2706" s="39" t="str">
        <f t="shared" si="126"/>
        <v/>
      </c>
      <c r="G2706" s="59" t="str">
        <f t="shared" si="127"/>
        <v/>
      </c>
      <c r="H2706" s="59" t="str">
        <f t="shared" si="128"/>
        <v/>
      </c>
      <c r="I2706" s="26"/>
    </row>
    <row r="2707" spans="1:9" x14ac:dyDescent="0.3">
      <c r="A2707" s="23" t="s">
        <v>2712</v>
      </c>
      <c r="B2707" s="24" t="s">
        <v>2816</v>
      </c>
      <c r="C2707" s="41">
        <v>4104</v>
      </c>
      <c r="D2707" s="25"/>
      <c r="E2707" s="50">
        <v>963</v>
      </c>
      <c r="F2707" s="39" t="str">
        <f t="shared" si="126"/>
        <v/>
      </c>
      <c r="G2707" s="59" t="str">
        <f t="shared" si="127"/>
        <v/>
      </c>
      <c r="H2707" s="59" t="str">
        <f t="shared" si="128"/>
        <v/>
      </c>
      <c r="I2707" s="26"/>
    </row>
    <row r="2708" spans="1:9" x14ac:dyDescent="0.3">
      <c r="A2708" s="23" t="s">
        <v>2712</v>
      </c>
      <c r="B2708" s="24" t="s">
        <v>2817</v>
      </c>
      <c r="C2708" s="41">
        <v>200632</v>
      </c>
      <c r="D2708" s="25"/>
      <c r="E2708" s="50">
        <v>19998</v>
      </c>
      <c r="F2708" s="39" t="str">
        <f t="shared" si="126"/>
        <v/>
      </c>
      <c r="G2708" s="59" t="str">
        <f t="shared" si="127"/>
        <v/>
      </c>
      <c r="H2708" s="59" t="str">
        <f t="shared" si="128"/>
        <v/>
      </c>
      <c r="I2708" s="26"/>
    </row>
    <row r="2709" spans="1:9" x14ac:dyDescent="0.3">
      <c r="A2709" s="23" t="s">
        <v>2712</v>
      </c>
      <c r="B2709" s="24" t="s">
        <v>2818</v>
      </c>
      <c r="C2709" s="41">
        <v>2789</v>
      </c>
      <c r="D2709" s="25"/>
      <c r="E2709" s="50">
        <v>521</v>
      </c>
      <c r="F2709" s="39" t="str">
        <f t="shared" si="126"/>
        <v/>
      </c>
      <c r="G2709" s="59" t="str">
        <f t="shared" si="127"/>
        <v/>
      </c>
      <c r="H2709" s="59" t="str">
        <f t="shared" si="128"/>
        <v/>
      </c>
      <c r="I2709" s="26"/>
    </row>
    <row r="2710" spans="1:9" x14ac:dyDescent="0.3">
      <c r="A2710" s="23" t="s">
        <v>2712</v>
      </c>
      <c r="B2710" s="24" t="s">
        <v>2819</v>
      </c>
      <c r="C2710" s="41">
        <v>65965</v>
      </c>
      <c r="D2710" s="25"/>
      <c r="E2710" s="50">
        <v>11895</v>
      </c>
      <c r="F2710" s="39" t="str">
        <f t="shared" si="126"/>
        <v/>
      </c>
      <c r="G2710" s="59" t="str">
        <f t="shared" si="127"/>
        <v/>
      </c>
      <c r="H2710" s="59" t="str">
        <f t="shared" si="128"/>
        <v/>
      </c>
      <c r="I2710" s="26"/>
    </row>
    <row r="2711" spans="1:9" x14ac:dyDescent="0.3">
      <c r="A2711" s="23" t="s">
        <v>2712</v>
      </c>
      <c r="B2711" s="24" t="s">
        <v>2820</v>
      </c>
      <c r="C2711" s="41">
        <v>593356</v>
      </c>
      <c r="D2711" s="25"/>
      <c r="E2711" s="50">
        <v>38827</v>
      </c>
      <c r="F2711" s="39" t="str">
        <f t="shared" si="126"/>
        <v/>
      </c>
      <c r="G2711" s="59" t="str">
        <f t="shared" si="127"/>
        <v/>
      </c>
      <c r="H2711" s="59" t="str">
        <f t="shared" si="128"/>
        <v/>
      </c>
      <c r="I2711" s="26"/>
    </row>
    <row r="2712" spans="1:9" x14ac:dyDescent="0.3">
      <c r="A2712" s="23" t="s">
        <v>2712</v>
      </c>
      <c r="B2712" s="24" t="s">
        <v>2821</v>
      </c>
      <c r="C2712" s="41">
        <v>29172</v>
      </c>
      <c r="D2712" s="25"/>
      <c r="E2712" s="50">
        <v>4808</v>
      </c>
      <c r="F2712" s="39" t="str">
        <f t="shared" si="126"/>
        <v/>
      </c>
      <c r="G2712" s="59" t="str">
        <f t="shared" si="127"/>
        <v/>
      </c>
      <c r="H2712" s="59" t="str">
        <f t="shared" si="128"/>
        <v/>
      </c>
      <c r="I2712" s="26"/>
    </row>
    <row r="2713" spans="1:9" x14ac:dyDescent="0.3">
      <c r="A2713" s="23" t="s">
        <v>2712</v>
      </c>
      <c r="B2713" s="24" t="s">
        <v>2822</v>
      </c>
      <c r="C2713" s="41">
        <v>17370</v>
      </c>
      <c r="D2713" s="25"/>
      <c r="E2713" s="50">
        <v>2177</v>
      </c>
      <c r="F2713" s="39" t="str">
        <f t="shared" si="126"/>
        <v/>
      </c>
      <c r="G2713" s="59" t="str">
        <f t="shared" si="127"/>
        <v/>
      </c>
      <c r="H2713" s="59" t="str">
        <f t="shared" si="128"/>
        <v/>
      </c>
      <c r="I2713" s="26"/>
    </row>
    <row r="2714" spans="1:9" x14ac:dyDescent="0.3">
      <c r="A2714" s="23" t="s">
        <v>2712</v>
      </c>
      <c r="B2714" s="24" t="s">
        <v>2823</v>
      </c>
      <c r="C2714" s="41">
        <v>51650</v>
      </c>
      <c r="D2714" s="25"/>
      <c r="E2714" s="50">
        <v>10694</v>
      </c>
      <c r="F2714" s="39" t="str">
        <f t="shared" si="126"/>
        <v/>
      </c>
      <c r="G2714" s="59" t="str">
        <f t="shared" si="127"/>
        <v/>
      </c>
      <c r="H2714" s="59" t="str">
        <f t="shared" si="128"/>
        <v/>
      </c>
      <c r="I2714" s="26"/>
    </row>
    <row r="2715" spans="1:9" x14ac:dyDescent="0.3">
      <c r="A2715" s="23" t="s">
        <v>2712</v>
      </c>
      <c r="B2715" s="24" t="s">
        <v>2824</v>
      </c>
      <c r="C2715" s="41">
        <v>29127</v>
      </c>
      <c r="D2715" s="25"/>
      <c r="E2715" s="50">
        <v>5461</v>
      </c>
      <c r="F2715" s="39" t="str">
        <f t="shared" si="126"/>
        <v/>
      </c>
      <c r="G2715" s="59" t="str">
        <f t="shared" si="127"/>
        <v/>
      </c>
      <c r="H2715" s="59" t="str">
        <f t="shared" si="128"/>
        <v/>
      </c>
      <c r="I2715" s="26"/>
    </row>
    <row r="2716" spans="1:9" x14ac:dyDescent="0.3">
      <c r="A2716" s="23" t="s">
        <v>2712</v>
      </c>
      <c r="B2716" s="24" t="s">
        <v>2825</v>
      </c>
      <c r="C2716" s="41">
        <v>16189</v>
      </c>
      <c r="D2716" s="25"/>
      <c r="E2716" s="50">
        <v>3326</v>
      </c>
      <c r="F2716" s="39" t="str">
        <f t="shared" si="126"/>
        <v/>
      </c>
      <c r="G2716" s="59" t="str">
        <f t="shared" si="127"/>
        <v/>
      </c>
      <c r="H2716" s="59" t="str">
        <f t="shared" si="128"/>
        <v/>
      </c>
      <c r="I2716" s="26"/>
    </row>
    <row r="2717" spans="1:9" x14ac:dyDescent="0.3">
      <c r="A2717" s="23" t="s">
        <v>2712</v>
      </c>
      <c r="B2717" s="24" t="s">
        <v>2826</v>
      </c>
      <c r="C2717" s="41">
        <v>25526</v>
      </c>
      <c r="D2717" s="25"/>
      <c r="E2717" s="50">
        <v>3471</v>
      </c>
      <c r="F2717" s="39" t="str">
        <f t="shared" si="126"/>
        <v/>
      </c>
      <c r="G2717" s="59" t="str">
        <f t="shared" si="127"/>
        <v/>
      </c>
      <c r="H2717" s="59" t="str">
        <f t="shared" si="128"/>
        <v/>
      </c>
      <c r="I2717" s="26"/>
    </row>
    <row r="2718" spans="1:9" x14ac:dyDescent="0.3">
      <c r="A2718" s="23" t="s">
        <v>2712</v>
      </c>
      <c r="B2718" s="24" t="s">
        <v>2827</v>
      </c>
      <c r="C2718" s="41">
        <v>1862</v>
      </c>
      <c r="D2718" s="25"/>
      <c r="E2718" s="50">
        <v>338</v>
      </c>
      <c r="F2718" s="39" t="str">
        <f t="shared" si="126"/>
        <v/>
      </c>
      <c r="G2718" s="59" t="str">
        <f t="shared" si="127"/>
        <v/>
      </c>
      <c r="H2718" s="59" t="str">
        <f t="shared" si="128"/>
        <v/>
      </c>
      <c r="I2718" s="26"/>
    </row>
    <row r="2719" spans="1:9" x14ac:dyDescent="0.3">
      <c r="A2719" s="23" t="s">
        <v>2712</v>
      </c>
      <c r="B2719" s="24" t="s">
        <v>2828</v>
      </c>
      <c r="C2719" s="41">
        <v>82128</v>
      </c>
      <c r="D2719" s="25"/>
      <c r="E2719" s="50">
        <v>12295</v>
      </c>
      <c r="F2719" s="39" t="str">
        <f t="shared" si="126"/>
        <v/>
      </c>
      <c r="G2719" s="59" t="str">
        <f t="shared" si="127"/>
        <v/>
      </c>
      <c r="H2719" s="59" t="str">
        <f t="shared" si="128"/>
        <v/>
      </c>
      <c r="I2719" s="26"/>
    </row>
    <row r="2720" spans="1:9" x14ac:dyDescent="0.3">
      <c r="A2720" s="23" t="s">
        <v>2712</v>
      </c>
      <c r="B2720" s="24" t="s">
        <v>2829</v>
      </c>
      <c r="C2720" s="41">
        <v>16867</v>
      </c>
      <c r="D2720" s="25"/>
      <c r="E2720" s="50">
        <v>2814</v>
      </c>
      <c r="F2720" s="39" t="str">
        <f t="shared" si="126"/>
        <v/>
      </c>
      <c r="G2720" s="59" t="str">
        <f t="shared" si="127"/>
        <v/>
      </c>
      <c r="H2720" s="59" t="str">
        <f t="shared" si="128"/>
        <v/>
      </c>
      <c r="I2720" s="26"/>
    </row>
    <row r="2721" spans="1:9" x14ac:dyDescent="0.3">
      <c r="A2721" s="23" t="s">
        <v>2712</v>
      </c>
      <c r="B2721" s="24" t="s">
        <v>2830</v>
      </c>
      <c r="C2721" s="41">
        <v>1320</v>
      </c>
      <c r="D2721" s="25"/>
      <c r="E2721" s="50">
        <v>246</v>
      </c>
      <c r="F2721" s="39" t="str">
        <f t="shared" si="126"/>
        <v/>
      </c>
      <c r="G2721" s="59" t="str">
        <f t="shared" si="127"/>
        <v/>
      </c>
      <c r="H2721" s="59" t="str">
        <f t="shared" si="128"/>
        <v/>
      </c>
      <c r="I2721" s="26"/>
    </row>
    <row r="2722" spans="1:9" x14ac:dyDescent="0.3">
      <c r="A2722" s="23" t="s">
        <v>2712</v>
      </c>
      <c r="B2722" s="24" t="s">
        <v>2831</v>
      </c>
      <c r="C2722" s="41">
        <v>6025</v>
      </c>
      <c r="D2722" s="25"/>
      <c r="E2722" s="50">
        <v>1149</v>
      </c>
      <c r="F2722" s="39" t="str">
        <f t="shared" si="126"/>
        <v/>
      </c>
      <c r="G2722" s="59" t="str">
        <f t="shared" si="127"/>
        <v/>
      </c>
      <c r="H2722" s="59" t="str">
        <f t="shared" si="128"/>
        <v/>
      </c>
      <c r="I2722" s="26"/>
    </row>
    <row r="2723" spans="1:9" x14ac:dyDescent="0.3">
      <c r="A2723" s="23" t="s">
        <v>2712</v>
      </c>
      <c r="B2723" s="24" t="s">
        <v>2832</v>
      </c>
      <c r="C2723" s="41">
        <v>12396</v>
      </c>
      <c r="D2723" s="25"/>
      <c r="E2723" s="50">
        <v>2032</v>
      </c>
      <c r="F2723" s="39" t="str">
        <f t="shared" si="126"/>
        <v/>
      </c>
      <c r="G2723" s="59" t="str">
        <f t="shared" si="127"/>
        <v/>
      </c>
      <c r="H2723" s="59" t="str">
        <f t="shared" si="128"/>
        <v/>
      </c>
      <c r="I2723" s="26"/>
    </row>
    <row r="2724" spans="1:9" x14ac:dyDescent="0.3">
      <c r="A2724" s="23" t="s">
        <v>2712</v>
      </c>
      <c r="B2724" s="24" t="s">
        <v>2833</v>
      </c>
      <c r="C2724" s="41">
        <v>26224</v>
      </c>
      <c r="D2724" s="25"/>
      <c r="E2724" s="50">
        <v>4930</v>
      </c>
      <c r="F2724" s="39" t="str">
        <f t="shared" si="126"/>
        <v/>
      </c>
      <c r="G2724" s="59" t="str">
        <f t="shared" si="127"/>
        <v/>
      </c>
      <c r="H2724" s="59" t="str">
        <f t="shared" si="128"/>
        <v/>
      </c>
      <c r="I2724" s="26"/>
    </row>
    <row r="2725" spans="1:9" x14ac:dyDescent="0.3">
      <c r="A2725" s="23" t="s">
        <v>2712</v>
      </c>
      <c r="B2725" s="24" t="s">
        <v>2834</v>
      </c>
      <c r="C2725" s="41">
        <v>1559</v>
      </c>
      <c r="D2725" s="25"/>
      <c r="E2725" s="50">
        <v>514</v>
      </c>
      <c r="F2725" s="39" t="str">
        <f t="shared" si="126"/>
        <v/>
      </c>
      <c r="G2725" s="59" t="str">
        <f t="shared" si="127"/>
        <v/>
      </c>
      <c r="H2725" s="59" t="str">
        <f t="shared" si="128"/>
        <v/>
      </c>
      <c r="I2725" s="26"/>
    </row>
    <row r="2726" spans="1:9" x14ac:dyDescent="0.3">
      <c r="A2726" s="23" t="s">
        <v>2712</v>
      </c>
      <c r="B2726" s="24" t="s">
        <v>2835</v>
      </c>
      <c r="C2726" s="41">
        <v>192228</v>
      </c>
      <c r="D2726" s="25"/>
      <c r="E2726" s="50">
        <v>20571</v>
      </c>
      <c r="F2726" s="39" t="str">
        <f t="shared" si="126"/>
        <v/>
      </c>
      <c r="G2726" s="59" t="str">
        <f t="shared" si="127"/>
        <v/>
      </c>
      <c r="H2726" s="59" t="str">
        <f t="shared" si="128"/>
        <v/>
      </c>
      <c r="I2726" s="26"/>
    </row>
    <row r="2727" spans="1:9" x14ac:dyDescent="0.3">
      <c r="A2727" s="23" t="s">
        <v>2712</v>
      </c>
      <c r="B2727" s="24" t="s">
        <v>2836</v>
      </c>
      <c r="C2727" s="41">
        <v>3694</v>
      </c>
      <c r="D2727" s="25"/>
      <c r="E2727" s="50">
        <v>511</v>
      </c>
      <c r="F2727" s="39" t="str">
        <f t="shared" si="126"/>
        <v/>
      </c>
      <c r="G2727" s="59" t="str">
        <f t="shared" si="127"/>
        <v/>
      </c>
      <c r="H2727" s="59" t="str">
        <f t="shared" si="128"/>
        <v/>
      </c>
      <c r="I2727" s="26"/>
    </row>
    <row r="2728" spans="1:9" x14ac:dyDescent="0.3">
      <c r="A2728" s="23" t="s">
        <v>2712</v>
      </c>
      <c r="B2728" s="24" t="s">
        <v>2837</v>
      </c>
      <c r="C2728" s="41">
        <v>31463</v>
      </c>
      <c r="D2728" s="25"/>
      <c r="E2728" s="50">
        <v>3289</v>
      </c>
      <c r="F2728" s="39" t="str">
        <f t="shared" si="126"/>
        <v/>
      </c>
      <c r="G2728" s="59" t="str">
        <f t="shared" si="127"/>
        <v/>
      </c>
      <c r="H2728" s="59" t="str">
        <f t="shared" si="128"/>
        <v/>
      </c>
      <c r="I2728" s="26"/>
    </row>
    <row r="2729" spans="1:9" x14ac:dyDescent="0.3">
      <c r="A2729" s="23" t="s">
        <v>2712</v>
      </c>
      <c r="B2729" s="24" t="s">
        <v>2838</v>
      </c>
      <c r="C2729" s="41">
        <v>146192</v>
      </c>
      <c r="D2729" s="25"/>
      <c r="E2729" s="50">
        <v>14840</v>
      </c>
      <c r="F2729" s="39" t="str">
        <f t="shared" si="126"/>
        <v/>
      </c>
      <c r="G2729" s="59" t="str">
        <f t="shared" si="127"/>
        <v/>
      </c>
      <c r="H2729" s="59" t="str">
        <f t="shared" si="128"/>
        <v/>
      </c>
      <c r="I2729" s="26"/>
    </row>
    <row r="2730" spans="1:9" x14ac:dyDescent="0.3">
      <c r="A2730" s="23" t="s">
        <v>2712</v>
      </c>
      <c r="B2730" s="24" t="s">
        <v>2839</v>
      </c>
      <c r="C2730" s="41">
        <v>11036</v>
      </c>
      <c r="D2730" s="25"/>
      <c r="E2730" s="50">
        <v>2207</v>
      </c>
      <c r="F2730" s="39" t="str">
        <f t="shared" si="126"/>
        <v/>
      </c>
      <c r="G2730" s="59" t="str">
        <f t="shared" si="127"/>
        <v/>
      </c>
      <c r="H2730" s="59" t="str">
        <f t="shared" si="128"/>
        <v/>
      </c>
      <c r="I2730" s="26"/>
    </row>
    <row r="2731" spans="1:9" x14ac:dyDescent="0.3">
      <c r="A2731" s="23" t="s">
        <v>2712</v>
      </c>
      <c r="B2731" s="24" t="s">
        <v>2840</v>
      </c>
      <c r="C2731" s="41">
        <v>9795</v>
      </c>
      <c r="D2731" s="25"/>
      <c r="E2731" s="50">
        <v>1682</v>
      </c>
      <c r="F2731" s="39" t="str">
        <f t="shared" si="126"/>
        <v/>
      </c>
      <c r="G2731" s="59" t="str">
        <f t="shared" si="127"/>
        <v/>
      </c>
      <c r="H2731" s="59" t="str">
        <f t="shared" si="128"/>
        <v/>
      </c>
      <c r="I2731" s="26"/>
    </row>
    <row r="2732" spans="1:9" x14ac:dyDescent="0.3">
      <c r="A2732" s="23" t="s">
        <v>2712</v>
      </c>
      <c r="B2732" s="24" t="s">
        <v>2841</v>
      </c>
      <c r="C2732" s="41">
        <v>119704</v>
      </c>
      <c r="D2732" s="25"/>
      <c r="E2732" s="50">
        <v>12474</v>
      </c>
      <c r="F2732" s="39" t="str">
        <f t="shared" si="126"/>
        <v/>
      </c>
      <c r="G2732" s="59" t="str">
        <f t="shared" si="127"/>
        <v/>
      </c>
      <c r="H2732" s="59" t="str">
        <f t="shared" si="128"/>
        <v/>
      </c>
      <c r="I2732" s="26"/>
    </row>
    <row r="2733" spans="1:9" x14ac:dyDescent="0.3">
      <c r="A2733" s="23" t="s">
        <v>2712</v>
      </c>
      <c r="B2733" s="24" t="s">
        <v>2842</v>
      </c>
      <c r="C2733" s="41">
        <v>38087</v>
      </c>
      <c r="D2733" s="25"/>
      <c r="E2733" s="50">
        <v>7130</v>
      </c>
      <c r="F2733" s="39" t="str">
        <f t="shared" si="126"/>
        <v/>
      </c>
      <c r="G2733" s="59" t="str">
        <f t="shared" si="127"/>
        <v/>
      </c>
      <c r="H2733" s="59" t="str">
        <f t="shared" si="128"/>
        <v/>
      </c>
      <c r="I2733" s="26"/>
    </row>
    <row r="2734" spans="1:9" x14ac:dyDescent="0.3">
      <c r="A2734" s="23" t="s">
        <v>2712</v>
      </c>
      <c r="B2734" s="24" t="s">
        <v>2843</v>
      </c>
      <c r="C2734" s="41">
        <v>134</v>
      </c>
      <c r="D2734" s="25"/>
      <c r="E2734" s="50">
        <v>31</v>
      </c>
      <c r="F2734" s="39" t="str">
        <f t="shared" si="126"/>
        <v/>
      </c>
      <c r="G2734" s="59" t="str">
        <f t="shared" si="127"/>
        <v/>
      </c>
      <c r="H2734" s="59" t="str">
        <f t="shared" si="128"/>
        <v/>
      </c>
      <c r="I2734" s="26"/>
    </row>
    <row r="2735" spans="1:9" x14ac:dyDescent="0.3">
      <c r="A2735" s="23" t="s">
        <v>2712</v>
      </c>
      <c r="B2735" s="24" t="s">
        <v>2844</v>
      </c>
      <c r="C2735" s="41">
        <v>566</v>
      </c>
      <c r="D2735" s="25"/>
      <c r="E2735" s="50">
        <v>127</v>
      </c>
      <c r="F2735" s="39" t="str">
        <f t="shared" si="126"/>
        <v/>
      </c>
      <c r="G2735" s="59" t="str">
        <f t="shared" si="127"/>
        <v/>
      </c>
      <c r="H2735" s="59" t="str">
        <f t="shared" si="128"/>
        <v/>
      </c>
      <c r="I2735" s="26"/>
    </row>
    <row r="2736" spans="1:9" x14ac:dyDescent="0.3">
      <c r="A2736" s="23" t="s">
        <v>2712</v>
      </c>
      <c r="B2736" s="24" t="s">
        <v>2845</v>
      </c>
      <c r="C2736" s="41">
        <v>42215</v>
      </c>
      <c r="D2736" s="25"/>
      <c r="E2736" s="50">
        <v>12190</v>
      </c>
      <c r="F2736" s="39" t="str">
        <f t="shared" si="126"/>
        <v/>
      </c>
      <c r="G2736" s="59" t="str">
        <f t="shared" si="127"/>
        <v/>
      </c>
      <c r="H2736" s="59" t="str">
        <f t="shared" si="128"/>
        <v/>
      </c>
      <c r="I2736" s="26"/>
    </row>
    <row r="2737" spans="1:9" x14ac:dyDescent="0.3">
      <c r="A2737" s="23" t="s">
        <v>2712</v>
      </c>
      <c r="B2737" s="24" t="s">
        <v>2846</v>
      </c>
      <c r="C2737" s="41">
        <v>3510</v>
      </c>
      <c r="D2737" s="25"/>
      <c r="E2737" s="50">
        <v>937</v>
      </c>
      <c r="F2737" s="39" t="str">
        <f t="shared" si="126"/>
        <v/>
      </c>
      <c r="G2737" s="59" t="str">
        <f t="shared" si="127"/>
        <v/>
      </c>
      <c r="H2737" s="59" t="str">
        <f t="shared" si="128"/>
        <v/>
      </c>
      <c r="I2737" s="26"/>
    </row>
    <row r="2738" spans="1:9" x14ac:dyDescent="0.3">
      <c r="A2738" s="23" t="s">
        <v>2712</v>
      </c>
      <c r="B2738" s="24" t="s">
        <v>2847</v>
      </c>
      <c r="C2738" s="41">
        <v>193</v>
      </c>
      <c r="D2738" s="25"/>
      <c r="E2738" s="50">
        <v>26</v>
      </c>
      <c r="F2738" s="39" t="str">
        <f t="shared" si="126"/>
        <v/>
      </c>
      <c r="G2738" s="59" t="str">
        <f t="shared" si="127"/>
        <v/>
      </c>
      <c r="H2738" s="59" t="str">
        <f t="shared" si="128"/>
        <v/>
      </c>
      <c r="I2738" s="26"/>
    </row>
    <row r="2739" spans="1:9" x14ac:dyDescent="0.3">
      <c r="A2739" s="23" t="s">
        <v>2712</v>
      </c>
      <c r="B2739" s="24" t="s">
        <v>2848</v>
      </c>
      <c r="C2739" s="41">
        <v>2454</v>
      </c>
      <c r="D2739" s="25"/>
      <c r="E2739" s="50">
        <v>581</v>
      </c>
      <c r="F2739" s="39" t="str">
        <f t="shared" si="126"/>
        <v/>
      </c>
      <c r="G2739" s="59" t="str">
        <f t="shared" si="127"/>
        <v/>
      </c>
      <c r="H2739" s="59" t="str">
        <f t="shared" si="128"/>
        <v/>
      </c>
      <c r="I2739" s="26"/>
    </row>
    <row r="2740" spans="1:9" x14ac:dyDescent="0.3">
      <c r="A2740" s="23" t="s">
        <v>2712</v>
      </c>
      <c r="B2740" s="24" t="s">
        <v>2849</v>
      </c>
      <c r="C2740" s="41">
        <v>25778</v>
      </c>
      <c r="D2740" s="25"/>
      <c r="E2740" s="50">
        <v>2138</v>
      </c>
      <c r="F2740" s="39" t="str">
        <f t="shared" si="126"/>
        <v/>
      </c>
      <c r="G2740" s="59" t="str">
        <f t="shared" si="127"/>
        <v/>
      </c>
      <c r="H2740" s="59" t="str">
        <f t="shared" si="128"/>
        <v/>
      </c>
      <c r="I2740" s="26"/>
    </row>
    <row r="2741" spans="1:9" x14ac:dyDescent="0.3">
      <c r="A2741" s="23" t="s">
        <v>2712</v>
      </c>
      <c r="B2741" s="24" t="s">
        <v>2850</v>
      </c>
      <c r="C2741" s="41">
        <v>2649</v>
      </c>
      <c r="D2741" s="25"/>
      <c r="E2741" s="50">
        <v>583</v>
      </c>
      <c r="F2741" s="39" t="str">
        <f t="shared" si="126"/>
        <v/>
      </c>
      <c r="G2741" s="59" t="str">
        <f t="shared" si="127"/>
        <v/>
      </c>
      <c r="H2741" s="59" t="str">
        <f t="shared" si="128"/>
        <v/>
      </c>
      <c r="I2741" s="26"/>
    </row>
    <row r="2742" spans="1:9" x14ac:dyDescent="0.3">
      <c r="A2742" s="23" t="s">
        <v>2712</v>
      </c>
      <c r="B2742" s="24" t="s">
        <v>2851</v>
      </c>
      <c r="C2742" s="41">
        <v>40693</v>
      </c>
      <c r="D2742" s="25"/>
      <c r="E2742" s="50">
        <v>8608</v>
      </c>
      <c r="F2742" s="39" t="str">
        <f t="shared" si="126"/>
        <v/>
      </c>
      <c r="G2742" s="59" t="str">
        <f t="shared" si="127"/>
        <v/>
      </c>
      <c r="H2742" s="59" t="str">
        <f t="shared" si="128"/>
        <v/>
      </c>
      <c r="I2742" s="26"/>
    </row>
    <row r="2743" spans="1:9" x14ac:dyDescent="0.3">
      <c r="A2743" s="23" t="s">
        <v>2712</v>
      </c>
      <c r="B2743" s="24" t="s">
        <v>2852</v>
      </c>
      <c r="C2743" s="41">
        <v>9914</v>
      </c>
      <c r="D2743" s="25"/>
      <c r="E2743" s="50">
        <v>1579</v>
      </c>
      <c r="F2743" s="39" t="str">
        <f t="shared" si="126"/>
        <v/>
      </c>
      <c r="G2743" s="59" t="str">
        <f t="shared" si="127"/>
        <v/>
      </c>
      <c r="H2743" s="59" t="str">
        <f t="shared" si="128"/>
        <v/>
      </c>
      <c r="I2743" s="26"/>
    </row>
    <row r="2744" spans="1:9" x14ac:dyDescent="0.3">
      <c r="A2744" s="23" t="s">
        <v>2712</v>
      </c>
      <c r="B2744" s="24" t="s">
        <v>2853</v>
      </c>
      <c r="C2744" s="41">
        <v>17928</v>
      </c>
      <c r="D2744" s="25"/>
      <c r="E2744" s="50">
        <v>3546</v>
      </c>
      <c r="F2744" s="39" t="str">
        <f t="shared" si="126"/>
        <v/>
      </c>
      <c r="G2744" s="59" t="str">
        <f t="shared" si="127"/>
        <v/>
      </c>
      <c r="H2744" s="59" t="str">
        <f t="shared" si="128"/>
        <v/>
      </c>
      <c r="I2744" s="26"/>
    </row>
    <row r="2745" spans="1:9" x14ac:dyDescent="0.3">
      <c r="A2745" s="23" t="s">
        <v>2712</v>
      </c>
      <c r="B2745" s="24" t="s">
        <v>2854</v>
      </c>
      <c r="C2745" s="41">
        <v>4770</v>
      </c>
      <c r="D2745" s="25"/>
      <c r="E2745" s="50">
        <v>579</v>
      </c>
      <c r="F2745" s="39" t="str">
        <f t="shared" si="126"/>
        <v/>
      </c>
      <c r="G2745" s="59" t="str">
        <f t="shared" si="127"/>
        <v/>
      </c>
      <c r="H2745" s="59" t="str">
        <f t="shared" si="128"/>
        <v/>
      </c>
      <c r="I2745" s="26"/>
    </row>
    <row r="2746" spans="1:9" x14ac:dyDescent="0.3">
      <c r="A2746" s="23" t="s">
        <v>2712</v>
      </c>
      <c r="B2746" s="24" t="s">
        <v>2855</v>
      </c>
      <c r="C2746" s="41">
        <v>17642</v>
      </c>
      <c r="D2746" s="25"/>
      <c r="E2746" s="50">
        <v>3826</v>
      </c>
      <c r="F2746" s="39" t="str">
        <f t="shared" si="126"/>
        <v/>
      </c>
      <c r="G2746" s="59" t="str">
        <f t="shared" si="127"/>
        <v/>
      </c>
      <c r="H2746" s="59" t="str">
        <f t="shared" si="128"/>
        <v/>
      </c>
      <c r="I2746" s="26"/>
    </row>
    <row r="2747" spans="1:9" x14ac:dyDescent="0.3">
      <c r="A2747" s="23" t="s">
        <v>2712</v>
      </c>
      <c r="B2747" s="24" t="s">
        <v>2856</v>
      </c>
      <c r="C2747" s="41">
        <v>14223</v>
      </c>
      <c r="D2747" s="25"/>
      <c r="E2747" s="50">
        <v>2283</v>
      </c>
      <c r="F2747" s="39" t="str">
        <f t="shared" ref="F2747:F2810" si="129">IF($D2747="","",$D2747+$E2747)</f>
        <v/>
      </c>
      <c r="G2747" s="59" t="str">
        <f t="shared" ref="G2747:G2810" si="130">IF($D2747="","",$D2747/$C2747)</f>
        <v/>
      </c>
      <c r="H2747" s="59" t="str">
        <f t="shared" ref="H2747:H2810" si="131">IF($F2747="","",$F2747/$C2747)</f>
        <v/>
      </c>
      <c r="I2747" s="26"/>
    </row>
    <row r="2748" spans="1:9" x14ac:dyDescent="0.3">
      <c r="A2748" s="23" t="s">
        <v>2712</v>
      </c>
      <c r="B2748" s="24" t="s">
        <v>2857</v>
      </c>
      <c r="C2748" s="41">
        <v>12955</v>
      </c>
      <c r="D2748" s="25"/>
      <c r="E2748" s="50">
        <v>3051</v>
      </c>
      <c r="F2748" s="39" t="str">
        <f t="shared" si="129"/>
        <v/>
      </c>
      <c r="G2748" s="59" t="str">
        <f t="shared" si="130"/>
        <v/>
      </c>
      <c r="H2748" s="59" t="str">
        <f t="shared" si="131"/>
        <v/>
      </c>
      <c r="I2748" s="26"/>
    </row>
    <row r="2749" spans="1:9" x14ac:dyDescent="0.3">
      <c r="A2749" s="23" t="s">
        <v>2712</v>
      </c>
      <c r="B2749" s="24" t="s">
        <v>2858</v>
      </c>
      <c r="C2749" s="41">
        <v>63527</v>
      </c>
      <c r="D2749" s="25"/>
      <c r="E2749" s="50">
        <v>6328</v>
      </c>
      <c r="F2749" s="39" t="str">
        <f t="shared" si="129"/>
        <v/>
      </c>
      <c r="G2749" s="59" t="str">
        <f t="shared" si="130"/>
        <v/>
      </c>
      <c r="H2749" s="59" t="str">
        <f t="shared" si="131"/>
        <v/>
      </c>
      <c r="I2749" s="26"/>
    </row>
    <row r="2750" spans="1:9" x14ac:dyDescent="0.3">
      <c r="A2750" s="23" t="s">
        <v>2712</v>
      </c>
      <c r="B2750" s="24" t="s">
        <v>2859</v>
      </c>
      <c r="C2750" s="41">
        <v>17532</v>
      </c>
      <c r="D2750" s="25"/>
      <c r="E2750" s="50">
        <v>3040</v>
      </c>
      <c r="F2750" s="39" t="str">
        <f t="shared" si="129"/>
        <v/>
      </c>
      <c r="G2750" s="59" t="str">
        <f t="shared" si="130"/>
        <v/>
      </c>
      <c r="H2750" s="59" t="str">
        <f t="shared" si="131"/>
        <v/>
      </c>
      <c r="I2750" s="26"/>
    </row>
    <row r="2751" spans="1:9" x14ac:dyDescent="0.3">
      <c r="A2751" s="23" t="s">
        <v>2712</v>
      </c>
      <c r="B2751" s="24" t="s">
        <v>2860</v>
      </c>
      <c r="C2751" s="41">
        <v>2523</v>
      </c>
      <c r="D2751" s="25"/>
      <c r="E2751" s="50">
        <v>476</v>
      </c>
      <c r="F2751" s="39" t="str">
        <f t="shared" si="129"/>
        <v/>
      </c>
      <c r="G2751" s="59" t="str">
        <f t="shared" si="130"/>
        <v/>
      </c>
      <c r="H2751" s="59" t="str">
        <f t="shared" si="131"/>
        <v/>
      </c>
      <c r="I2751" s="26"/>
    </row>
    <row r="2752" spans="1:9" x14ac:dyDescent="0.3">
      <c r="A2752" s="23" t="s">
        <v>2712</v>
      </c>
      <c r="B2752" s="24" t="s">
        <v>2861</v>
      </c>
      <c r="C2752" s="41">
        <v>8513</v>
      </c>
      <c r="D2752" s="25"/>
      <c r="E2752" s="50">
        <v>1474</v>
      </c>
      <c r="F2752" s="39" t="str">
        <f t="shared" si="129"/>
        <v/>
      </c>
      <c r="G2752" s="59" t="str">
        <f t="shared" si="130"/>
        <v/>
      </c>
      <c r="H2752" s="59" t="str">
        <f t="shared" si="131"/>
        <v/>
      </c>
      <c r="I2752" s="26"/>
    </row>
    <row r="2753" spans="1:9" x14ac:dyDescent="0.3">
      <c r="A2753" s="23" t="s">
        <v>2712</v>
      </c>
      <c r="B2753" s="24" t="s">
        <v>2862</v>
      </c>
      <c r="C2753" s="41">
        <v>17724</v>
      </c>
      <c r="D2753" s="25"/>
      <c r="E2753" s="50">
        <v>4976</v>
      </c>
      <c r="F2753" s="39" t="str">
        <f t="shared" si="129"/>
        <v/>
      </c>
      <c r="G2753" s="59" t="str">
        <f t="shared" si="130"/>
        <v/>
      </c>
      <c r="H2753" s="59" t="str">
        <f t="shared" si="131"/>
        <v/>
      </c>
      <c r="I2753" s="26"/>
    </row>
    <row r="2754" spans="1:9" x14ac:dyDescent="0.3">
      <c r="A2754" s="23" t="s">
        <v>2712</v>
      </c>
      <c r="B2754" s="24" t="s">
        <v>2863</v>
      </c>
      <c r="C2754" s="41">
        <v>83</v>
      </c>
      <c r="D2754" s="25"/>
      <c r="E2754" s="50" t="s">
        <v>137</v>
      </c>
      <c r="F2754" s="39" t="str">
        <f t="shared" si="129"/>
        <v/>
      </c>
      <c r="G2754" s="59" t="str">
        <f t="shared" si="130"/>
        <v/>
      </c>
      <c r="H2754" s="59" t="str">
        <f t="shared" si="131"/>
        <v/>
      </c>
      <c r="I2754" s="26"/>
    </row>
    <row r="2755" spans="1:9" x14ac:dyDescent="0.3">
      <c r="A2755" s="23" t="s">
        <v>2712</v>
      </c>
      <c r="B2755" s="24" t="s">
        <v>2864</v>
      </c>
      <c r="C2755" s="41">
        <v>263806</v>
      </c>
      <c r="D2755" s="25"/>
      <c r="E2755" s="50">
        <v>26632</v>
      </c>
      <c r="F2755" s="39" t="str">
        <f t="shared" si="129"/>
        <v/>
      </c>
      <c r="G2755" s="59" t="str">
        <f t="shared" si="130"/>
        <v/>
      </c>
      <c r="H2755" s="59" t="str">
        <f t="shared" si="131"/>
        <v/>
      </c>
      <c r="I2755" s="26"/>
    </row>
    <row r="2756" spans="1:9" x14ac:dyDescent="0.3">
      <c r="A2756" s="23" t="s">
        <v>2712</v>
      </c>
      <c r="B2756" s="24" t="s">
        <v>2865</v>
      </c>
      <c r="C2756" s="41">
        <v>4723</v>
      </c>
      <c r="D2756" s="25"/>
      <c r="E2756" s="50">
        <v>636</v>
      </c>
      <c r="F2756" s="39" t="str">
        <f t="shared" si="129"/>
        <v/>
      </c>
      <c r="G2756" s="59" t="str">
        <f t="shared" si="130"/>
        <v/>
      </c>
      <c r="H2756" s="59" t="str">
        <f t="shared" si="131"/>
        <v/>
      </c>
      <c r="I2756" s="26"/>
    </row>
    <row r="2757" spans="1:9" x14ac:dyDescent="0.3">
      <c r="A2757" s="23" t="s">
        <v>2712</v>
      </c>
      <c r="B2757" s="24" t="s">
        <v>2866</v>
      </c>
      <c r="C2757" s="41">
        <v>6069</v>
      </c>
      <c r="D2757" s="25"/>
      <c r="E2757" s="50">
        <v>1540</v>
      </c>
      <c r="F2757" s="39" t="str">
        <f t="shared" si="129"/>
        <v/>
      </c>
      <c r="G2757" s="59" t="str">
        <f t="shared" si="130"/>
        <v/>
      </c>
      <c r="H2757" s="59" t="str">
        <f t="shared" si="131"/>
        <v/>
      </c>
      <c r="I2757" s="26"/>
    </row>
    <row r="2758" spans="1:9" x14ac:dyDescent="0.3">
      <c r="A2758" s="23" t="s">
        <v>2712</v>
      </c>
      <c r="B2758" s="24" t="s">
        <v>2867</v>
      </c>
      <c r="C2758" s="41">
        <v>218495</v>
      </c>
      <c r="D2758" s="25"/>
      <c r="E2758" s="50">
        <v>25305</v>
      </c>
      <c r="F2758" s="39" t="str">
        <f t="shared" si="129"/>
        <v/>
      </c>
      <c r="G2758" s="59" t="str">
        <f t="shared" si="130"/>
        <v/>
      </c>
      <c r="H2758" s="59" t="str">
        <f t="shared" si="131"/>
        <v/>
      </c>
      <c r="I2758" s="26"/>
    </row>
    <row r="2759" spans="1:9" x14ac:dyDescent="0.3">
      <c r="A2759" s="23" t="s">
        <v>2712</v>
      </c>
      <c r="B2759" s="24" t="s">
        <v>2868</v>
      </c>
      <c r="C2759" s="41">
        <v>553</v>
      </c>
      <c r="D2759" s="25"/>
      <c r="E2759" s="50">
        <v>111</v>
      </c>
      <c r="F2759" s="39" t="str">
        <f t="shared" si="129"/>
        <v/>
      </c>
      <c r="G2759" s="59" t="str">
        <f t="shared" si="130"/>
        <v/>
      </c>
      <c r="H2759" s="59" t="str">
        <f t="shared" si="131"/>
        <v/>
      </c>
      <c r="I2759" s="26"/>
    </row>
    <row r="2760" spans="1:9" x14ac:dyDescent="0.3">
      <c r="A2760" s="23" t="s">
        <v>2712</v>
      </c>
      <c r="B2760" s="24" t="s">
        <v>2869</v>
      </c>
      <c r="C2760" s="41">
        <v>9638</v>
      </c>
      <c r="D2760" s="25"/>
      <c r="E2760" s="50">
        <v>1433</v>
      </c>
      <c r="F2760" s="39" t="str">
        <f t="shared" si="129"/>
        <v/>
      </c>
      <c r="G2760" s="59" t="str">
        <f t="shared" si="130"/>
        <v/>
      </c>
      <c r="H2760" s="59" t="str">
        <f t="shared" si="131"/>
        <v/>
      </c>
      <c r="I2760" s="26"/>
    </row>
    <row r="2761" spans="1:9" x14ac:dyDescent="0.3">
      <c r="A2761" s="23" t="s">
        <v>2712</v>
      </c>
      <c r="B2761" s="24" t="s">
        <v>2870</v>
      </c>
      <c r="C2761" s="41">
        <v>8485</v>
      </c>
      <c r="D2761" s="25"/>
      <c r="E2761" s="50">
        <v>1766</v>
      </c>
      <c r="F2761" s="39" t="str">
        <f t="shared" si="129"/>
        <v/>
      </c>
      <c r="G2761" s="59" t="str">
        <f t="shared" si="130"/>
        <v/>
      </c>
      <c r="H2761" s="59" t="str">
        <f t="shared" si="131"/>
        <v/>
      </c>
      <c r="I2761" s="26"/>
    </row>
    <row r="2762" spans="1:9" x14ac:dyDescent="0.3">
      <c r="A2762" s="23" t="s">
        <v>2712</v>
      </c>
      <c r="B2762" s="24" t="s">
        <v>2871</v>
      </c>
      <c r="C2762" s="41">
        <v>4631</v>
      </c>
      <c r="D2762" s="25"/>
      <c r="E2762" s="50">
        <v>530</v>
      </c>
      <c r="F2762" s="39" t="str">
        <f t="shared" si="129"/>
        <v/>
      </c>
      <c r="G2762" s="59" t="str">
        <f t="shared" si="130"/>
        <v/>
      </c>
      <c r="H2762" s="59" t="str">
        <f t="shared" si="131"/>
        <v/>
      </c>
      <c r="I2762" s="26"/>
    </row>
    <row r="2763" spans="1:9" x14ac:dyDescent="0.3">
      <c r="A2763" s="23" t="s">
        <v>2712</v>
      </c>
      <c r="B2763" s="24" t="s">
        <v>2872</v>
      </c>
      <c r="C2763" s="41">
        <v>3445</v>
      </c>
      <c r="D2763" s="25"/>
      <c r="E2763" s="50">
        <v>953</v>
      </c>
      <c r="F2763" s="39" t="str">
        <f t="shared" si="129"/>
        <v/>
      </c>
      <c r="G2763" s="59" t="str">
        <f t="shared" si="130"/>
        <v/>
      </c>
      <c r="H2763" s="59" t="str">
        <f t="shared" si="131"/>
        <v/>
      </c>
      <c r="I2763" s="26"/>
    </row>
    <row r="2764" spans="1:9" x14ac:dyDescent="0.3">
      <c r="A2764" s="23" t="s">
        <v>2712</v>
      </c>
      <c r="B2764" s="24" t="s">
        <v>2873</v>
      </c>
      <c r="C2764" s="41">
        <v>29326</v>
      </c>
      <c r="D2764" s="25"/>
      <c r="E2764" s="50">
        <v>4105</v>
      </c>
      <c r="F2764" s="39" t="str">
        <f t="shared" si="129"/>
        <v/>
      </c>
      <c r="G2764" s="59" t="str">
        <f t="shared" si="130"/>
        <v/>
      </c>
      <c r="H2764" s="59" t="str">
        <f t="shared" si="131"/>
        <v/>
      </c>
      <c r="I2764" s="26"/>
    </row>
    <row r="2765" spans="1:9" x14ac:dyDescent="0.3">
      <c r="A2765" s="23" t="s">
        <v>2712</v>
      </c>
      <c r="B2765" s="24" t="s">
        <v>2874</v>
      </c>
      <c r="C2765" s="41">
        <v>41058</v>
      </c>
      <c r="D2765" s="25"/>
      <c r="E2765" s="50">
        <v>4811</v>
      </c>
      <c r="F2765" s="39" t="str">
        <f t="shared" si="129"/>
        <v/>
      </c>
      <c r="G2765" s="59" t="str">
        <f t="shared" si="130"/>
        <v/>
      </c>
      <c r="H2765" s="59" t="str">
        <f t="shared" si="131"/>
        <v/>
      </c>
      <c r="I2765" s="26"/>
    </row>
    <row r="2766" spans="1:9" x14ac:dyDescent="0.3">
      <c r="A2766" s="23" t="s">
        <v>2712</v>
      </c>
      <c r="B2766" s="24" t="s">
        <v>2875</v>
      </c>
      <c r="C2766" s="41">
        <v>41409</v>
      </c>
      <c r="D2766" s="25"/>
      <c r="E2766" s="50">
        <v>5393</v>
      </c>
      <c r="F2766" s="39" t="str">
        <f t="shared" si="129"/>
        <v/>
      </c>
      <c r="G2766" s="59" t="str">
        <f t="shared" si="130"/>
        <v/>
      </c>
      <c r="H2766" s="59" t="str">
        <f t="shared" si="131"/>
        <v/>
      </c>
      <c r="I2766" s="26"/>
    </row>
    <row r="2767" spans="1:9" x14ac:dyDescent="0.3">
      <c r="A2767" s="23" t="s">
        <v>2712</v>
      </c>
      <c r="B2767" s="24" t="s">
        <v>2876</v>
      </c>
      <c r="C2767" s="41">
        <v>1427</v>
      </c>
      <c r="D2767" s="25"/>
      <c r="E2767" s="50">
        <v>460</v>
      </c>
      <c r="F2767" s="39" t="str">
        <f t="shared" si="129"/>
        <v/>
      </c>
      <c r="G2767" s="59" t="str">
        <f t="shared" si="130"/>
        <v/>
      </c>
      <c r="H2767" s="59" t="str">
        <f t="shared" si="131"/>
        <v/>
      </c>
      <c r="I2767" s="26"/>
    </row>
    <row r="2768" spans="1:9" x14ac:dyDescent="0.3">
      <c r="A2768" s="23" t="s">
        <v>2712</v>
      </c>
      <c r="B2768" s="24" t="s">
        <v>2877</v>
      </c>
      <c r="C2768" s="41">
        <v>139009</v>
      </c>
      <c r="D2768" s="25"/>
      <c r="E2768" s="50">
        <v>13034</v>
      </c>
      <c r="F2768" s="39" t="str">
        <f t="shared" si="129"/>
        <v/>
      </c>
      <c r="G2768" s="59" t="str">
        <f t="shared" si="130"/>
        <v/>
      </c>
      <c r="H2768" s="59" t="str">
        <f t="shared" si="131"/>
        <v/>
      </c>
      <c r="I2768" s="26"/>
    </row>
    <row r="2769" spans="1:9" x14ac:dyDescent="0.3">
      <c r="A2769" s="23" t="s">
        <v>2712</v>
      </c>
      <c r="B2769" s="24" t="s">
        <v>2878</v>
      </c>
      <c r="C2769" s="41">
        <v>20774</v>
      </c>
      <c r="D2769" s="25"/>
      <c r="E2769" s="50">
        <v>2964</v>
      </c>
      <c r="F2769" s="39" t="str">
        <f t="shared" si="129"/>
        <v/>
      </c>
      <c r="G2769" s="59" t="str">
        <f t="shared" si="130"/>
        <v/>
      </c>
      <c r="H2769" s="59" t="str">
        <f t="shared" si="131"/>
        <v/>
      </c>
      <c r="I2769" s="26"/>
    </row>
    <row r="2770" spans="1:9" x14ac:dyDescent="0.3">
      <c r="A2770" s="23" t="s">
        <v>2712</v>
      </c>
      <c r="B2770" s="24" t="s">
        <v>2879</v>
      </c>
      <c r="C2770" s="41">
        <v>3666</v>
      </c>
      <c r="D2770" s="25"/>
      <c r="E2770" s="50">
        <v>938</v>
      </c>
      <c r="F2770" s="39" t="str">
        <f t="shared" si="129"/>
        <v/>
      </c>
      <c r="G2770" s="59" t="str">
        <f t="shared" si="130"/>
        <v/>
      </c>
      <c r="H2770" s="59" t="str">
        <f t="shared" si="131"/>
        <v/>
      </c>
      <c r="I2770" s="26"/>
    </row>
    <row r="2771" spans="1:9" x14ac:dyDescent="0.3">
      <c r="A2771" s="23" t="s">
        <v>2712</v>
      </c>
      <c r="B2771" s="24" t="s">
        <v>2880</v>
      </c>
      <c r="C2771" s="41">
        <v>6032</v>
      </c>
      <c r="D2771" s="25"/>
      <c r="E2771" s="50">
        <v>875</v>
      </c>
      <c r="F2771" s="39" t="str">
        <f t="shared" si="129"/>
        <v/>
      </c>
      <c r="G2771" s="59" t="str">
        <f t="shared" si="130"/>
        <v/>
      </c>
      <c r="H2771" s="59" t="str">
        <f t="shared" si="131"/>
        <v/>
      </c>
      <c r="I2771" s="26"/>
    </row>
    <row r="2772" spans="1:9" x14ac:dyDescent="0.3">
      <c r="A2772" s="23" t="s">
        <v>2712</v>
      </c>
      <c r="B2772" s="24" t="s">
        <v>2881</v>
      </c>
      <c r="C2772" s="41">
        <v>16593</v>
      </c>
      <c r="D2772" s="25"/>
      <c r="E2772" s="50">
        <v>3828</v>
      </c>
      <c r="F2772" s="39" t="str">
        <f t="shared" si="129"/>
        <v/>
      </c>
      <c r="G2772" s="59" t="str">
        <f t="shared" si="130"/>
        <v/>
      </c>
      <c r="H2772" s="59" t="str">
        <f t="shared" si="131"/>
        <v/>
      </c>
      <c r="I2772" s="26"/>
    </row>
    <row r="2773" spans="1:9" x14ac:dyDescent="0.3">
      <c r="A2773" s="23" t="s">
        <v>2712</v>
      </c>
      <c r="B2773" s="24" t="s">
        <v>2882</v>
      </c>
      <c r="C2773" s="41">
        <v>516472</v>
      </c>
      <c r="D2773" s="25"/>
      <c r="E2773" s="50">
        <v>51351</v>
      </c>
      <c r="F2773" s="39" t="str">
        <f t="shared" si="129"/>
        <v/>
      </c>
      <c r="G2773" s="59" t="str">
        <f t="shared" si="130"/>
        <v/>
      </c>
      <c r="H2773" s="59" t="str">
        <f t="shared" si="131"/>
        <v/>
      </c>
      <c r="I2773" s="26"/>
    </row>
    <row r="2774" spans="1:9" x14ac:dyDescent="0.3">
      <c r="A2774" s="23" t="s">
        <v>2712</v>
      </c>
      <c r="B2774" s="24" t="s">
        <v>2883</v>
      </c>
      <c r="C2774" s="41">
        <v>17109</v>
      </c>
      <c r="D2774" s="25"/>
      <c r="E2774" s="50">
        <v>1918</v>
      </c>
      <c r="F2774" s="39" t="str">
        <f t="shared" si="129"/>
        <v/>
      </c>
      <c r="G2774" s="59" t="str">
        <f t="shared" si="130"/>
        <v/>
      </c>
      <c r="H2774" s="59" t="str">
        <f t="shared" si="131"/>
        <v/>
      </c>
      <c r="I2774" s="26"/>
    </row>
    <row r="2775" spans="1:9" x14ac:dyDescent="0.3">
      <c r="A2775" s="23" t="s">
        <v>2712</v>
      </c>
      <c r="B2775" s="24" t="s">
        <v>2884</v>
      </c>
      <c r="C2775" s="41">
        <v>10488</v>
      </c>
      <c r="D2775" s="25"/>
      <c r="E2775" s="50">
        <v>1870</v>
      </c>
      <c r="F2775" s="39" t="str">
        <f t="shared" si="129"/>
        <v/>
      </c>
      <c r="G2775" s="59" t="str">
        <f t="shared" si="130"/>
        <v/>
      </c>
      <c r="H2775" s="59" t="str">
        <f t="shared" si="131"/>
        <v/>
      </c>
      <c r="I2775" s="26"/>
    </row>
    <row r="2776" spans="1:9" x14ac:dyDescent="0.3">
      <c r="A2776" s="23" t="s">
        <v>2712</v>
      </c>
      <c r="B2776" s="24" t="s">
        <v>2885</v>
      </c>
      <c r="C2776" s="41">
        <v>1024</v>
      </c>
      <c r="D2776" s="25"/>
      <c r="E2776" s="50">
        <v>249</v>
      </c>
      <c r="F2776" s="39" t="str">
        <f t="shared" si="129"/>
        <v/>
      </c>
      <c r="G2776" s="59" t="str">
        <f t="shared" si="130"/>
        <v/>
      </c>
      <c r="H2776" s="59" t="str">
        <f t="shared" si="131"/>
        <v/>
      </c>
      <c r="I2776" s="26"/>
    </row>
    <row r="2777" spans="1:9" x14ac:dyDescent="0.3">
      <c r="A2777" s="23" t="s">
        <v>2712</v>
      </c>
      <c r="B2777" s="24" t="s">
        <v>2886</v>
      </c>
      <c r="C2777" s="41">
        <v>53463</v>
      </c>
      <c r="D2777" s="25"/>
      <c r="E2777" s="50">
        <v>7363</v>
      </c>
      <c r="F2777" s="39" t="str">
        <f t="shared" si="129"/>
        <v/>
      </c>
      <c r="G2777" s="59" t="str">
        <f t="shared" si="130"/>
        <v/>
      </c>
      <c r="H2777" s="59" t="str">
        <f t="shared" si="131"/>
        <v/>
      </c>
      <c r="I2777" s="26"/>
    </row>
    <row r="2778" spans="1:9" x14ac:dyDescent="0.3">
      <c r="A2778" s="23" t="s">
        <v>2712</v>
      </c>
      <c r="B2778" s="24" t="s">
        <v>2887</v>
      </c>
      <c r="C2778" s="41">
        <v>41173</v>
      </c>
      <c r="D2778" s="25"/>
      <c r="E2778" s="50">
        <v>6355</v>
      </c>
      <c r="F2778" s="39" t="str">
        <f t="shared" si="129"/>
        <v/>
      </c>
      <c r="G2778" s="59" t="str">
        <f t="shared" si="130"/>
        <v/>
      </c>
      <c r="H2778" s="59" t="str">
        <f t="shared" si="131"/>
        <v/>
      </c>
      <c r="I2778" s="26"/>
    </row>
    <row r="2779" spans="1:9" x14ac:dyDescent="0.3">
      <c r="A2779" s="23" t="s">
        <v>2712</v>
      </c>
      <c r="B2779" s="24" t="s">
        <v>2888</v>
      </c>
      <c r="C2779" s="41">
        <v>9721</v>
      </c>
      <c r="D2779" s="25"/>
      <c r="E2779" s="50">
        <v>1775</v>
      </c>
      <c r="F2779" s="39" t="str">
        <f t="shared" si="129"/>
        <v/>
      </c>
      <c r="G2779" s="59" t="str">
        <f t="shared" si="130"/>
        <v/>
      </c>
      <c r="H2779" s="59" t="str">
        <f t="shared" si="131"/>
        <v/>
      </c>
      <c r="I2779" s="26"/>
    </row>
    <row r="2780" spans="1:9" x14ac:dyDescent="0.3">
      <c r="A2780" s="23" t="s">
        <v>2712</v>
      </c>
      <c r="B2780" s="24" t="s">
        <v>2889</v>
      </c>
      <c r="C2780" s="41">
        <v>12018</v>
      </c>
      <c r="D2780" s="25"/>
      <c r="E2780" s="50">
        <v>2010</v>
      </c>
      <c r="F2780" s="39" t="str">
        <f t="shared" si="129"/>
        <v/>
      </c>
      <c r="G2780" s="59" t="str">
        <f t="shared" si="130"/>
        <v/>
      </c>
      <c r="H2780" s="59" t="str">
        <f t="shared" si="131"/>
        <v/>
      </c>
      <c r="I2780" s="26"/>
    </row>
    <row r="2781" spans="1:9" x14ac:dyDescent="0.3">
      <c r="A2781" s="23" t="s">
        <v>2712</v>
      </c>
      <c r="B2781" s="24" t="s">
        <v>2890</v>
      </c>
      <c r="C2781" s="41">
        <v>284173</v>
      </c>
      <c r="D2781" s="25"/>
      <c r="E2781" s="50">
        <v>25923</v>
      </c>
      <c r="F2781" s="39" t="str">
        <f t="shared" si="129"/>
        <v/>
      </c>
      <c r="G2781" s="59" t="str">
        <f t="shared" si="130"/>
        <v/>
      </c>
      <c r="H2781" s="59" t="str">
        <f t="shared" si="131"/>
        <v/>
      </c>
      <c r="I2781" s="26"/>
    </row>
    <row r="2782" spans="1:9" x14ac:dyDescent="0.3">
      <c r="A2782" s="23" t="s">
        <v>2712</v>
      </c>
      <c r="B2782" s="24" t="s">
        <v>2891</v>
      </c>
      <c r="C2782" s="41">
        <v>7825</v>
      </c>
      <c r="D2782" s="25"/>
      <c r="E2782" s="50">
        <v>1046</v>
      </c>
      <c r="F2782" s="39" t="str">
        <f t="shared" si="129"/>
        <v/>
      </c>
      <c r="G2782" s="59" t="str">
        <f t="shared" si="130"/>
        <v/>
      </c>
      <c r="H2782" s="59" t="str">
        <f t="shared" si="131"/>
        <v/>
      </c>
      <c r="I2782" s="26"/>
    </row>
    <row r="2783" spans="1:9" x14ac:dyDescent="0.3">
      <c r="A2783" s="23" t="s">
        <v>2712</v>
      </c>
      <c r="B2783" s="24" t="s">
        <v>2892</v>
      </c>
      <c r="C2783" s="41">
        <v>1624</v>
      </c>
      <c r="D2783" s="25"/>
      <c r="E2783" s="50">
        <v>317</v>
      </c>
      <c r="F2783" s="39" t="str">
        <f t="shared" si="129"/>
        <v/>
      </c>
      <c r="G2783" s="59" t="str">
        <f t="shared" si="130"/>
        <v/>
      </c>
      <c r="H2783" s="59" t="str">
        <f t="shared" si="131"/>
        <v/>
      </c>
      <c r="I2783" s="26"/>
    </row>
    <row r="2784" spans="1:9" x14ac:dyDescent="0.3">
      <c r="A2784" s="23" t="s">
        <v>2712</v>
      </c>
      <c r="B2784" s="24" t="s">
        <v>2893</v>
      </c>
      <c r="C2784" s="41">
        <v>70409</v>
      </c>
      <c r="D2784" s="25"/>
      <c r="E2784" s="50">
        <v>8346</v>
      </c>
      <c r="F2784" s="39" t="str">
        <f t="shared" si="129"/>
        <v/>
      </c>
      <c r="G2784" s="59" t="str">
        <f t="shared" si="130"/>
        <v/>
      </c>
      <c r="H2784" s="59" t="str">
        <f t="shared" si="131"/>
        <v/>
      </c>
      <c r="I2784" s="26"/>
    </row>
    <row r="2785" spans="1:9" x14ac:dyDescent="0.3">
      <c r="A2785" s="23" t="s">
        <v>2712</v>
      </c>
      <c r="B2785" s="24" t="s">
        <v>2894</v>
      </c>
      <c r="C2785" s="41">
        <v>22927</v>
      </c>
      <c r="D2785" s="25"/>
      <c r="E2785" s="50">
        <v>4382</v>
      </c>
      <c r="F2785" s="39" t="str">
        <f t="shared" si="129"/>
        <v/>
      </c>
      <c r="G2785" s="59" t="str">
        <f t="shared" si="130"/>
        <v/>
      </c>
      <c r="H2785" s="59" t="str">
        <f t="shared" si="131"/>
        <v/>
      </c>
      <c r="I2785" s="26"/>
    </row>
    <row r="2786" spans="1:9" x14ac:dyDescent="0.3">
      <c r="A2786" s="23" t="s">
        <v>2712</v>
      </c>
      <c r="B2786" s="24" t="s">
        <v>2895</v>
      </c>
      <c r="C2786" s="41">
        <v>18074</v>
      </c>
      <c r="D2786" s="25"/>
      <c r="E2786" s="50">
        <v>3196</v>
      </c>
      <c r="F2786" s="39" t="str">
        <f t="shared" si="129"/>
        <v/>
      </c>
      <c r="G2786" s="59" t="str">
        <f t="shared" si="130"/>
        <v/>
      </c>
      <c r="H2786" s="59" t="str">
        <f t="shared" si="131"/>
        <v/>
      </c>
      <c r="I2786" s="26"/>
    </row>
    <row r="2787" spans="1:9" x14ac:dyDescent="0.3">
      <c r="A2787" s="23" t="s">
        <v>2712</v>
      </c>
      <c r="B2787" s="24" t="s">
        <v>2896</v>
      </c>
      <c r="C2787" s="41">
        <v>123670</v>
      </c>
      <c r="D2787" s="25"/>
      <c r="E2787" s="50">
        <v>17419</v>
      </c>
      <c r="F2787" s="39" t="str">
        <f t="shared" si="129"/>
        <v/>
      </c>
      <c r="G2787" s="59" t="str">
        <f t="shared" si="130"/>
        <v/>
      </c>
      <c r="H2787" s="59" t="str">
        <f t="shared" si="131"/>
        <v/>
      </c>
      <c r="I2787" s="26"/>
    </row>
    <row r="2788" spans="1:9" x14ac:dyDescent="0.3">
      <c r="A2788" s="23" t="s">
        <v>2712</v>
      </c>
      <c r="B2788" s="24" t="s">
        <v>2897</v>
      </c>
      <c r="C2788" s="41">
        <v>7729</v>
      </c>
      <c r="D2788" s="25"/>
      <c r="E2788" s="50">
        <v>1162</v>
      </c>
      <c r="F2788" s="39" t="str">
        <f t="shared" si="129"/>
        <v/>
      </c>
      <c r="G2788" s="59" t="str">
        <f t="shared" si="130"/>
        <v/>
      </c>
      <c r="H2788" s="59" t="str">
        <f t="shared" si="131"/>
        <v/>
      </c>
      <c r="I2788" s="26"/>
    </row>
    <row r="2789" spans="1:9" x14ac:dyDescent="0.3">
      <c r="A2789" s="23" t="s">
        <v>2712</v>
      </c>
      <c r="B2789" s="24" t="s">
        <v>2898</v>
      </c>
      <c r="C2789" s="41">
        <v>10567</v>
      </c>
      <c r="D2789" s="25"/>
      <c r="E2789" s="50">
        <v>1489</v>
      </c>
      <c r="F2789" s="39" t="str">
        <f t="shared" si="129"/>
        <v/>
      </c>
      <c r="G2789" s="59" t="str">
        <f t="shared" si="130"/>
        <v/>
      </c>
      <c r="H2789" s="59" t="str">
        <f t="shared" si="131"/>
        <v/>
      </c>
      <c r="I2789" s="26"/>
    </row>
    <row r="2790" spans="1:9" x14ac:dyDescent="0.3">
      <c r="A2790" s="23" t="s">
        <v>2712</v>
      </c>
      <c r="B2790" s="24" t="s">
        <v>2899</v>
      </c>
      <c r="C2790" s="41">
        <v>37828</v>
      </c>
      <c r="D2790" s="25"/>
      <c r="E2790" s="50">
        <v>11086</v>
      </c>
      <c r="F2790" s="39" t="str">
        <f t="shared" si="129"/>
        <v/>
      </c>
      <c r="G2790" s="59" t="str">
        <f t="shared" si="130"/>
        <v/>
      </c>
      <c r="H2790" s="59" t="str">
        <f t="shared" si="131"/>
        <v/>
      </c>
      <c r="I2790" s="26"/>
    </row>
    <row r="2791" spans="1:9" x14ac:dyDescent="0.3">
      <c r="A2791" s="23" t="s">
        <v>2712</v>
      </c>
      <c r="B2791" s="24" t="s">
        <v>2900</v>
      </c>
      <c r="C2791" s="41">
        <v>87843</v>
      </c>
      <c r="D2791" s="25"/>
      <c r="E2791" s="50">
        <v>12028</v>
      </c>
      <c r="F2791" s="39" t="str">
        <f t="shared" si="129"/>
        <v/>
      </c>
      <c r="G2791" s="59" t="str">
        <f t="shared" si="130"/>
        <v/>
      </c>
      <c r="H2791" s="59" t="str">
        <f t="shared" si="131"/>
        <v/>
      </c>
      <c r="I2791" s="26"/>
    </row>
    <row r="2792" spans="1:9" x14ac:dyDescent="0.3">
      <c r="A2792" s="23" t="s">
        <v>2712</v>
      </c>
      <c r="B2792" s="24" t="s">
        <v>2901</v>
      </c>
      <c r="C2792" s="41">
        <v>4474</v>
      </c>
      <c r="D2792" s="25"/>
      <c r="E2792" s="50">
        <v>1234</v>
      </c>
      <c r="F2792" s="39" t="str">
        <f t="shared" si="129"/>
        <v/>
      </c>
      <c r="G2792" s="59" t="str">
        <f t="shared" si="130"/>
        <v/>
      </c>
      <c r="H2792" s="59" t="str">
        <f t="shared" si="131"/>
        <v/>
      </c>
      <c r="I2792" s="26"/>
    </row>
    <row r="2793" spans="1:9" x14ac:dyDescent="0.3">
      <c r="A2793" s="23" t="s">
        <v>2712</v>
      </c>
      <c r="B2793" s="24" t="s">
        <v>2902</v>
      </c>
      <c r="C2793" s="41">
        <v>9856</v>
      </c>
      <c r="D2793" s="25"/>
      <c r="E2793" s="50">
        <v>2012</v>
      </c>
      <c r="F2793" s="39" t="str">
        <f t="shared" si="129"/>
        <v/>
      </c>
      <c r="G2793" s="59" t="str">
        <f t="shared" si="130"/>
        <v/>
      </c>
      <c r="H2793" s="59" t="str">
        <f t="shared" si="131"/>
        <v/>
      </c>
      <c r="I2793" s="26"/>
    </row>
    <row r="2794" spans="1:9" x14ac:dyDescent="0.3">
      <c r="A2794" s="23" t="s">
        <v>2712</v>
      </c>
      <c r="B2794" s="24" t="s">
        <v>2903</v>
      </c>
      <c r="C2794" s="41">
        <v>124940</v>
      </c>
      <c r="D2794" s="25"/>
      <c r="E2794" s="50">
        <v>16662</v>
      </c>
      <c r="F2794" s="39" t="str">
        <f t="shared" si="129"/>
        <v/>
      </c>
      <c r="G2794" s="59" t="str">
        <f t="shared" si="130"/>
        <v/>
      </c>
      <c r="H2794" s="59" t="str">
        <f t="shared" si="131"/>
        <v/>
      </c>
      <c r="I2794" s="26"/>
    </row>
    <row r="2795" spans="1:9" x14ac:dyDescent="0.3">
      <c r="A2795" s="23" t="s">
        <v>2712</v>
      </c>
      <c r="B2795" s="24" t="s">
        <v>2904</v>
      </c>
      <c r="C2795" s="41">
        <v>2704</v>
      </c>
      <c r="D2795" s="25"/>
      <c r="E2795" s="50">
        <v>318</v>
      </c>
      <c r="F2795" s="39" t="str">
        <f t="shared" si="129"/>
        <v/>
      </c>
      <c r="G2795" s="59" t="str">
        <f t="shared" si="130"/>
        <v/>
      </c>
      <c r="H2795" s="59" t="str">
        <f t="shared" si="131"/>
        <v/>
      </c>
      <c r="I2795" s="26"/>
    </row>
    <row r="2796" spans="1:9" x14ac:dyDescent="0.3">
      <c r="A2796" s="23" t="s">
        <v>2712</v>
      </c>
      <c r="B2796" s="24" t="s">
        <v>2905</v>
      </c>
      <c r="C2796" s="41">
        <v>2147</v>
      </c>
      <c r="D2796" s="25"/>
      <c r="E2796" s="50">
        <v>881</v>
      </c>
      <c r="F2796" s="39" t="str">
        <f t="shared" si="129"/>
        <v/>
      </c>
      <c r="G2796" s="59" t="str">
        <f t="shared" si="130"/>
        <v/>
      </c>
      <c r="H2796" s="59" t="str">
        <f t="shared" si="131"/>
        <v/>
      </c>
      <c r="I2796" s="26"/>
    </row>
    <row r="2797" spans="1:9" x14ac:dyDescent="0.3">
      <c r="A2797" s="23" t="s">
        <v>2712</v>
      </c>
      <c r="B2797" s="24" t="s">
        <v>2906</v>
      </c>
      <c r="C2797" s="41">
        <v>9670</v>
      </c>
      <c r="D2797" s="25"/>
      <c r="E2797" s="50">
        <v>2318</v>
      </c>
      <c r="F2797" s="39" t="str">
        <f t="shared" si="129"/>
        <v/>
      </c>
      <c r="G2797" s="59" t="str">
        <f t="shared" si="130"/>
        <v/>
      </c>
      <c r="H2797" s="59" t="str">
        <f t="shared" si="131"/>
        <v/>
      </c>
      <c r="I2797" s="26"/>
    </row>
    <row r="2798" spans="1:9" x14ac:dyDescent="0.3">
      <c r="A2798" s="23" t="s">
        <v>2712</v>
      </c>
      <c r="B2798" s="24" t="s">
        <v>2907</v>
      </c>
      <c r="C2798" s="41">
        <v>10837</v>
      </c>
      <c r="D2798" s="25"/>
      <c r="E2798" s="50">
        <v>1449</v>
      </c>
      <c r="F2798" s="39" t="str">
        <f t="shared" si="129"/>
        <v/>
      </c>
      <c r="G2798" s="59" t="str">
        <f t="shared" si="130"/>
        <v/>
      </c>
      <c r="H2798" s="59" t="str">
        <f t="shared" si="131"/>
        <v/>
      </c>
      <c r="I2798" s="26"/>
    </row>
    <row r="2799" spans="1:9" x14ac:dyDescent="0.3">
      <c r="A2799" s="23" t="s">
        <v>2712</v>
      </c>
      <c r="B2799" s="24" t="s">
        <v>2908</v>
      </c>
      <c r="C2799" s="41">
        <v>5584</v>
      </c>
      <c r="D2799" s="25"/>
      <c r="E2799" s="50">
        <v>1046</v>
      </c>
      <c r="F2799" s="39" t="str">
        <f t="shared" si="129"/>
        <v/>
      </c>
      <c r="G2799" s="59" t="str">
        <f t="shared" si="130"/>
        <v/>
      </c>
      <c r="H2799" s="59" t="str">
        <f t="shared" si="131"/>
        <v/>
      </c>
      <c r="I2799" s="26"/>
    </row>
    <row r="2800" spans="1:9" x14ac:dyDescent="0.3">
      <c r="A2800" s="23" t="s">
        <v>2712</v>
      </c>
      <c r="B2800" s="24" t="s">
        <v>2909</v>
      </c>
      <c r="C2800" s="41">
        <v>607</v>
      </c>
      <c r="D2800" s="25"/>
      <c r="E2800" s="50">
        <v>132</v>
      </c>
      <c r="F2800" s="39" t="str">
        <f t="shared" si="129"/>
        <v/>
      </c>
      <c r="G2800" s="59" t="str">
        <f t="shared" si="130"/>
        <v/>
      </c>
      <c r="H2800" s="59" t="str">
        <f t="shared" si="131"/>
        <v/>
      </c>
      <c r="I2800" s="26"/>
    </row>
    <row r="2801" spans="1:9" x14ac:dyDescent="0.3">
      <c r="A2801" s="23" t="s">
        <v>2712</v>
      </c>
      <c r="B2801" s="24" t="s">
        <v>2910</v>
      </c>
      <c r="C2801" s="41">
        <v>14408</v>
      </c>
      <c r="D2801" s="25"/>
      <c r="E2801" s="50">
        <v>2408</v>
      </c>
      <c r="F2801" s="39" t="str">
        <f t="shared" si="129"/>
        <v/>
      </c>
      <c r="G2801" s="59" t="str">
        <f t="shared" si="130"/>
        <v/>
      </c>
      <c r="H2801" s="59" t="str">
        <f t="shared" si="131"/>
        <v/>
      </c>
      <c r="I2801" s="26"/>
    </row>
    <row r="2802" spans="1:9" x14ac:dyDescent="0.3">
      <c r="A2802" s="23" t="s">
        <v>2712</v>
      </c>
      <c r="B2802" s="24" t="s">
        <v>2911</v>
      </c>
      <c r="C2802" s="41">
        <v>95380</v>
      </c>
      <c r="D2802" s="25"/>
      <c r="E2802" s="50">
        <v>10459</v>
      </c>
      <c r="F2802" s="39" t="str">
        <f t="shared" si="129"/>
        <v/>
      </c>
      <c r="G2802" s="59" t="str">
        <f t="shared" si="130"/>
        <v/>
      </c>
      <c r="H2802" s="59" t="str">
        <f t="shared" si="131"/>
        <v/>
      </c>
      <c r="I2802" s="26"/>
    </row>
    <row r="2803" spans="1:9" x14ac:dyDescent="0.3">
      <c r="A2803" s="23" t="s">
        <v>2712</v>
      </c>
      <c r="B2803" s="24" t="s">
        <v>2912</v>
      </c>
      <c r="C2803" s="41">
        <v>8413</v>
      </c>
      <c r="D2803" s="25"/>
      <c r="E2803" s="50">
        <v>1947</v>
      </c>
      <c r="F2803" s="39" t="str">
        <f t="shared" si="129"/>
        <v/>
      </c>
      <c r="G2803" s="59" t="str">
        <f t="shared" si="130"/>
        <v/>
      </c>
      <c r="H2803" s="59" t="str">
        <f t="shared" si="131"/>
        <v/>
      </c>
      <c r="I2803" s="26"/>
    </row>
    <row r="2804" spans="1:9" x14ac:dyDescent="0.3">
      <c r="A2804" s="23" t="s">
        <v>2712</v>
      </c>
      <c r="B2804" s="24" t="s">
        <v>2913</v>
      </c>
      <c r="C2804" s="41">
        <v>40860</v>
      </c>
      <c r="D2804" s="25"/>
      <c r="E2804" s="50">
        <v>5740</v>
      </c>
      <c r="F2804" s="39" t="str">
        <f t="shared" si="129"/>
        <v/>
      </c>
      <c r="G2804" s="59" t="str">
        <f t="shared" si="130"/>
        <v/>
      </c>
      <c r="H2804" s="59" t="str">
        <f t="shared" si="131"/>
        <v/>
      </c>
      <c r="I2804" s="26"/>
    </row>
    <row r="2805" spans="1:9" x14ac:dyDescent="0.3">
      <c r="A2805" s="23" t="s">
        <v>2712</v>
      </c>
      <c r="B2805" s="24" t="s">
        <v>2914</v>
      </c>
      <c r="C2805" s="41">
        <v>8535</v>
      </c>
      <c r="D2805" s="25"/>
      <c r="E2805" s="50">
        <v>2383</v>
      </c>
      <c r="F2805" s="39" t="str">
        <f t="shared" si="129"/>
        <v/>
      </c>
      <c r="G2805" s="59" t="str">
        <f t="shared" si="130"/>
        <v/>
      </c>
      <c r="H2805" s="59" t="str">
        <f t="shared" si="131"/>
        <v/>
      </c>
      <c r="I2805" s="26"/>
    </row>
    <row r="2806" spans="1:9" x14ac:dyDescent="0.3">
      <c r="A2806" s="23" t="s">
        <v>2712</v>
      </c>
      <c r="B2806" s="24" t="s">
        <v>2915</v>
      </c>
      <c r="C2806" s="41">
        <v>6303</v>
      </c>
      <c r="D2806" s="25"/>
      <c r="E2806" s="50">
        <v>1533</v>
      </c>
      <c r="F2806" s="39" t="str">
        <f t="shared" si="129"/>
        <v/>
      </c>
      <c r="G2806" s="59" t="str">
        <f t="shared" si="130"/>
        <v/>
      </c>
      <c r="H2806" s="59" t="str">
        <f t="shared" si="131"/>
        <v/>
      </c>
      <c r="I2806" s="26"/>
    </row>
    <row r="2807" spans="1:9" x14ac:dyDescent="0.3">
      <c r="A2807" s="23" t="s">
        <v>2712</v>
      </c>
      <c r="B2807" s="24" t="s">
        <v>2916</v>
      </c>
      <c r="C2807" s="41">
        <v>21906</v>
      </c>
      <c r="D2807" s="25"/>
      <c r="E2807" s="50">
        <v>3102</v>
      </c>
      <c r="F2807" s="39" t="str">
        <f t="shared" si="129"/>
        <v/>
      </c>
      <c r="G2807" s="59" t="str">
        <f t="shared" si="130"/>
        <v/>
      </c>
      <c r="H2807" s="59" t="str">
        <f t="shared" si="131"/>
        <v/>
      </c>
      <c r="I2807" s="26"/>
    </row>
    <row r="2808" spans="1:9" x14ac:dyDescent="0.3">
      <c r="A2808" s="23" t="s">
        <v>2712</v>
      </c>
      <c r="B2808" s="24" t="s">
        <v>2917</v>
      </c>
      <c r="C2808" s="41">
        <v>56700</v>
      </c>
      <c r="D2808" s="25"/>
      <c r="E2808" s="50">
        <v>5140</v>
      </c>
      <c r="F2808" s="39" t="str">
        <f t="shared" si="129"/>
        <v/>
      </c>
      <c r="G2808" s="59" t="str">
        <f t="shared" si="130"/>
        <v/>
      </c>
      <c r="H2808" s="59" t="str">
        <f t="shared" si="131"/>
        <v/>
      </c>
      <c r="I2808" s="26"/>
    </row>
    <row r="2809" spans="1:9" x14ac:dyDescent="0.3">
      <c r="A2809" s="23" t="s">
        <v>2712</v>
      </c>
      <c r="B2809" s="24" t="s">
        <v>2918</v>
      </c>
      <c r="C2809" s="41">
        <v>3937</v>
      </c>
      <c r="D2809" s="25"/>
      <c r="E2809" s="50">
        <v>1011</v>
      </c>
      <c r="F2809" s="39" t="str">
        <f t="shared" si="129"/>
        <v/>
      </c>
      <c r="G2809" s="59" t="str">
        <f t="shared" si="130"/>
        <v/>
      </c>
      <c r="H2809" s="59" t="str">
        <f t="shared" si="131"/>
        <v/>
      </c>
      <c r="I2809" s="26"/>
    </row>
    <row r="2810" spans="1:9" x14ac:dyDescent="0.3">
      <c r="A2810" s="23" t="s">
        <v>2712</v>
      </c>
      <c r="B2810" s="24" t="s">
        <v>2919</v>
      </c>
      <c r="C2810" s="41">
        <v>1869</v>
      </c>
      <c r="D2810" s="25"/>
      <c r="E2810" s="50">
        <v>453</v>
      </c>
      <c r="F2810" s="39" t="str">
        <f t="shared" si="129"/>
        <v/>
      </c>
      <c r="G2810" s="59" t="str">
        <f t="shared" si="130"/>
        <v/>
      </c>
      <c r="H2810" s="59" t="str">
        <f t="shared" si="131"/>
        <v/>
      </c>
      <c r="I2810" s="26"/>
    </row>
    <row r="2811" spans="1:9" x14ac:dyDescent="0.3">
      <c r="A2811" s="23" t="s">
        <v>2712</v>
      </c>
      <c r="B2811" s="24" t="s">
        <v>2920</v>
      </c>
      <c r="C2811" s="41">
        <v>12279</v>
      </c>
      <c r="D2811" s="25"/>
      <c r="E2811" s="50">
        <v>1887</v>
      </c>
      <c r="F2811" s="39" t="str">
        <f t="shared" ref="F2811:F2874" si="132">IF($D2811="","",$D2811+$E2811)</f>
        <v/>
      </c>
      <c r="G2811" s="59" t="str">
        <f t="shared" ref="G2811:G2874" si="133">IF($D2811="","",$D2811/$C2811)</f>
        <v/>
      </c>
      <c r="H2811" s="59" t="str">
        <f t="shared" ref="H2811:H2874" si="134">IF($F2811="","",$F2811/$C2811)</f>
        <v/>
      </c>
      <c r="I2811" s="26"/>
    </row>
    <row r="2812" spans="1:9" x14ac:dyDescent="0.3">
      <c r="A2812" s="23" t="s">
        <v>2712</v>
      </c>
      <c r="B2812" s="24" t="s">
        <v>2921</v>
      </c>
      <c r="C2812" s="41">
        <v>2750</v>
      </c>
      <c r="D2812" s="25"/>
      <c r="E2812" s="50">
        <v>529</v>
      </c>
      <c r="F2812" s="39" t="str">
        <f t="shared" si="132"/>
        <v/>
      </c>
      <c r="G2812" s="59" t="str">
        <f t="shared" si="133"/>
        <v/>
      </c>
      <c r="H2812" s="59" t="str">
        <f t="shared" si="134"/>
        <v/>
      </c>
      <c r="I2812" s="26"/>
    </row>
    <row r="2813" spans="1:9" x14ac:dyDescent="0.3">
      <c r="A2813" s="23" t="s">
        <v>2712</v>
      </c>
      <c r="B2813" s="24" t="s">
        <v>2922</v>
      </c>
      <c r="C2813" s="41">
        <v>19159</v>
      </c>
      <c r="D2813" s="25"/>
      <c r="E2813" s="50">
        <v>3029</v>
      </c>
      <c r="F2813" s="39" t="str">
        <f t="shared" si="132"/>
        <v/>
      </c>
      <c r="G2813" s="59" t="str">
        <f t="shared" si="133"/>
        <v/>
      </c>
      <c r="H2813" s="59" t="str">
        <f t="shared" si="134"/>
        <v/>
      </c>
      <c r="I2813" s="26"/>
    </row>
    <row r="2814" spans="1:9" x14ac:dyDescent="0.3">
      <c r="A2814" s="23" t="s">
        <v>2712</v>
      </c>
      <c r="B2814" s="24" t="s">
        <v>2923</v>
      </c>
      <c r="C2814" s="41">
        <v>1933</v>
      </c>
      <c r="D2814" s="25"/>
      <c r="E2814" s="50">
        <v>299</v>
      </c>
      <c r="F2814" s="39" t="str">
        <f t="shared" si="132"/>
        <v/>
      </c>
      <c r="G2814" s="59" t="str">
        <f t="shared" si="133"/>
        <v/>
      </c>
      <c r="H2814" s="59" t="str">
        <f t="shared" si="134"/>
        <v/>
      </c>
      <c r="I2814" s="26"/>
    </row>
    <row r="2815" spans="1:9" x14ac:dyDescent="0.3">
      <c r="A2815" s="23" t="s">
        <v>2712</v>
      </c>
      <c r="B2815" s="24" t="s">
        <v>2924</v>
      </c>
      <c r="C2815" s="41">
        <v>189692</v>
      </c>
      <c r="D2815" s="25"/>
      <c r="E2815" s="50">
        <v>28468</v>
      </c>
      <c r="F2815" s="39" t="str">
        <f t="shared" si="132"/>
        <v/>
      </c>
      <c r="G2815" s="59" t="str">
        <f t="shared" si="133"/>
        <v/>
      </c>
      <c r="H2815" s="59" t="str">
        <f t="shared" si="134"/>
        <v/>
      </c>
      <c r="I2815" s="26"/>
    </row>
    <row r="2816" spans="1:9" x14ac:dyDescent="0.3">
      <c r="A2816" s="23" t="s">
        <v>2712</v>
      </c>
      <c r="B2816" s="24" t="s">
        <v>2925</v>
      </c>
      <c r="C2816" s="41">
        <v>7730</v>
      </c>
      <c r="D2816" s="25"/>
      <c r="E2816" s="50">
        <v>1208</v>
      </c>
      <c r="F2816" s="39" t="str">
        <f t="shared" si="132"/>
        <v/>
      </c>
      <c r="G2816" s="59" t="str">
        <f t="shared" si="133"/>
        <v/>
      </c>
      <c r="H2816" s="59" t="str">
        <f t="shared" si="134"/>
        <v/>
      </c>
      <c r="I2816" s="26"/>
    </row>
    <row r="2817" spans="1:9" x14ac:dyDescent="0.3">
      <c r="A2817" s="23" t="s">
        <v>2712</v>
      </c>
      <c r="B2817" s="24" t="s">
        <v>2926</v>
      </c>
      <c r="C2817" s="41">
        <v>43065</v>
      </c>
      <c r="D2817" s="25"/>
      <c r="E2817" s="50">
        <v>3651</v>
      </c>
      <c r="F2817" s="39" t="str">
        <f t="shared" si="132"/>
        <v/>
      </c>
      <c r="G2817" s="59" t="str">
        <f t="shared" si="133"/>
        <v/>
      </c>
      <c r="H2817" s="59" t="str">
        <f t="shared" si="134"/>
        <v/>
      </c>
      <c r="I2817" s="26"/>
    </row>
    <row r="2818" spans="1:9" x14ac:dyDescent="0.3">
      <c r="A2818" s="23" t="s">
        <v>2712</v>
      </c>
      <c r="B2818" s="24" t="s">
        <v>2927</v>
      </c>
      <c r="C2818" s="41">
        <v>7058</v>
      </c>
      <c r="D2818" s="25"/>
      <c r="E2818" s="50">
        <v>1447</v>
      </c>
      <c r="F2818" s="39" t="str">
        <f t="shared" si="132"/>
        <v/>
      </c>
      <c r="G2818" s="59" t="str">
        <f t="shared" si="133"/>
        <v/>
      </c>
      <c r="H2818" s="59" t="str">
        <f t="shared" si="134"/>
        <v/>
      </c>
      <c r="I2818" s="26"/>
    </row>
    <row r="2819" spans="1:9" x14ac:dyDescent="0.3">
      <c r="A2819" s="23" t="s">
        <v>2712</v>
      </c>
      <c r="B2819" s="24" t="s">
        <v>2928</v>
      </c>
      <c r="C2819" s="41">
        <v>992</v>
      </c>
      <c r="D2819" s="25"/>
      <c r="E2819" s="50">
        <v>171</v>
      </c>
      <c r="F2819" s="39" t="str">
        <f t="shared" si="132"/>
        <v/>
      </c>
      <c r="G2819" s="59" t="str">
        <f t="shared" si="133"/>
        <v/>
      </c>
      <c r="H2819" s="59" t="str">
        <f t="shared" si="134"/>
        <v/>
      </c>
      <c r="I2819" s="26"/>
    </row>
    <row r="2820" spans="1:9" x14ac:dyDescent="0.3">
      <c r="A2820" s="23" t="s">
        <v>2712</v>
      </c>
      <c r="B2820" s="24" t="s">
        <v>2929</v>
      </c>
      <c r="C2820" s="41">
        <v>1096</v>
      </c>
      <c r="D2820" s="25"/>
      <c r="E2820" s="50">
        <v>271</v>
      </c>
      <c r="F2820" s="39" t="str">
        <f t="shared" si="132"/>
        <v/>
      </c>
      <c r="G2820" s="59" t="str">
        <f t="shared" si="133"/>
        <v/>
      </c>
      <c r="H2820" s="59" t="str">
        <f t="shared" si="134"/>
        <v/>
      </c>
      <c r="I2820" s="26"/>
    </row>
    <row r="2821" spans="1:9" x14ac:dyDescent="0.3">
      <c r="A2821" s="23" t="s">
        <v>2712</v>
      </c>
      <c r="B2821" s="24" t="s">
        <v>2930</v>
      </c>
      <c r="C2821" s="41">
        <v>2813</v>
      </c>
      <c r="D2821" s="25"/>
      <c r="E2821" s="50">
        <v>621</v>
      </c>
      <c r="F2821" s="39" t="str">
        <f t="shared" si="132"/>
        <v/>
      </c>
      <c r="G2821" s="59" t="str">
        <f t="shared" si="133"/>
        <v/>
      </c>
      <c r="H2821" s="59" t="str">
        <f t="shared" si="134"/>
        <v/>
      </c>
      <c r="I2821" s="26"/>
    </row>
    <row r="2822" spans="1:9" x14ac:dyDescent="0.3">
      <c r="A2822" s="23" t="s">
        <v>2712</v>
      </c>
      <c r="B2822" s="24" t="s">
        <v>2931</v>
      </c>
      <c r="C2822" s="41">
        <v>5026</v>
      </c>
      <c r="D2822" s="25"/>
      <c r="E2822" s="50">
        <v>1006</v>
      </c>
      <c r="F2822" s="39" t="str">
        <f t="shared" si="132"/>
        <v/>
      </c>
      <c r="G2822" s="59" t="str">
        <f t="shared" si="133"/>
        <v/>
      </c>
      <c r="H2822" s="59" t="str">
        <f t="shared" si="134"/>
        <v/>
      </c>
      <c r="I2822" s="26"/>
    </row>
    <row r="2823" spans="1:9" x14ac:dyDescent="0.3">
      <c r="A2823" s="23" t="s">
        <v>2712</v>
      </c>
      <c r="B2823" s="24" t="s">
        <v>2932</v>
      </c>
      <c r="C2823" s="41">
        <v>1728322</v>
      </c>
      <c r="D2823" s="25"/>
      <c r="E2823" s="50">
        <v>140685</v>
      </c>
      <c r="F2823" s="39" t="str">
        <f t="shared" si="132"/>
        <v/>
      </c>
      <c r="G2823" s="59" t="str">
        <f t="shared" si="133"/>
        <v/>
      </c>
      <c r="H2823" s="59" t="str">
        <f t="shared" si="134"/>
        <v/>
      </c>
      <c r="I2823" s="26"/>
    </row>
    <row r="2824" spans="1:9" x14ac:dyDescent="0.3">
      <c r="A2824" s="23" t="s">
        <v>2712</v>
      </c>
      <c r="B2824" s="24" t="s">
        <v>2933</v>
      </c>
      <c r="C2824" s="41">
        <v>115988</v>
      </c>
      <c r="D2824" s="25"/>
      <c r="E2824" s="50">
        <v>16352</v>
      </c>
      <c r="F2824" s="39" t="str">
        <f t="shared" si="132"/>
        <v/>
      </c>
      <c r="G2824" s="59" t="str">
        <f t="shared" si="133"/>
        <v/>
      </c>
      <c r="H2824" s="59" t="str">
        <f t="shared" si="134"/>
        <v/>
      </c>
      <c r="I2824" s="26"/>
    </row>
    <row r="2825" spans="1:9" x14ac:dyDescent="0.3">
      <c r="A2825" s="23" t="s">
        <v>2712</v>
      </c>
      <c r="B2825" s="24" t="s">
        <v>2934</v>
      </c>
      <c r="C2825" s="41">
        <v>875</v>
      </c>
      <c r="D2825" s="25"/>
      <c r="E2825" s="50">
        <v>148</v>
      </c>
      <c r="F2825" s="39" t="str">
        <f t="shared" si="132"/>
        <v/>
      </c>
      <c r="G2825" s="59" t="str">
        <f t="shared" si="133"/>
        <v/>
      </c>
      <c r="H2825" s="59" t="str">
        <f t="shared" si="134"/>
        <v/>
      </c>
      <c r="I2825" s="26"/>
    </row>
    <row r="2826" spans="1:9" x14ac:dyDescent="0.3">
      <c r="A2826" s="23" t="s">
        <v>2712</v>
      </c>
      <c r="B2826" s="24" t="s">
        <v>2935</v>
      </c>
      <c r="C2826" s="41">
        <v>8691</v>
      </c>
      <c r="D2826" s="25"/>
      <c r="E2826" s="50">
        <v>1045</v>
      </c>
      <c r="F2826" s="39" t="str">
        <f t="shared" si="132"/>
        <v/>
      </c>
      <c r="G2826" s="59" t="str">
        <f t="shared" si="133"/>
        <v/>
      </c>
      <c r="H2826" s="59" t="str">
        <f t="shared" si="134"/>
        <v/>
      </c>
      <c r="I2826" s="26"/>
    </row>
    <row r="2827" spans="1:9" x14ac:dyDescent="0.3">
      <c r="A2827" s="23" t="s">
        <v>2712</v>
      </c>
      <c r="B2827" s="24" t="s">
        <v>2936</v>
      </c>
      <c r="C2827" s="41">
        <v>1104</v>
      </c>
      <c r="D2827" s="25"/>
      <c r="E2827" s="50">
        <v>293</v>
      </c>
      <c r="F2827" s="39" t="str">
        <f t="shared" si="132"/>
        <v/>
      </c>
      <c r="G2827" s="59" t="str">
        <f t="shared" si="133"/>
        <v/>
      </c>
      <c r="H2827" s="59" t="str">
        <f t="shared" si="134"/>
        <v/>
      </c>
      <c r="I2827" s="26"/>
    </row>
    <row r="2828" spans="1:9" x14ac:dyDescent="0.3">
      <c r="A2828" s="23" t="s">
        <v>2712</v>
      </c>
      <c r="B2828" s="24" t="s">
        <v>2937</v>
      </c>
      <c r="C2828" s="41">
        <v>25326</v>
      </c>
      <c r="D2828" s="25"/>
      <c r="E2828" s="50">
        <v>3476</v>
      </c>
      <c r="F2828" s="39" t="str">
        <f t="shared" si="132"/>
        <v/>
      </c>
      <c r="G2828" s="59" t="str">
        <f t="shared" si="133"/>
        <v/>
      </c>
      <c r="H2828" s="59" t="str">
        <f t="shared" si="134"/>
        <v/>
      </c>
      <c r="I2828" s="26"/>
    </row>
    <row r="2829" spans="1:9" x14ac:dyDescent="0.3">
      <c r="A2829" s="23" t="s">
        <v>2712</v>
      </c>
      <c r="B2829" s="24" t="s">
        <v>2938</v>
      </c>
      <c r="C2829" s="41">
        <v>99053</v>
      </c>
      <c r="D2829" s="25"/>
      <c r="E2829" s="50">
        <v>13509</v>
      </c>
      <c r="F2829" s="39" t="str">
        <f t="shared" si="132"/>
        <v/>
      </c>
      <c r="G2829" s="59" t="str">
        <f t="shared" si="133"/>
        <v/>
      </c>
      <c r="H2829" s="59" t="str">
        <f t="shared" si="134"/>
        <v/>
      </c>
      <c r="I2829" s="26"/>
    </row>
    <row r="2830" spans="1:9" x14ac:dyDescent="0.3">
      <c r="A2830" s="23" t="s">
        <v>2712</v>
      </c>
      <c r="B2830" s="24" t="s">
        <v>2939</v>
      </c>
      <c r="C2830" s="41">
        <v>1103924</v>
      </c>
      <c r="D2830" s="25"/>
      <c r="E2830" s="50">
        <v>88642</v>
      </c>
      <c r="F2830" s="39" t="str">
        <f t="shared" si="132"/>
        <v/>
      </c>
      <c r="G2830" s="59" t="str">
        <f t="shared" si="133"/>
        <v/>
      </c>
      <c r="H2830" s="59" t="str">
        <f t="shared" si="134"/>
        <v/>
      </c>
      <c r="I2830" s="26"/>
    </row>
    <row r="2831" spans="1:9" x14ac:dyDescent="0.3">
      <c r="A2831" s="23" t="s">
        <v>2712</v>
      </c>
      <c r="B2831" s="24" t="s">
        <v>2940</v>
      </c>
      <c r="C2831" s="41">
        <v>10944</v>
      </c>
      <c r="D2831" s="25"/>
      <c r="E2831" s="50">
        <v>2298</v>
      </c>
      <c r="F2831" s="39" t="str">
        <f t="shared" si="132"/>
        <v/>
      </c>
      <c r="G2831" s="59" t="str">
        <f t="shared" si="133"/>
        <v/>
      </c>
      <c r="H2831" s="59" t="str">
        <f t="shared" si="134"/>
        <v/>
      </c>
      <c r="I2831" s="26"/>
    </row>
    <row r="2832" spans="1:9" x14ac:dyDescent="0.3">
      <c r="A2832" s="23" t="s">
        <v>2712</v>
      </c>
      <c r="B2832" s="24" t="s">
        <v>2941</v>
      </c>
      <c r="C2832" s="41">
        <v>14463</v>
      </c>
      <c r="D2832" s="25"/>
      <c r="E2832" s="50">
        <v>2952</v>
      </c>
      <c r="F2832" s="39" t="str">
        <f t="shared" si="132"/>
        <v/>
      </c>
      <c r="G2832" s="59" t="str">
        <f t="shared" si="133"/>
        <v/>
      </c>
      <c r="H2832" s="59" t="str">
        <f t="shared" si="134"/>
        <v/>
      </c>
      <c r="I2832" s="26"/>
    </row>
    <row r="2833" spans="1:9" x14ac:dyDescent="0.3">
      <c r="A2833" s="23" t="s">
        <v>2712</v>
      </c>
      <c r="B2833" s="24" t="s">
        <v>2942</v>
      </c>
      <c r="C2833" s="41">
        <v>33899</v>
      </c>
      <c r="D2833" s="25"/>
      <c r="E2833" s="50">
        <v>5156</v>
      </c>
      <c r="F2833" s="39" t="str">
        <f t="shared" si="132"/>
        <v/>
      </c>
      <c r="G2833" s="59" t="str">
        <f t="shared" si="133"/>
        <v/>
      </c>
      <c r="H2833" s="59" t="str">
        <f t="shared" si="134"/>
        <v/>
      </c>
      <c r="I2833" s="26"/>
    </row>
    <row r="2834" spans="1:9" x14ac:dyDescent="0.3">
      <c r="A2834" s="23" t="s">
        <v>2712</v>
      </c>
      <c r="B2834" s="24" t="s">
        <v>2943</v>
      </c>
      <c r="C2834" s="41">
        <v>2995</v>
      </c>
      <c r="D2834" s="25"/>
      <c r="E2834" s="50">
        <v>361</v>
      </c>
      <c r="F2834" s="39" t="str">
        <f t="shared" si="132"/>
        <v/>
      </c>
      <c r="G2834" s="59" t="str">
        <f t="shared" si="133"/>
        <v/>
      </c>
      <c r="H2834" s="59" t="str">
        <f t="shared" si="134"/>
        <v/>
      </c>
      <c r="I2834" s="26"/>
    </row>
    <row r="2835" spans="1:9" x14ac:dyDescent="0.3">
      <c r="A2835" s="23" t="s">
        <v>2712</v>
      </c>
      <c r="B2835" s="24" t="s">
        <v>2944</v>
      </c>
      <c r="C2835" s="41">
        <v>19836</v>
      </c>
      <c r="D2835" s="25"/>
      <c r="E2835" s="50">
        <v>3097</v>
      </c>
      <c r="F2835" s="39" t="str">
        <f t="shared" si="132"/>
        <v/>
      </c>
      <c r="G2835" s="59" t="str">
        <f t="shared" si="133"/>
        <v/>
      </c>
      <c r="H2835" s="59" t="str">
        <f t="shared" si="134"/>
        <v/>
      </c>
      <c r="I2835" s="26"/>
    </row>
    <row r="2836" spans="1:9" x14ac:dyDescent="0.3">
      <c r="A2836" s="23" t="s">
        <v>2712</v>
      </c>
      <c r="B2836" s="24" t="s">
        <v>2945</v>
      </c>
      <c r="C2836" s="41">
        <v>35188</v>
      </c>
      <c r="D2836" s="25"/>
      <c r="E2836" s="50">
        <v>4932</v>
      </c>
      <c r="F2836" s="39" t="str">
        <f t="shared" si="132"/>
        <v/>
      </c>
      <c r="G2836" s="59" t="str">
        <f t="shared" si="133"/>
        <v/>
      </c>
      <c r="H2836" s="59" t="str">
        <f t="shared" si="134"/>
        <v/>
      </c>
      <c r="I2836" s="26"/>
    </row>
    <row r="2837" spans="1:9" x14ac:dyDescent="0.3">
      <c r="A2837" s="23" t="s">
        <v>2712</v>
      </c>
      <c r="B2837" s="24" t="s">
        <v>2946</v>
      </c>
      <c r="C2837" s="41">
        <v>48241</v>
      </c>
      <c r="D2837" s="25"/>
      <c r="E2837" s="50">
        <v>7527</v>
      </c>
      <c r="F2837" s="39" t="str">
        <f t="shared" si="132"/>
        <v/>
      </c>
      <c r="G2837" s="59" t="str">
        <f t="shared" si="133"/>
        <v/>
      </c>
      <c r="H2837" s="59" t="str">
        <f t="shared" si="134"/>
        <v/>
      </c>
      <c r="I2837" s="26"/>
    </row>
    <row r="2838" spans="1:9" x14ac:dyDescent="0.3">
      <c r="A2838" s="23" t="s">
        <v>2712</v>
      </c>
      <c r="B2838" s="24" t="s">
        <v>2947</v>
      </c>
      <c r="C2838" s="41">
        <v>75354</v>
      </c>
      <c r="D2838" s="25"/>
      <c r="E2838" s="50">
        <v>10146</v>
      </c>
      <c r="F2838" s="39" t="str">
        <f t="shared" si="132"/>
        <v/>
      </c>
      <c r="G2838" s="59" t="str">
        <f t="shared" si="133"/>
        <v/>
      </c>
      <c r="H2838" s="59" t="str">
        <f t="shared" si="134"/>
        <v/>
      </c>
      <c r="I2838" s="26"/>
    </row>
    <row r="2839" spans="1:9" x14ac:dyDescent="0.3">
      <c r="A2839" s="23" t="s">
        <v>2712</v>
      </c>
      <c r="B2839" s="24" t="s">
        <v>2948</v>
      </c>
      <c r="C2839" s="41">
        <v>54627</v>
      </c>
      <c r="D2839" s="25"/>
      <c r="E2839" s="50">
        <v>5473</v>
      </c>
      <c r="F2839" s="39" t="str">
        <f t="shared" si="132"/>
        <v/>
      </c>
      <c r="G2839" s="59" t="str">
        <f t="shared" si="133"/>
        <v/>
      </c>
      <c r="H2839" s="59" t="str">
        <f t="shared" si="134"/>
        <v/>
      </c>
      <c r="I2839" s="26"/>
    </row>
    <row r="2840" spans="1:9" x14ac:dyDescent="0.3">
      <c r="A2840" s="23" t="s">
        <v>2712</v>
      </c>
      <c r="B2840" s="24" t="s">
        <v>2949</v>
      </c>
      <c r="C2840" s="41">
        <v>44415</v>
      </c>
      <c r="D2840" s="25"/>
      <c r="E2840" s="50">
        <v>4422</v>
      </c>
      <c r="F2840" s="39" t="str">
        <f t="shared" si="132"/>
        <v/>
      </c>
      <c r="G2840" s="59" t="str">
        <f t="shared" si="133"/>
        <v/>
      </c>
      <c r="H2840" s="59" t="str">
        <f t="shared" si="134"/>
        <v/>
      </c>
      <c r="I2840" s="26"/>
    </row>
    <row r="2841" spans="1:9" x14ac:dyDescent="0.3">
      <c r="A2841" s="23" t="s">
        <v>2712</v>
      </c>
      <c r="B2841" s="24" t="s">
        <v>2950</v>
      </c>
      <c r="C2841" s="41">
        <v>9597</v>
      </c>
      <c r="D2841" s="25"/>
      <c r="E2841" s="50">
        <v>1223</v>
      </c>
      <c r="F2841" s="39" t="str">
        <f t="shared" si="132"/>
        <v/>
      </c>
      <c r="G2841" s="59" t="str">
        <f t="shared" si="133"/>
        <v/>
      </c>
      <c r="H2841" s="59" t="str">
        <f t="shared" si="134"/>
        <v/>
      </c>
      <c r="I2841" s="26"/>
    </row>
    <row r="2842" spans="1:9" x14ac:dyDescent="0.3">
      <c r="A2842" s="23" t="s">
        <v>2712</v>
      </c>
      <c r="B2842" s="24" t="s">
        <v>2951</v>
      </c>
      <c r="C2842" s="41">
        <v>29828</v>
      </c>
      <c r="D2842" s="25"/>
      <c r="E2842" s="50">
        <v>5850</v>
      </c>
      <c r="F2842" s="39" t="str">
        <f t="shared" si="132"/>
        <v/>
      </c>
      <c r="G2842" s="59" t="str">
        <f t="shared" si="133"/>
        <v/>
      </c>
      <c r="H2842" s="59" t="str">
        <f t="shared" si="134"/>
        <v/>
      </c>
      <c r="I2842" s="26"/>
    </row>
    <row r="2843" spans="1:9" x14ac:dyDescent="0.3">
      <c r="A2843" s="23" t="s">
        <v>2712</v>
      </c>
      <c r="B2843" s="24" t="s">
        <v>2952</v>
      </c>
      <c r="C2843" s="41">
        <v>189343</v>
      </c>
      <c r="D2843" s="25"/>
      <c r="E2843" s="50">
        <v>19192</v>
      </c>
      <c r="F2843" s="39" t="str">
        <f t="shared" si="132"/>
        <v/>
      </c>
      <c r="G2843" s="59" t="str">
        <f t="shared" si="133"/>
        <v/>
      </c>
      <c r="H2843" s="59" t="str">
        <f t="shared" si="134"/>
        <v/>
      </c>
      <c r="I2843" s="26"/>
    </row>
    <row r="2844" spans="1:9" x14ac:dyDescent="0.3">
      <c r="A2844" s="23" t="s">
        <v>2712</v>
      </c>
      <c r="B2844" s="24" t="s">
        <v>2953</v>
      </c>
      <c r="C2844" s="41">
        <v>33460</v>
      </c>
      <c r="D2844" s="25"/>
      <c r="E2844" s="50">
        <v>5212</v>
      </c>
      <c r="F2844" s="39" t="str">
        <f t="shared" si="132"/>
        <v/>
      </c>
      <c r="G2844" s="59" t="str">
        <f t="shared" si="133"/>
        <v/>
      </c>
      <c r="H2844" s="59" t="str">
        <f t="shared" si="134"/>
        <v/>
      </c>
      <c r="I2844" s="26"/>
    </row>
    <row r="2845" spans="1:9" x14ac:dyDescent="0.3">
      <c r="A2845" s="23" t="s">
        <v>2712</v>
      </c>
      <c r="B2845" s="24" t="s">
        <v>2954</v>
      </c>
      <c r="C2845" s="41">
        <v>3947</v>
      </c>
      <c r="D2845" s="25"/>
      <c r="E2845" s="50">
        <v>879</v>
      </c>
      <c r="F2845" s="39" t="str">
        <f t="shared" si="132"/>
        <v/>
      </c>
      <c r="G2845" s="59" t="str">
        <f t="shared" si="133"/>
        <v/>
      </c>
      <c r="H2845" s="59" t="str">
        <f t="shared" si="134"/>
        <v/>
      </c>
      <c r="I2845" s="26"/>
    </row>
    <row r="2846" spans="1:9" x14ac:dyDescent="0.3">
      <c r="A2846" s="23" t="s">
        <v>2712</v>
      </c>
      <c r="B2846" s="24" t="s">
        <v>2955</v>
      </c>
      <c r="C2846" s="41">
        <v>99263</v>
      </c>
      <c r="D2846" s="25"/>
      <c r="E2846" s="50">
        <v>18664</v>
      </c>
      <c r="F2846" s="39" t="str">
        <f t="shared" si="132"/>
        <v/>
      </c>
      <c r="G2846" s="59" t="str">
        <f t="shared" si="133"/>
        <v/>
      </c>
      <c r="H2846" s="59" t="str">
        <f t="shared" si="134"/>
        <v/>
      </c>
      <c r="I2846" s="26"/>
    </row>
    <row r="2847" spans="1:9" x14ac:dyDescent="0.3">
      <c r="A2847" s="23" t="s">
        <v>2712</v>
      </c>
      <c r="B2847" s="24" t="s">
        <v>2956</v>
      </c>
      <c r="C2847" s="41">
        <v>10912</v>
      </c>
      <c r="D2847" s="25"/>
      <c r="E2847" s="50">
        <v>1834</v>
      </c>
      <c r="F2847" s="39" t="str">
        <f t="shared" si="132"/>
        <v/>
      </c>
      <c r="G2847" s="59" t="str">
        <f t="shared" si="133"/>
        <v/>
      </c>
      <c r="H2847" s="59" t="str">
        <f t="shared" si="134"/>
        <v/>
      </c>
      <c r="I2847" s="26"/>
    </row>
    <row r="2848" spans="1:9" x14ac:dyDescent="0.3">
      <c r="A2848" s="23" t="s">
        <v>2712</v>
      </c>
      <c r="B2848" s="24" t="s">
        <v>2957</v>
      </c>
      <c r="C2848" s="41">
        <v>13677</v>
      </c>
      <c r="D2848" s="25"/>
      <c r="E2848" s="50">
        <v>1422</v>
      </c>
      <c r="F2848" s="39" t="str">
        <f t="shared" si="132"/>
        <v/>
      </c>
      <c r="G2848" s="59" t="str">
        <f t="shared" si="133"/>
        <v/>
      </c>
      <c r="H2848" s="59" t="str">
        <f t="shared" si="134"/>
        <v/>
      </c>
      <c r="I2848" s="26"/>
    </row>
    <row r="2849" spans="1:9" x14ac:dyDescent="0.3">
      <c r="A2849" s="23" t="s">
        <v>2712</v>
      </c>
      <c r="B2849" s="24" t="s">
        <v>2958</v>
      </c>
      <c r="C2849" s="41">
        <v>532721</v>
      </c>
      <c r="D2849" s="25"/>
      <c r="E2849" s="50">
        <v>52805</v>
      </c>
      <c r="F2849" s="39" t="str">
        <f t="shared" si="132"/>
        <v/>
      </c>
      <c r="G2849" s="59" t="str">
        <f t="shared" si="133"/>
        <v/>
      </c>
      <c r="H2849" s="59" t="str">
        <f t="shared" si="134"/>
        <v/>
      </c>
      <c r="I2849" s="26"/>
    </row>
    <row r="2850" spans="1:9" x14ac:dyDescent="0.3">
      <c r="A2850" s="23" t="s">
        <v>2712</v>
      </c>
      <c r="B2850" s="24" t="s">
        <v>2959</v>
      </c>
      <c r="C2850" s="41">
        <v>42392</v>
      </c>
      <c r="D2850" s="25"/>
      <c r="E2850" s="50">
        <v>5586</v>
      </c>
      <c r="F2850" s="39" t="str">
        <f t="shared" si="132"/>
        <v/>
      </c>
      <c r="G2850" s="59" t="str">
        <f t="shared" si="133"/>
        <v/>
      </c>
      <c r="H2850" s="59" t="str">
        <f t="shared" si="134"/>
        <v/>
      </c>
      <c r="I2850" s="26"/>
    </row>
    <row r="2851" spans="1:9" x14ac:dyDescent="0.3">
      <c r="A2851" s="23" t="s">
        <v>2712</v>
      </c>
      <c r="B2851" s="24" t="s">
        <v>2960</v>
      </c>
      <c r="C2851" s="41">
        <v>5859</v>
      </c>
      <c r="D2851" s="25"/>
      <c r="E2851" s="50">
        <v>719</v>
      </c>
      <c r="F2851" s="39" t="str">
        <f t="shared" si="132"/>
        <v/>
      </c>
      <c r="G2851" s="59" t="str">
        <f t="shared" si="133"/>
        <v/>
      </c>
      <c r="H2851" s="59" t="str">
        <f t="shared" si="134"/>
        <v/>
      </c>
      <c r="I2851" s="26"/>
    </row>
    <row r="2852" spans="1:9" x14ac:dyDescent="0.3">
      <c r="A2852" s="23" t="s">
        <v>2712</v>
      </c>
      <c r="B2852" s="24" t="s">
        <v>2961</v>
      </c>
      <c r="C2852" s="41">
        <v>55502</v>
      </c>
      <c r="D2852" s="25"/>
      <c r="E2852" s="50">
        <v>7295</v>
      </c>
      <c r="F2852" s="39" t="str">
        <f t="shared" si="132"/>
        <v/>
      </c>
      <c r="G2852" s="59" t="str">
        <f t="shared" si="133"/>
        <v/>
      </c>
      <c r="H2852" s="59" t="str">
        <f t="shared" si="134"/>
        <v/>
      </c>
      <c r="I2852" s="26"/>
    </row>
    <row r="2853" spans="1:9" x14ac:dyDescent="0.3">
      <c r="A2853" s="23" t="s">
        <v>2712</v>
      </c>
      <c r="B2853" s="24" t="s">
        <v>2962</v>
      </c>
      <c r="C2853" s="41">
        <v>36720</v>
      </c>
      <c r="D2853" s="25"/>
      <c r="E2853" s="50">
        <v>9000</v>
      </c>
      <c r="F2853" s="39" t="str">
        <f t="shared" si="132"/>
        <v/>
      </c>
      <c r="G2853" s="59" t="str">
        <f t="shared" si="133"/>
        <v/>
      </c>
      <c r="H2853" s="59" t="str">
        <f t="shared" si="134"/>
        <v/>
      </c>
      <c r="I2853" s="26"/>
    </row>
    <row r="2854" spans="1:9" x14ac:dyDescent="0.3">
      <c r="A2854" s="23" t="s">
        <v>2712</v>
      </c>
      <c r="B2854" s="24" t="s">
        <v>2963</v>
      </c>
      <c r="C2854" s="41">
        <v>5804</v>
      </c>
      <c r="D2854" s="25"/>
      <c r="E2854" s="50">
        <v>824</v>
      </c>
      <c r="F2854" s="39" t="str">
        <f t="shared" si="132"/>
        <v/>
      </c>
      <c r="G2854" s="59" t="str">
        <f t="shared" si="133"/>
        <v/>
      </c>
      <c r="H2854" s="59" t="str">
        <f t="shared" si="134"/>
        <v/>
      </c>
      <c r="I2854" s="26"/>
    </row>
    <row r="2855" spans="1:9" x14ac:dyDescent="0.3">
      <c r="A2855" s="23" t="s">
        <v>2712</v>
      </c>
      <c r="B2855" s="24" t="s">
        <v>2964</v>
      </c>
      <c r="C2855" s="41">
        <v>14414</v>
      </c>
      <c r="D2855" s="25"/>
      <c r="E2855" s="50">
        <v>3431</v>
      </c>
      <c r="F2855" s="39" t="str">
        <f t="shared" si="132"/>
        <v/>
      </c>
      <c r="G2855" s="59" t="str">
        <f t="shared" si="133"/>
        <v/>
      </c>
      <c r="H2855" s="59" t="str">
        <f t="shared" si="134"/>
        <v/>
      </c>
      <c r="I2855" s="26"/>
    </row>
    <row r="2856" spans="1:9" x14ac:dyDescent="0.3">
      <c r="A2856" s="23" t="s">
        <v>2712</v>
      </c>
      <c r="B2856" s="24" t="s">
        <v>2965</v>
      </c>
      <c r="C2856" s="41">
        <v>10290</v>
      </c>
      <c r="D2856" s="25"/>
      <c r="E2856" s="50">
        <v>1099</v>
      </c>
      <c r="F2856" s="39" t="str">
        <f t="shared" si="132"/>
        <v/>
      </c>
      <c r="G2856" s="59" t="str">
        <f t="shared" si="133"/>
        <v/>
      </c>
      <c r="H2856" s="59" t="str">
        <f t="shared" si="134"/>
        <v/>
      </c>
      <c r="I2856" s="26"/>
    </row>
    <row r="2857" spans="1:9" x14ac:dyDescent="0.3">
      <c r="A2857" s="23" t="s">
        <v>2712</v>
      </c>
      <c r="B2857" s="24" t="s">
        <v>2966</v>
      </c>
      <c r="C2857" s="41">
        <v>8420</v>
      </c>
      <c r="D2857" s="25"/>
      <c r="E2857" s="50">
        <v>856</v>
      </c>
      <c r="F2857" s="39" t="str">
        <f t="shared" si="132"/>
        <v/>
      </c>
      <c r="G2857" s="59" t="str">
        <f t="shared" si="133"/>
        <v/>
      </c>
      <c r="H2857" s="59" t="str">
        <f t="shared" si="134"/>
        <v/>
      </c>
      <c r="I2857" s="26"/>
    </row>
    <row r="2858" spans="1:9" x14ac:dyDescent="0.3">
      <c r="A2858" s="23" t="s">
        <v>2712</v>
      </c>
      <c r="B2858" s="24" t="s">
        <v>2967</v>
      </c>
      <c r="C2858" s="48" t="s">
        <v>137</v>
      </c>
      <c r="D2858" s="25"/>
      <c r="E2858" s="50" t="s">
        <v>137</v>
      </c>
      <c r="F2858" s="39" t="str">
        <f t="shared" si="132"/>
        <v/>
      </c>
      <c r="G2858" s="59" t="str">
        <f t="shared" si="133"/>
        <v/>
      </c>
      <c r="H2858" s="59" t="str">
        <f t="shared" si="134"/>
        <v/>
      </c>
      <c r="I2858" s="26"/>
    </row>
    <row r="2859" spans="1:9" x14ac:dyDescent="0.3">
      <c r="A2859" s="23" t="s">
        <v>2712</v>
      </c>
      <c r="B2859" s="24" t="s">
        <v>2968</v>
      </c>
      <c r="C2859" s="41">
        <v>23415482</v>
      </c>
      <c r="D2859" s="25"/>
      <c r="E2859" s="50">
        <v>2347931</v>
      </c>
      <c r="F2859" s="39" t="str">
        <f t="shared" si="132"/>
        <v/>
      </c>
      <c r="G2859" s="59" t="str">
        <f t="shared" si="133"/>
        <v/>
      </c>
      <c r="H2859" s="59" t="str">
        <f t="shared" si="134"/>
        <v/>
      </c>
      <c r="I2859" s="26"/>
    </row>
    <row r="2860" spans="1:9" x14ac:dyDescent="0.3">
      <c r="A2860" s="23" t="s">
        <v>2969</v>
      </c>
      <c r="B2860" s="24" t="s">
        <v>2970</v>
      </c>
      <c r="C2860" s="41">
        <v>6111</v>
      </c>
      <c r="D2860" s="25"/>
      <c r="E2860" s="50">
        <v>1203</v>
      </c>
      <c r="F2860" s="39" t="str">
        <f t="shared" si="132"/>
        <v/>
      </c>
      <c r="G2860" s="59" t="str">
        <f t="shared" si="133"/>
        <v/>
      </c>
      <c r="H2860" s="59" t="str">
        <f t="shared" si="134"/>
        <v/>
      </c>
      <c r="I2860" s="26"/>
    </row>
    <row r="2861" spans="1:9" x14ac:dyDescent="0.3">
      <c r="A2861" s="23" t="s">
        <v>2969</v>
      </c>
      <c r="B2861" s="24" t="s">
        <v>2971</v>
      </c>
      <c r="C2861" s="41">
        <v>51814</v>
      </c>
      <c r="D2861" s="25"/>
      <c r="E2861" s="50">
        <v>4795</v>
      </c>
      <c r="F2861" s="39" t="str">
        <f t="shared" si="132"/>
        <v/>
      </c>
      <c r="G2861" s="59" t="str">
        <f t="shared" si="133"/>
        <v/>
      </c>
      <c r="H2861" s="59" t="str">
        <f t="shared" si="134"/>
        <v/>
      </c>
      <c r="I2861" s="26"/>
    </row>
    <row r="2862" spans="1:9" x14ac:dyDescent="0.3">
      <c r="A2862" s="23" t="s">
        <v>2969</v>
      </c>
      <c r="B2862" s="24" t="s">
        <v>2972</v>
      </c>
      <c r="C2862" s="41">
        <v>122109</v>
      </c>
      <c r="D2862" s="25"/>
      <c r="E2862" s="50">
        <v>7180</v>
      </c>
      <c r="F2862" s="39" t="str">
        <f t="shared" si="132"/>
        <v/>
      </c>
      <c r="G2862" s="59" t="str">
        <f t="shared" si="133"/>
        <v/>
      </c>
      <c r="H2862" s="59" t="str">
        <f t="shared" si="134"/>
        <v/>
      </c>
      <c r="I2862" s="26"/>
    </row>
    <row r="2863" spans="1:9" x14ac:dyDescent="0.3">
      <c r="A2863" s="23" t="s">
        <v>2969</v>
      </c>
      <c r="B2863" s="24" t="s">
        <v>2973</v>
      </c>
      <c r="C2863" s="41">
        <v>18453</v>
      </c>
      <c r="D2863" s="25"/>
      <c r="E2863" s="50">
        <v>3558</v>
      </c>
      <c r="F2863" s="39" t="str">
        <f t="shared" si="132"/>
        <v/>
      </c>
      <c r="G2863" s="59" t="str">
        <f t="shared" si="133"/>
        <v/>
      </c>
      <c r="H2863" s="59" t="str">
        <f t="shared" si="134"/>
        <v/>
      </c>
      <c r="I2863" s="26"/>
    </row>
    <row r="2864" spans="1:9" x14ac:dyDescent="0.3">
      <c r="A2864" s="23" t="s">
        <v>2969</v>
      </c>
      <c r="B2864" s="24" t="s">
        <v>2974</v>
      </c>
      <c r="C2864" s="41">
        <v>489</v>
      </c>
      <c r="D2864" s="25"/>
      <c r="E2864" s="50">
        <v>192</v>
      </c>
      <c r="F2864" s="39" t="str">
        <f t="shared" si="132"/>
        <v/>
      </c>
      <c r="G2864" s="59" t="str">
        <f t="shared" si="133"/>
        <v/>
      </c>
      <c r="H2864" s="59" t="str">
        <f t="shared" si="134"/>
        <v/>
      </c>
      <c r="I2864" s="26"/>
    </row>
    <row r="2865" spans="1:9" x14ac:dyDescent="0.3">
      <c r="A2865" s="23" t="s">
        <v>2969</v>
      </c>
      <c r="B2865" s="24" t="s">
        <v>2975</v>
      </c>
      <c r="C2865" s="41">
        <v>333535</v>
      </c>
      <c r="D2865" s="25"/>
      <c r="E2865" s="50">
        <v>24515</v>
      </c>
      <c r="F2865" s="39" t="str">
        <f t="shared" si="132"/>
        <v/>
      </c>
      <c r="G2865" s="59" t="str">
        <f t="shared" si="133"/>
        <v/>
      </c>
      <c r="H2865" s="59" t="str">
        <f t="shared" si="134"/>
        <v/>
      </c>
      <c r="I2865" s="26"/>
    </row>
    <row r="2866" spans="1:9" x14ac:dyDescent="0.3">
      <c r="A2866" s="23" t="s">
        <v>2969</v>
      </c>
      <c r="B2866" s="24" t="s">
        <v>2976</v>
      </c>
      <c r="C2866" s="41">
        <v>16407</v>
      </c>
      <c r="D2866" s="25"/>
      <c r="E2866" s="50">
        <v>2327</v>
      </c>
      <c r="F2866" s="39" t="str">
        <f t="shared" si="132"/>
        <v/>
      </c>
      <c r="G2866" s="59" t="str">
        <f t="shared" si="133"/>
        <v/>
      </c>
      <c r="H2866" s="59" t="str">
        <f t="shared" si="134"/>
        <v/>
      </c>
      <c r="I2866" s="26"/>
    </row>
    <row r="2867" spans="1:9" x14ac:dyDescent="0.3">
      <c r="A2867" s="23" t="s">
        <v>2969</v>
      </c>
      <c r="B2867" s="24" t="s">
        <v>2977</v>
      </c>
      <c r="C2867" s="41">
        <v>9036</v>
      </c>
      <c r="D2867" s="25"/>
      <c r="E2867" s="50">
        <v>1774</v>
      </c>
      <c r="F2867" s="39" t="str">
        <f t="shared" si="132"/>
        <v/>
      </c>
      <c r="G2867" s="59" t="str">
        <f t="shared" si="133"/>
        <v/>
      </c>
      <c r="H2867" s="59" t="str">
        <f t="shared" si="134"/>
        <v/>
      </c>
      <c r="I2867" s="26"/>
    </row>
    <row r="2868" spans="1:9" x14ac:dyDescent="0.3">
      <c r="A2868" s="23" t="s">
        <v>2969</v>
      </c>
      <c r="B2868" s="24" t="s">
        <v>2978</v>
      </c>
      <c r="C2868" s="41">
        <v>4114</v>
      </c>
      <c r="D2868" s="25"/>
      <c r="E2868" s="50">
        <v>1007</v>
      </c>
      <c r="F2868" s="39" t="str">
        <f t="shared" si="132"/>
        <v/>
      </c>
      <c r="G2868" s="59" t="str">
        <f t="shared" si="133"/>
        <v/>
      </c>
      <c r="H2868" s="59" t="str">
        <f t="shared" si="134"/>
        <v/>
      </c>
      <c r="I2868" s="26"/>
    </row>
    <row r="2869" spans="1:9" x14ac:dyDescent="0.3">
      <c r="A2869" s="23" t="s">
        <v>2969</v>
      </c>
      <c r="B2869" s="24" t="s">
        <v>2979</v>
      </c>
      <c r="C2869" s="41">
        <v>8064</v>
      </c>
      <c r="D2869" s="25"/>
      <c r="E2869" s="50">
        <v>1973</v>
      </c>
      <c r="F2869" s="39" t="str">
        <f t="shared" si="132"/>
        <v/>
      </c>
      <c r="G2869" s="59" t="str">
        <f t="shared" si="133"/>
        <v/>
      </c>
      <c r="H2869" s="59" t="str">
        <f t="shared" si="134"/>
        <v/>
      </c>
      <c r="I2869" s="26"/>
    </row>
    <row r="2870" spans="1:9" x14ac:dyDescent="0.3">
      <c r="A2870" s="23" t="s">
        <v>2969</v>
      </c>
      <c r="B2870" s="24" t="s">
        <v>2980</v>
      </c>
      <c r="C2870" s="41">
        <v>49448</v>
      </c>
      <c r="D2870" s="25"/>
      <c r="E2870" s="50">
        <v>6204</v>
      </c>
      <c r="F2870" s="39" t="str">
        <f t="shared" si="132"/>
        <v/>
      </c>
      <c r="G2870" s="59" t="str">
        <f t="shared" si="133"/>
        <v/>
      </c>
      <c r="H2870" s="59" t="str">
        <f t="shared" si="134"/>
        <v/>
      </c>
      <c r="I2870" s="26"/>
    </row>
    <row r="2871" spans="1:9" x14ac:dyDescent="0.3">
      <c r="A2871" s="23" t="s">
        <v>2969</v>
      </c>
      <c r="B2871" s="24" t="s">
        <v>2981</v>
      </c>
      <c r="C2871" s="41">
        <v>10553</v>
      </c>
      <c r="D2871" s="25"/>
      <c r="E2871" s="50">
        <v>1347</v>
      </c>
      <c r="F2871" s="39" t="str">
        <f t="shared" si="132"/>
        <v/>
      </c>
      <c r="G2871" s="59" t="str">
        <f t="shared" si="133"/>
        <v/>
      </c>
      <c r="H2871" s="59" t="str">
        <f t="shared" si="134"/>
        <v/>
      </c>
      <c r="I2871" s="26"/>
    </row>
    <row r="2872" spans="1:9" x14ac:dyDescent="0.3">
      <c r="A2872" s="23" t="s">
        <v>2969</v>
      </c>
      <c r="B2872" s="24" t="s">
        <v>2982</v>
      </c>
      <c r="C2872" s="41">
        <v>6705</v>
      </c>
      <c r="D2872" s="25"/>
      <c r="E2872" s="50">
        <v>1953</v>
      </c>
      <c r="F2872" s="39" t="str">
        <f t="shared" si="132"/>
        <v/>
      </c>
      <c r="G2872" s="59" t="str">
        <f t="shared" si="133"/>
        <v/>
      </c>
      <c r="H2872" s="59" t="str">
        <f t="shared" si="134"/>
        <v/>
      </c>
      <c r="I2872" s="26"/>
    </row>
    <row r="2873" spans="1:9" x14ac:dyDescent="0.3">
      <c r="A2873" s="23" t="s">
        <v>2969</v>
      </c>
      <c r="B2873" s="24" t="s">
        <v>2983</v>
      </c>
      <c r="C2873" s="41">
        <v>11228</v>
      </c>
      <c r="D2873" s="25"/>
      <c r="E2873" s="50">
        <v>2066</v>
      </c>
      <c r="F2873" s="39" t="str">
        <f t="shared" si="132"/>
        <v/>
      </c>
      <c r="G2873" s="59" t="str">
        <f t="shared" si="133"/>
        <v/>
      </c>
      <c r="H2873" s="59" t="str">
        <f t="shared" si="134"/>
        <v/>
      </c>
      <c r="I2873" s="26"/>
    </row>
    <row r="2874" spans="1:9" x14ac:dyDescent="0.3">
      <c r="A2874" s="23" t="s">
        <v>2969</v>
      </c>
      <c r="B2874" s="24" t="s">
        <v>2984</v>
      </c>
      <c r="C2874" s="41">
        <v>11473</v>
      </c>
      <c r="D2874" s="25"/>
      <c r="E2874" s="50">
        <v>1032</v>
      </c>
      <c r="F2874" s="39" t="str">
        <f t="shared" si="132"/>
        <v/>
      </c>
      <c r="G2874" s="59" t="str">
        <f t="shared" si="133"/>
        <v/>
      </c>
      <c r="H2874" s="59" t="str">
        <f t="shared" si="134"/>
        <v/>
      </c>
      <c r="I2874" s="26"/>
    </row>
    <row r="2875" spans="1:9" x14ac:dyDescent="0.3">
      <c r="A2875" s="23" t="s">
        <v>2969</v>
      </c>
      <c r="B2875" s="24" t="s">
        <v>2985</v>
      </c>
      <c r="C2875" s="41">
        <v>1489</v>
      </c>
      <c r="D2875" s="25"/>
      <c r="E2875" s="50">
        <v>358</v>
      </c>
      <c r="F2875" s="39" t="str">
        <f t="shared" ref="F2875:F2938" si="135">IF($D2875="","",$D2875+$E2875)</f>
        <v/>
      </c>
      <c r="G2875" s="59" t="str">
        <f t="shared" ref="G2875:G2938" si="136">IF($D2875="","",$D2875/$C2875)</f>
        <v/>
      </c>
      <c r="H2875" s="59" t="str">
        <f t="shared" ref="H2875:H2938" si="137">IF($F2875="","",$F2875/$C2875)</f>
        <v/>
      </c>
      <c r="I2875" s="26"/>
    </row>
    <row r="2876" spans="1:9" x14ac:dyDescent="0.3">
      <c r="A2876" s="23" t="s">
        <v>2969</v>
      </c>
      <c r="B2876" s="24" t="s">
        <v>2986</v>
      </c>
      <c r="C2876" s="41">
        <v>2280</v>
      </c>
      <c r="D2876" s="25"/>
      <c r="E2876" s="50">
        <v>326</v>
      </c>
      <c r="F2876" s="39" t="str">
        <f t="shared" si="135"/>
        <v/>
      </c>
      <c r="G2876" s="59" t="str">
        <f t="shared" si="136"/>
        <v/>
      </c>
      <c r="H2876" s="59" t="str">
        <f t="shared" si="137"/>
        <v/>
      </c>
      <c r="I2876" s="26"/>
    </row>
    <row r="2877" spans="1:9" x14ac:dyDescent="0.3">
      <c r="A2877" s="23" t="s">
        <v>2969</v>
      </c>
      <c r="B2877" s="24" t="s">
        <v>2987</v>
      </c>
      <c r="C2877" s="41">
        <v>1050478</v>
      </c>
      <c r="D2877" s="25"/>
      <c r="E2877" s="50">
        <v>75585</v>
      </c>
      <c r="F2877" s="39" t="str">
        <f t="shared" si="135"/>
        <v/>
      </c>
      <c r="G2877" s="59" t="str">
        <f t="shared" si="136"/>
        <v/>
      </c>
      <c r="H2877" s="59" t="str">
        <f t="shared" si="137"/>
        <v/>
      </c>
      <c r="I2877" s="26"/>
    </row>
    <row r="2878" spans="1:9" x14ac:dyDescent="0.3">
      <c r="A2878" s="23" t="s">
        <v>2969</v>
      </c>
      <c r="B2878" s="24" t="s">
        <v>2988</v>
      </c>
      <c r="C2878" s="41">
        <v>11594</v>
      </c>
      <c r="D2878" s="25"/>
      <c r="E2878" s="50">
        <v>2222</v>
      </c>
      <c r="F2878" s="39" t="str">
        <f t="shared" si="135"/>
        <v/>
      </c>
      <c r="G2878" s="59" t="str">
        <f t="shared" si="136"/>
        <v/>
      </c>
      <c r="H2878" s="59" t="str">
        <f t="shared" si="137"/>
        <v/>
      </c>
      <c r="I2878" s="26"/>
    </row>
    <row r="2879" spans="1:9" x14ac:dyDescent="0.3">
      <c r="A2879" s="23" t="s">
        <v>2969</v>
      </c>
      <c r="B2879" s="24" t="s">
        <v>2989</v>
      </c>
      <c r="C2879" s="41">
        <v>23191</v>
      </c>
      <c r="D2879" s="25"/>
      <c r="E2879" s="50">
        <v>3785</v>
      </c>
      <c r="F2879" s="39" t="str">
        <f t="shared" si="135"/>
        <v/>
      </c>
      <c r="G2879" s="59" t="str">
        <f t="shared" si="136"/>
        <v/>
      </c>
      <c r="H2879" s="59" t="str">
        <f t="shared" si="137"/>
        <v/>
      </c>
      <c r="I2879" s="26"/>
    </row>
    <row r="2880" spans="1:9" x14ac:dyDescent="0.3">
      <c r="A2880" s="23" t="s">
        <v>2969</v>
      </c>
      <c r="B2880" s="24" t="s">
        <v>2990</v>
      </c>
      <c r="C2880" s="41">
        <v>19053</v>
      </c>
      <c r="D2880" s="25"/>
      <c r="E2880" s="50">
        <v>3467</v>
      </c>
      <c r="F2880" s="39" t="str">
        <f t="shared" si="135"/>
        <v/>
      </c>
      <c r="G2880" s="59" t="str">
        <f t="shared" si="136"/>
        <v/>
      </c>
      <c r="H2880" s="59" t="str">
        <f t="shared" si="137"/>
        <v/>
      </c>
      <c r="I2880" s="26"/>
    </row>
    <row r="2881" spans="1:9" x14ac:dyDescent="0.3">
      <c r="A2881" s="23" t="s">
        <v>2969</v>
      </c>
      <c r="B2881" s="24" t="s">
        <v>2991</v>
      </c>
      <c r="C2881" s="41">
        <v>39460</v>
      </c>
      <c r="D2881" s="25"/>
      <c r="E2881" s="50">
        <v>4273</v>
      </c>
      <c r="F2881" s="39" t="str">
        <f t="shared" si="135"/>
        <v/>
      </c>
      <c r="G2881" s="59" t="str">
        <f t="shared" si="136"/>
        <v/>
      </c>
      <c r="H2881" s="59" t="str">
        <f t="shared" si="137"/>
        <v/>
      </c>
      <c r="I2881" s="26"/>
    </row>
    <row r="2882" spans="1:9" x14ac:dyDescent="0.3">
      <c r="A2882" s="23" t="s">
        <v>2969</v>
      </c>
      <c r="B2882" s="24" t="s">
        <v>2992</v>
      </c>
      <c r="C2882" s="41">
        <v>65351</v>
      </c>
      <c r="D2882" s="25"/>
      <c r="E2882" s="50">
        <v>5240</v>
      </c>
      <c r="F2882" s="39" t="str">
        <f t="shared" si="135"/>
        <v/>
      </c>
      <c r="G2882" s="59" t="str">
        <f t="shared" si="136"/>
        <v/>
      </c>
      <c r="H2882" s="59" t="str">
        <f t="shared" si="137"/>
        <v/>
      </c>
      <c r="I2882" s="26"/>
    </row>
    <row r="2883" spans="1:9" x14ac:dyDescent="0.3">
      <c r="A2883" s="23" t="s">
        <v>2969</v>
      </c>
      <c r="B2883" s="24" t="s">
        <v>2993</v>
      </c>
      <c r="C2883" s="41">
        <v>29479</v>
      </c>
      <c r="D2883" s="25"/>
      <c r="E2883" s="50">
        <v>3495</v>
      </c>
      <c r="F2883" s="39" t="str">
        <f t="shared" si="135"/>
        <v/>
      </c>
      <c r="G2883" s="59" t="str">
        <f t="shared" si="136"/>
        <v/>
      </c>
      <c r="H2883" s="59" t="str">
        <f t="shared" si="137"/>
        <v/>
      </c>
      <c r="I2883" s="26"/>
    </row>
    <row r="2884" spans="1:9" x14ac:dyDescent="0.3">
      <c r="A2884" s="23" t="s">
        <v>2969</v>
      </c>
      <c r="B2884" s="24" t="s">
        <v>2994</v>
      </c>
      <c r="C2884" s="41">
        <v>594634</v>
      </c>
      <c r="D2884" s="25"/>
      <c r="E2884" s="50">
        <v>31286</v>
      </c>
      <c r="F2884" s="39" t="str">
        <f t="shared" si="135"/>
        <v/>
      </c>
      <c r="G2884" s="59" t="str">
        <f t="shared" si="136"/>
        <v/>
      </c>
      <c r="H2884" s="59" t="str">
        <f t="shared" si="137"/>
        <v/>
      </c>
      <c r="I2884" s="26"/>
    </row>
    <row r="2885" spans="1:9" x14ac:dyDescent="0.3">
      <c r="A2885" s="23" t="s">
        <v>2969</v>
      </c>
      <c r="B2885" s="24" t="s">
        <v>2995</v>
      </c>
      <c r="C2885" s="41">
        <v>31544</v>
      </c>
      <c r="D2885" s="25"/>
      <c r="E2885" s="50">
        <v>2763</v>
      </c>
      <c r="F2885" s="39" t="str">
        <f t="shared" si="135"/>
        <v/>
      </c>
      <c r="G2885" s="59" t="str">
        <f t="shared" si="136"/>
        <v/>
      </c>
      <c r="H2885" s="59" t="str">
        <f t="shared" si="137"/>
        <v/>
      </c>
      <c r="I2885" s="26"/>
    </row>
    <row r="2886" spans="1:9" x14ac:dyDescent="0.3">
      <c r="A2886" s="23" t="s">
        <v>2969</v>
      </c>
      <c r="B2886" s="24" t="s">
        <v>2996</v>
      </c>
      <c r="C2886" s="41">
        <v>153068</v>
      </c>
      <c r="D2886" s="25"/>
      <c r="E2886" s="50">
        <v>26317</v>
      </c>
      <c r="F2886" s="39" t="str">
        <f t="shared" si="135"/>
        <v/>
      </c>
      <c r="G2886" s="59" t="str">
        <f t="shared" si="136"/>
        <v/>
      </c>
      <c r="H2886" s="59" t="str">
        <f t="shared" si="137"/>
        <v/>
      </c>
      <c r="I2886" s="26"/>
    </row>
    <row r="2887" spans="1:9" x14ac:dyDescent="0.3">
      <c r="A2887" s="23" t="s">
        <v>2969</v>
      </c>
      <c r="B2887" s="24" t="s">
        <v>2997</v>
      </c>
      <c r="C2887" s="41">
        <v>2036</v>
      </c>
      <c r="D2887" s="25"/>
      <c r="E2887" s="50">
        <v>577</v>
      </c>
      <c r="F2887" s="39" t="str">
        <f t="shared" si="135"/>
        <v/>
      </c>
      <c r="G2887" s="59" t="str">
        <f t="shared" si="136"/>
        <v/>
      </c>
      <c r="H2887" s="59" t="str">
        <f t="shared" si="137"/>
        <v/>
      </c>
      <c r="I2887" s="26"/>
    </row>
    <row r="2888" spans="1:9" x14ac:dyDescent="0.3">
      <c r="A2888" s="23" t="s">
        <v>2969</v>
      </c>
      <c r="B2888" s="24" t="s">
        <v>2998</v>
      </c>
      <c r="C2888" s="41">
        <v>233866</v>
      </c>
      <c r="D2888" s="25"/>
      <c r="E2888" s="50">
        <v>21548</v>
      </c>
      <c r="F2888" s="39" t="str">
        <f t="shared" si="135"/>
        <v/>
      </c>
      <c r="G2888" s="59" t="str">
        <f t="shared" si="136"/>
        <v/>
      </c>
      <c r="H2888" s="59" t="str">
        <f t="shared" si="137"/>
        <v/>
      </c>
      <c r="I2888" s="26"/>
    </row>
    <row r="2889" spans="1:9" x14ac:dyDescent="0.3">
      <c r="A2889" s="23" t="s">
        <v>2969</v>
      </c>
      <c r="B2889" s="24" t="s">
        <v>2999</v>
      </c>
      <c r="C2889" s="48" t="s">
        <v>137</v>
      </c>
      <c r="D2889" s="25"/>
      <c r="E2889" s="50" t="s">
        <v>137</v>
      </c>
      <c r="F2889" s="39" t="str">
        <f t="shared" si="135"/>
        <v/>
      </c>
      <c r="G2889" s="59" t="str">
        <f t="shared" si="136"/>
        <v/>
      </c>
      <c r="H2889" s="59" t="str">
        <f t="shared" si="137"/>
        <v/>
      </c>
      <c r="I2889" s="26"/>
    </row>
    <row r="2890" spans="1:9" x14ac:dyDescent="0.3">
      <c r="A2890" s="23" t="s">
        <v>2969</v>
      </c>
      <c r="B2890" s="24" t="s">
        <v>3000</v>
      </c>
      <c r="C2890" s="41">
        <v>2917062</v>
      </c>
      <c r="D2890" s="25"/>
      <c r="E2890" s="50">
        <v>242369</v>
      </c>
      <c r="F2890" s="39" t="str">
        <f t="shared" si="135"/>
        <v/>
      </c>
      <c r="G2890" s="59" t="str">
        <f t="shared" si="136"/>
        <v/>
      </c>
      <c r="H2890" s="59" t="str">
        <f t="shared" si="137"/>
        <v/>
      </c>
      <c r="I2890" s="26"/>
    </row>
    <row r="2891" spans="1:9" x14ac:dyDescent="0.3">
      <c r="A2891" s="23" t="s">
        <v>3001</v>
      </c>
      <c r="B2891" s="24" t="s">
        <v>3002</v>
      </c>
      <c r="C2891" s="41">
        <v>35054</v>
      </c>
      <c r="D2891" s="25"/>
      <c r="E2891" s="50">
        <v>6923</v>
      </c>
      <c r="F2891" s="39" t="str">
        <f t="shared" si="135"/>
        <v/>
      </c>
      <c r="G2891" s="59" t="str">
        <f t="shared" si="136"/>
        <v/>
      </c>
      <c r="H2891" s="59" t="str">
        <f t="shared" si="137"/>
        <v/>
      </c>
      <c r="I2891" s="26"/>
    </row>
    <row r="2892" spans="1:9" x14ac:dyDescent="0.3">
      <c r="A2892" s="23" t="s">
        <v>3001</v>
      </c>
      <c r="B2892" s="24" t="s">
        <v>3003</v>
      </c>
      <c r="C2892" s="41">
        <v>35147</v>
      </c>
      <c r="D2892" s="25"/>
      <c r="E2892" s="50">
        <v>8251</v>
      </c>
      <c r="F2892" s="39" t="str">
        <f t="shared" si="135"/>
        <v/>
      </c>
      <c r="G2892" s="59" t="str">
        <f t="shared" si="136"/>
        <v/>
      </c>
      <c r="H2892" s="59" t="str">
        <f t="shared" si="137"/>
        <v/>
      </c>
      <c r="I2892" s="26"/>
    </row>
    <row r="2893" spans="1:9" x14ac:dyDescent="0.3">
      <c r="A2893" s="23" t="s">
        <v>3001</v>
      </c>
      <c r="B2893" s="24" t="s">
        <v>3004</v>
      </c>
      <c r="C2893" s="41">
        <v>28691</v>
      </c>
      <c r="D2893" s="25"/>
      <c r="E2893" s="50">
        <v>6622</v>
      </c>
      <c r="F2893" s="39" t="str">
        <f t="shared" si="135"/>
        <v/>
      </c>
      <c r="G2893" s="59" t="str">
        <f t="shared" si="136"/>
        <v/>
      </c>
      <c r="H2893" s="59" t="str">
        <f t="shared" si="137"/>
        <v/>
      </c>
      <c r="I2893" s="26"/>
    </row>
    <row r="2894" spans="1:9" x14ac:dyDescent="0.3">
      <c r="A2894" s="23" t="s">
        <v>3001</v>
      </c>
      <c r="B2894" s="24" t="s">
        <v>3005</v>
      </c>
      <c r="C2894" s="41">
        <v>160690</v>
      </c>
      <c r="D2894" s="25"/>
      <c r="E2894" s="50">
        <v>24394</v>
      </c>
      <c r="F2894" s="39" t="str">
        <f t="shared" si="135"/>
        <v/>
      </c>
      <c r="G2894" s="59" t="str">
        <f t="shared" si="136"/>
        <v/>
      </c>
      <c r="H2894" s="59" t="str">
        <f t="shared" si="137"/>
        <v/>
      </c>
      <c r="I2894" s="26"/>
    </row>
    <row r="2895" spans="1:9" x14ac:dyDescent="0.3">
      <c r="A2895" s="23" t="s">
        <v>3001</v>
      </c>
      <c r="B2895" s="24" t="s">
        <v>3006</v>
      </c>
      <c r="C2895" s="41">
        <v>5648</v>
      </c>
      <c r="D2895" s="25"/>
      <c r="E2895" s="50">
        <v>1494</v>
      </c>
      <c r="F2895" s="39" t="str">
        <f t="shared" si="135"/>
        <v/>
      </c>
      <c r="G2895" s="59" t="str">
        <f t="shared" si="136"/>
        <v/>
      </c>
      <c r="H2895" s="59" t="str">
        <f t="shared" si="137"/>
        <v/>
      </c>
      <c r="I2895" s="26"/>
    </row>
    <row r="2896" spans="1:9" x14ac:dyDescent="0.3">
      <c r="A2896" s="23" t="s">
        <v>3001</v>
      </c>
      <c r="B2896" s="24" t="s">
        <v>3007</v>
      </c>
      <c r="C2896" s="41">
        <v>47473</v>
      </c>
      <c r="D2896" s="25"/>
      <c r="E2896" s="50">
        <v>8603</v>
      </c>
      <c r="F2896" s="39" t="str">
        <f t="shared" si="135"/>
        <v/>
      </c>
      <c r="G2896" s="59" t="str">
        <f t="shared" si="136"/>
        <v/>
      </c>
      <c r="H2896" s="59" t="str">
        <f t="shared" si="137"/>
        <v/>
      </c>
      <c r="I2896" s="26"/>
    </row>
    <row r="2897" spans="1:9" x14ac:dyDescent="0.3">
      <c r="A2897" s="23" t="s">
        <v>3001</v>
      </c>
      <c r="B2897" s="24" t="s">
        <v>3008</v>
      </c>
      <c r="C2897" s="41">
        <v>6977</v>
      </c>
      <c r="D2897" s="25"/>
      <c r="E2897" s="50">
        <v>1589</v>
      </c>
      <c r="F2897" s="39" t="str">
        <f t="shared" si="135"/>
        <v/>
      </c>
      <c r="G2897" s="59" t="str">
        <f t="shared" si="136"/>
        <v/>
      </c>
      <c r="H2897" s="59" t="str">
        <f t="shared" si="137"/>
        <v/>
      </c>
      <c r="I2897" s="26"/>
    </row>
    <row r="2898" spans="1:9" x14ac:dyDescent="0.3">
      <c r="A2898" s="23" t="s">
        <v>3001</v>
      </c>
      <c r="B2898" s="24" t="s">
        <v>3009</v>
      </c>
      <c r="C2898" s="41">
        <v>24261</v>
      </c>
      <c r="D2898" s="25"/>
      <c r="E2898" s="50">
        <v>4638</v>
      </c>
      <c r="F2898" s="39" t="str">
        <f t="shared" si="135"/>
        <v/>
      </c>
      <c r="G2898" s="59" t="str">
        <f t="shared" si="136"/>
        <v/>
      </c>
      <c r="H2898" s="59" t="str">
        <f t="shared" si="137"/>
        <v/>
      </c>
      <c r="I2898" s="26"/>
    </row>
    <row r="2899" spans="1:9" x14ac:dyDescent="0.3">
      <c r="A2899" s="23" t="s">
        <v>3001</v>
      </c>
      <c r="B2899" s="24" t="s">
        <v>3010</v>
      </c>
      <c r="C2899" s="41">
        <v>28017</v>
      </c>
      <c r="D2899" s="25"/>
      <c r="E2899" s="50">
        <v>6495</v>
      </c>
      <c r="F2899" s="39" t="str">
        <f t="shared" si="135"/>
        <v/>
      </c>
      <c r="G2899" s="59" t="str">
        <f t="shared" si="136"/>
        <v/>
      </c>
      <c r="H2899" s="59" t="str">
        <f t="shared" si="137"/>
        <v/>
      </c>
      <c r="I2899" s="26"/>
    </row>
    <row r="2900" spans="1:9" x14ac:dyDescent="0.3">
      <c r="A2900" s="23" t="s">
        <v>3001</v>
      </c>
      <c r="B2900" s="24" t="s">
        <v>3011</v>
      </c>
      <c r="C2900" s="41">
        <v>25740</v>
      </c>
      <c r="D2900" s="25"/>
      <c r="E2900" s="50">
        <v>6297</v>
      </c>
      <c r="F2900" s="39" t="str">
        <f t="shared" si="135"/>
        <v/>
      </c>
      <c r="G2900" s="59" t="str">
        <f t="shared" si="136"/>
        <v/>
      </c>
      <c r="H2900" s="59" t="str">
        <f t="shared" si="137"/>
        <v/>
      </c>
      <c r="I2900" s="26"/>
    </row>
    <row r="2901" spans="1:9" x14ac:dyDescent="0.3">
      <c r="A2901" s="23" t="s">
        <v>3001</v>
      </c>
      <c r="B2901" s="24" t="s">
        <v>3012</v>
      </c>
      <c r="C2901" s="41">
        <v>57451</v>
      </c>
      <c r="D2901" s="25"/>
      <c r="E2901" s="50">
        <v>13722</v>
      </c>
      <c r="F2901" s="39" t="str">
        <f t="shared" si="135"/>
        <v/>
      </c>
      <c r="G2901" s="59" t="str">
        <f t="shared" si="136"/>
        <v/>
      </c>
      <c r="H2901" s="59" t="str">
        <f t="shared" si="137"/>
        <v/>
      </c>
      <c r="I2901" s="26"/>
    </row>
    <row r="2902" spans="1:9" x14ac:dyDescent="0.3">
      <c r="A2902" s="23" t="s">
        <v>3001</v>
      </c>
      <c r="B2902" s="24" t="s">
        <v>3013</v>
      </c>
      <c r="C2902" s="41">
        <v>57222</v>
      </c>
      <c r="D2902" s="25"/>
      <c r="E2902" s="50">
        <v>12358</v>
      </c>
      <c r="F2902" s="39" t="str">
        <f t="shared" si="135"/>
        <v/>
      </c>
      <c r="G2902" s="59" t="str">
        <f t="shared" si="136"/>
        <v/>
      </c>
      <c r="H2902" s="59" t="str">
        <f t="shared" si="137"/>
        <v/>
      </c>
      <c r="I2902" s="26"/>
    </row>
    <row r="2903" spans="1:9" x14ac:dyDescent="0.3">
      <c r="A2903" s="23" t="s">
        <v>3001</v>
      </c>
      <c r="B2903" s="24" t="s">
        <v>3014</v>
      </c>
      <c r="C2903" s="41">
        <v>43228</v>
      </c>
      <c r="D2903" s="25"/>
      <c r="E2903" s="50">
        <v>9957</v>
      </c>
      <c r="F2903" s="39" t="str">
        <f t="shared" si="135"/>
        <v/>
      </c>
      <c r="G2903" s="59" t="str">
        <f t="shared" si="136"/>
        <v/>
      </c>
      <c r="H2903" s="59" t="str">
        <f t="shared" si="137"/>
        <v/>
      </c>
      <c r="I2903" s="26"/>
    </row>
    <row r="2904" spans="1:9" x14ac:dyDescent="0.3">
      <c r="A2904" s="23" t="s">
        <v>3001</v>
      </c>
      <c r="B2904" s="24" t="s">
        <v>3015</v>
      </c>
      <c r="C2904" s="41">
        <v>54209</v>
      </c>
      <c r="D2904" s="25"/>
      <c r="E2904" s="50">
        <v>13040</v>
      </c>
      <c r="F2904" s="39" t="str">
        <f t="shared" si="135"/>
        <v/>
      </c>
      <c r="G2904" s="59" t="str">
        <f t="shared" si="136"/>
        <v/>
      </c>
      <c r="H2904" s="59" t="str">
        <f t="shared" si="137"/>
        <v/>
      </c>
      <c r="I2904" s="26"/>
    </row>
    <row r="2905" spans="1:9" x14ac:dyDescent="0.3">
      <c r="A2905" s="23" t="s">
        <v>3001</v>
      </c>
      <c r="B2905" s="24" t="s">
        <v>3016</v>
      </c>
      <c r="C2905" s="48" t="s">
        <v>137</v>
      </c>
      <c r="D2905" s="25"/>
      <c r="E2905" s="50" t="s">
        <v>137</v>
      </c>
      <c r="F2905" s="39" t="str">
        <f t="shared" si="135"/>
        <v/>
      </c>
      <c r="G2905" s="59" t="str">
        <f t="shared" si="136"/>
        <v/>
      </c>
      <c r="H2905" s="59" t="str">
        <f t="shared" si="137"/>
        <v/>
      </c>
      <c r="I2905" s="26"/>
    </row>
    <row r="2906" spans="1:9" x14ac:dyDescent="0.3">
      <c r="A2906" s="23" t="s">
        <v>3001</v>
      </c>
      <c r="B2906" s="24" t="s">
        <v>3017</v>
      </c>
      <c r="C2906" s="41">
        <v>609808</v>
      </c>
      <c r="D2906" s="25"/>
      <c r="E2906" s="50">
        <v>124384</v>
      </c>
      <c r="F2906" s="39" t="str">
        <f t="shared" si="135"/>
        <v/>
      </c>
      <c r="G2906" s="59" t="str">
        <f t="shared" si="136"/>
        <v/>
      </c>
      <c r="H2906" s="59" t="str">
        <f t="shared" si="137"/>
        <v/>
      </c>
      <c r="I2906" s="26"/>
    </row>
    <row r="2907" spans="1:9" x14ac:dyDescent="0.3">
      <c r="A2907" s="23" t="s">
        <v>3018</v>
      </c>
      <c r="B2907" s="24" t="s">
        <v>3019</v>
      </c>
      <c r="C2907" s="41">
        <v>28895</v>
      </c>
      <c r="D2907" s="25"/>
      <c r="E2907" s="50">
        <v>6996</v>
      </c>
      <c r="F2907" s="39" t="str">
        <f t="shared" si="135"/>
        <v/>
      </c>
      <c r="G2907" s="59" t="str">
        <f t="shared" si="136"/>
        <v/>
      </c>
      <c r="H2907" s="59" t="str">
        <f t="shared" si="137"/>
        <v/>
      </c>
      <c r="I2907" s="26"/>
    </row>
    <row r="2908" spans="1:9" x14ac:dyDescent="0.3">
      <c r="A2908" s="23" t="s">
        <v>3018</v>
      </c>
      <c r="B2908" s="24" t="s">
        <v>3020</v>
      </c>
      <c r="C2908" s="41">
        <v>103877</v>
      </c>
      <c r="D2908" s="25"/>
      <c r="E2908" s="50">
        <v>19278</v>
      </c>
      <c r="F2908" s="39" t="str">
        <f t="shared" si="135"/>
        <v/>
      </c>
      <c r="G2908" s="59" t="str">
        <f t="shared" si="136"/>
        <v/>
      </c>
      <c r="H2908" s="59" t="str">
        <f t="shared" si="137"/>
        <v/>
      </c>
      <c r="I2908" s="26"/>
    </row>
    <row r="2909" spans="1:9" x14ac:dyDescent="0.3">
      <c r="A2909" s="23" t="s">
        <v>3018</v>
      </c>
      <c r="B2909" s="24" t="s">
        <v>3021</v>
      </c>
      <c r="C2909" s="41">
        <v>14013</v>
      </c>
      <c r="D2909" s="25"/>
      <c r="E2909" s="50">
        <v>3357</v>
      </c>
      <c r="F2909" s="39" t="str">
        <f t="shared" si="135"/>
        <v/>
      </c>
      <c r="G2909" s="59" t="str">
        <f t="shared" si="136"/>
        <v/>
      </c>
      <c r="H2909" s="59" t="str">
        <f t="shared" si="137"/>
        <v/>
      </c>
      <c r="I2909" s="26"/>
    </row>
    <row r="2910" spans="1:9" x14ac:dyDescent="0.3">
      <c r="A2910" s="23" t="s">
        <v>3018</v>
      </c>
      <c r="B2910" s="24" t="s">
        <v>3022</v>
      </c>
      <c r="C2910" s="41">
        <v>12118</v>
      </c>
      <c r="D2910" s="25"/>
      <c r="E2910" s="50">
        <v>2127</v>
      </c>
      <c r="F2910" s="39" t="str">
        <f t="shared" si="135"/>
        <v/>
      </c>
      <c r="G2910" s="59" t="str">
        <f t="shared" si="136"/>
        <v/>
      </c>
      <c r="H2910" s="59" t="str">
        <f t="shared" si="137"/>
        <v/>
      </c>
      <c r="I2910" s="26"/>
    </row>
    <row r="2911" spans="1:9" x14ac:dyDescent="0.3">
      <c r="A2911" s="23" t="s">
        <v>3018</v>
      </c>
      <c r="B2911" s="24" t="s">
        <v>3023</v>
      </c>
      <c r="C2911" s="41">
        <v>28428</v>
      </c>
      <c r="D2911" s="25"/>
      <c r="E2911" s="50">
        <v>5613</v>
      </c>
      <c r="F2911" s="39" t="str">
        <f t="shared" si="135"/>
        <v/>
      </c>
      <c r="G2911" s="59" t="str">
        <f t="shared" si="136"/>
        <v/>
      </c>
      <c r="H2911" s="59" t="str">
        <f t="shared" si="137"/>
        <v/>
      </c>
      <c r="I2911" s="26"/>
    </row>
    <row r="2912" spans="1:9" x14ac:dyDescent="0.3">
      <c r="A2912" s="23" t="s">
        <v>3018</v>
      </c>
      <c r="B2912" s="24" t="s">
        <v>3024</v>
      </c>
      <c r="C2912" s="41">
        <v>14549</v>
      </c>
      <c r="D2912" s="25"/>
      <c r="E2912" s="50">
        <v>2905</v>
      </c>
      <c r="F2912" s="39" t="str">
        <f t="shared" si="135"/>
        <v/>
      </c>
      <c r="G2912" s="59" t="str">
        <f t="shared" si="136"/>
        <v/>
      </c>
      <c r="H2912" s="59" t="str">
        <f t="shared" si="137"/>
        <v/>
      </c>
      <c r="I2912" s="26"/>
    </row>
    <row r="2913" spans="1:9" x14ac:dyDescent="0.3">
      <c r="A2913" s="23" t="s">
        <v>3018</v>
      </c>
      <c r="B2913" s="24" t="s">
        <v>3025</v>
      </c>
      <c r="C2913" s="41">
        <v>217005</v>
      </c>
      <c r="D2913" s="25"/>
      <c r="E2913" s="50">
        <v>20351</v>
      </c>
      <c r="F2913" s="39" t="str">
        <f t="shared" si="135"/>
        <v/>
      </c>
      <c r="G2913" s="59" t="str">
        <f t="shared" si="136"/>
        <v/>
      </c>
      <c r="H2913" s="59" t="str">
        <f t="shared" si="137"/>
        <v/>
      </c>
      <c r="I2913" s="26"/>
    </row>
    <row r="2914" spans="1:9" x14ac:dyDescent="0.3">
      <c r="A2914" s="23" t="s">
        <v>3018</v>
      </c>
      <c r="B2914" s="24" t="s">
        <v>3026</v>
      </c>
      <c r="C2914" s="41">
        <v>67148</v>
      </c>
      <c r="D2914" s="25"/>
      <c r="E2914" s="50">
        <v>14963</v>
      </c>
      <c r="F2914" s="39" t="str">
        <f t="shared" si="135"/>
        <v/>
      </c>
      <c r="G2914" s="59" t="str">
        <f t="shared" si="136"/>
        <v/>
      </c>
      <c r="H2914" s="59" t="str">
        <f t="shared" si="137"/>
        <v/>
      </c>
      <c r="I2914" s="26"/>
    </row>
    <row r="2915" spans="1:9" x14ac:dyDescent="0.3">
      <c r="A2915" s="23" t="s">
        <v>3018</v>
      </c>
      <c r="B2915" s="24" t="s">
        <v>3027</v>
      </c>
      <c r="C2915" s="41">
        <v>3864</v>
      </c>
      <c r="D2915" s="25"/>
      <c r="E2915" s="50">
        <v>1075</v>
      </c>
      <c r="F2915" s="39" t="str">
        <f t="shared" si="135"/>
        <v/>
      </c>
      <c r="G2915" s="59" t="str">
        <f t="shared" si="136"/>
        <v/>
      </c>
      <c r="H2915" s="59" t="str">
        <f t="shared" si="137"/>
        <v/>
      </c>
      <c r="I2915" s="26"/>
    </row>
    <row r="2916" spans="1:9" x14ac:dyDescent="0.3">
      <c r="A2916" s="23" t="s">
        <v>3018</v>
      </c>
      <c r="B2916" s="24" t="s">
        <v>3028</v>
      </c>
      <c r="C2916" s="41">
        <v>73703</v>
      </c>
      <c r="D2916" s="25"/>
      <c r="E2916" s="50">
        <v>15363</v>
      </c>
      <c r="F2916" s="39" t="str">
        <f t="shared" si="135"/>
        <v/>
      </c>
      <c r="G2916" s="59" t="str">
        <f t="shared" si="136"/>
        <v/>
      </c>
      <c r="H2916" s="59" t="str">
        <f t="shared" si="137"/>
        <v/>
      </c>
      <c r="I2916" s="26"/>
    </row>
    <row r="2917" spans="1:9" x14ac:dyDescent="0.3">
      <c r="A2917" s="23" t="s">
        <v>3018</v>
      </c>
      <c r="B2917" s="24" t="s">
        <v>3029</v>
      </c>
      <c r="C2917" s="41">
        <v>5030</v>
      </c>
      <c r="D2917" s="25"/>
      <c r="E2917" s="50">
        <v>1233</v>
      </c>
      <c r="F2917" s="39" t="str">
        <f t="shared" si="135"/>
        <v/>
      </c>
      <c r="G2917" s="59" t="str">
        <f t="shared" si="136"/>
        <v/>
      </c>
      <c r="H2917" s="59" t="str">
        <f t="shared" si="137"/>
        <v/>
      </c>
      <c r="I2917" s="26"/>
    </row>
    <row r="2918" spans="1:9" x14ac:dyDescent="0.3">
      <c r="A2918" s="23" t="s">
        <v>3018</v>
      </c>
      <c r="B2918" s="24" t="s">
        <v>3030</v>
      </c>
      <c r="C2918" s="41">
        <v>31350</v>
      </c>
      <c r="D2918" s="25"/>
      <c r="E2918" s="50">
        <v>6318</v>
      </c>
      <c r="F2918" s="39" t="str">
        <f t="shared" si="135"/>
        <v/>
      </c>
      <c r="G2918" s="59" t="str">
        <f t="shared" si="136"/>
        <v/>
      </c>
      <c r="H2918" s="59" t="str">
        <f t="shared" si="137"/>
        <v/>
      </c>
      <c r="I2918" s="26"/>
    </row>
    <row r="2919" spans="1:9" x14ac:dyDescent="0.3">
      <c r="A2919" s="23" t="s">
        <v>3018</v>
      </c>
      <c r="B2919" s="24" t="s">
        <v>3031</v>
      </c>
      <c r="C2919" s="41">
        <v>12999</v>
      </c>
      <c r="D2919" s="25"/>
      <c r="E2919" s="50">
        <v>2755</v>
      </c>
      <c r="F2919" s="39" t="str">
        <f t="shared" si="135"/>
        <v/>
      </c>
      <c r="G2919" s="59" t="str">
        <f t="shared" si="136"/>
        <v/>
      </c>
      <c r="H2919" s="59" t="str">
        <f t="shared" si="137"/>
        <v/>
      </c>
      <c r="I2919" s="26"/>
    </row>
    <row r="2920" spans="1:9" x14ac:dyDescent="0.3">
      <c r="A2920" s="23" t="s">
        <v>3018</v>
      </c>
      <c r="B2920" s="24" t="s">
        <v>3032</v>
      </c>
      <c r="C2920" s="41">
        <v>18146</v>
      </c>
      <c r="D2920" s="25"/>
      <c r="E2920" s="50">
        <v>3253</v>
      </c>
      <c r="F2920" s="39" t="str">
        <f t="shared" si="135"/>
        <v/>
      </c>
      <c r="G2920" s="59" t="str">
        <f t="shared" si="136"/>
        <v/>
      </c>
      <c r="H2920" s="59" t="str">
        <f t="shared" si="137"/>
        <v/>
      </c>
      <c r="I2920" s="26"/>
    </row>
    <row r="2921" spans="1:9" x14ac:dyDescent="0.3">
      <c r="A2921" s="23" t="s">
        <v>3018</v>
      </c>
      <c r="B2921" s="24" t="s">
        <v>3033</v>
      </c>
      <c r="C2921" s="41">
        <v>13132</v>
      </c>
      <c r="D2921" s="25"/>
      <c r="E2921" s="50">
        <v>2696</v>
      </c>
      <c r="F2921" s="39" t="str">
        <f t="shared" si="135"/>
        <v/>
      </c>
      <c r="G2921" s="59" t="str">
        <f t="shared" si="136"/>
        <v/>
      </c>
      <c r="H2921" s="59" t="str">
        <f t="shared" si="137"/>
        <v/>
      </c>
      <c r="I2921" s="26"/>
    </row>
    <row r="2922" spans="1:9" x14ac:dyDescent="0.3">
      <c r="A2922" s="23" t="s">
        <v>3018</v>
      </c>
      <c r="B2922" s="24" t="s">
        <v>3034</v>
      </c>
      <c r="C2922" s="41">
        <v>50697</v>
      </c>
      <c r="D2922" s="25"/>
      <c r="E2922" s="50">
        <v>9337</v>
      </c>
      <c r="F2922" s="39" t="str">
        <f t="shared" si="135"/>
        <v/>
      </c>
      <c r="G2922" s="59" t="str">
        <f t="shared" si="136"/>
        <v/>
      </c>
      <c r="H2922" s="59" t="str">
        <f t="shared" si="137"/>
        <v/>
      </c>
      <c r="I2922" s="26"/>
    </row>
    <row r="2923" spans="1:9" x14ac:dyDescent="0.3">
      <c r="A2923" s="23" t="s">
        <v>3018</v>
      </c>
      <c r="B2923" s="24" t="s">
        <v>3035</v>
      </c>
      <c r="C2923" s="41">
        <v>26897</v>
      </c>
      <c r="D2923" s="25"/>
      <c r="E2923" s="50">
        <v>4397</v>
      </c>
      <c r="F2923" s="39" t="str">
        <f t="shared" si="135"/>
        <v/>
      </c>
      <c r="G2923" s="59" t="str">
        <f t="shared" si="136"/>
        <v/>
      </c>
      <c r="H2923" s="59" t="str">
        <f t="shared" si="137"/>
        <v/>
      </c>
      <c r="I2923" s="26"/>
    </row>
    <row r="2924" spans="1:9" x14ac:dyDescent="0.3">
      <c r="A2924" s="23" t="s">
        <v>3018</v>
      </c>
      <c r="B2924" s="24" t="s">
        <v>3036</v>
      </c>
      <c r="C2924" s="41">
        <v>26141</v>
      </c>
      <c r="D2924" s="25"/>
      <c r="E2924" s="50">
        <v>6395</v>
      </c>
      <c r="F2924" s="39" t="str">
        <f t="shared" si="135"/>
        <v/>
      </c>
      <c r="G2924" s="59" t="str">
        <f t="shared" si="136"/>
        <v/>
      </c>
      <c r="H2924" s="59" t="str">
        <f t="shared" si="137"/>
        <v/>
      </c>
      <c r="I2924" s="26"/>
    </row>
    <row r="2925" spans="1:9" x14ac:dyDescent="0.3">
      <c r="A2925" s="23" t="s">
        <v>3018</v>
      </c>
      <c r="B2925" s="24" t="s">
        <v>3037</v>
      </c>
      <c r="C2925" s="41">
        <v>6276</v>
      </c>
      <c r="D2925" s="25"/>
      <c r="E2925" s="50">
        <v>1326</v>
      </c>
      <c r="F2925" s="39" t="str">
        <f t="shared" si="135"/>
        <v/>
      </c>
      <c r="G2925" s="59" t="str">
        <f t="shared" si="136"/>
        <v/>
      </c>
      <c r="H2925" s="59" t="str">
        <f t="shared" si="137"/>
        <v/>
      </c>
      <c r="I2925" s="26"/>
    </row>
    <row r="2926" spans="1:9" x14ac:dyDescent="0.3">
      <c r="A2926" s="23" t="s">
        <v>3018</v>
      </c>
      <c r="B2926" s="24" t="s">
        <v>3038</v>
      </c>
      <c r="C2926" s="41">
        <v>10301</v>
      </c>
      <c r="D2926" s="25"/>
      <c r="E2926" s="50">
        <v>2353</v>
      </c>
      <c r="F2926" s="39" t="str">
        <f t="shared" si="135"/>
        <v/>
      </c>
      <c r="G2926" s="59" t="str">
        <f t="shared" si="136"/>
        <v/>
      </c>
      <c r="H2926" s="59" t="str">
        <f t="shared" si="137"/>
        <v/>
      </c>
      <c r="I2926" s="26"/>
    </row>
    <row r="2927" spans="1:9" x14ac:dyDescent="0.3">
      <c r="A2927" s="23" t="s">
        <v>3018</v>
      </c>
      <c r="B2927" s="24" t="s">
        <v>3039</v>
      </c>
      <c r="C2927" s="41">
        <v>330092</v>
      </c>
      <c r="D2927" s="25"/>
      <c r="E2927" s="50">
        <v>45722</v>
      </c>
      <c r="F2927" s="39" t="str">
        <f t="shared" si="135"/>
        <v/>
      </c>
      <c r="G2927" s="59" t="str">
        <f t="shared" si="136"/>
        <v/>
      </c>
      <c r="H2927" s="59" t="str">
        <f t="shared" si="137"/>
        <v/>
      </c>
      <c r="I2927" s="26"/>
    </row>
    <row r="2928" spans="1:9" x14ac:dyDescent="0.3">
      <c r="A2928" s="23" t="s">
        <v>3018</v>
      </c>
      <c r="B2928" s="24" t="s">
        <v>3040</v>
      </c>
      <c r="C2928" s="41">
        <v>13372</v>
      </c>
      <c r="D2928" s="25"/>
      <c r="E2928" s="50">
        <v>2900</v>
      </c>
      <c r="F2928" s="39" t="str">
        <f t="shared" si="135"/>
        <v/>
      </c>
      <c r="G2928" s="59" t="str">
        <f t="shared" si="136"/>
        <v/>
      </c>
      <c r="H2928" s="59" t="str">
        <f t="shared" si="137"/>
        <v/>
      </c>
      <c r="I2928" s="26"/>
    </row>
    <row r="2929" spans="1:9" x14ac:dyDescent="0.3">
      <c r="A2929" s="23" t="s">
        <v>3018</v>
      </c>
      <c r="B2929" s="24" t="s">
        <v>3041</v>
      </c>
      <c r="C2929" s="41">
        <v>4724</v>
      </c>
      <c r="D2929" s="25"/>
      <c r="E2929" s="50">
        <v>921</v>
      </c>
      <c r="F2929" s="39" t="str">
        <f t="shared" si="135"/>
        <v/>
      </c>
      <c r="G2929" s="59" t="str">
        <f t="shared" si="136"/>
        <v/>
      </c>
      <c r="H2929" s="59" t="str">
        <f t="shared" si="137"/>
        <v/>
      </c>
      <c r="I2929" s="26"/>
    </row>
    <row r="2930" spans="1:9" x14ac:dyDescent="0.3">
      <c r="A2930" s="23" t="s">
        <v>3018</v>
      </c>
      <c r="B2930" s="24" t="s">
        <v>3042</v>
      </c>
      <c r="C2930" s="41">
        <v>46055</v>
      </c>
      <c r="D2930" s="25"/>
      <c r="E2930" s="50">
        <v>7839</v>
      </c>
      <c r="F2930" s="39" t="str">
        <f t="shared" si="135"/>
        <v/>
      </c>
      <c r="G2930" s="59" t="str">
        <f t="shared" si="136"/>
        <v/>
      </c>
      <c r="H2930" s="59" t="str">
        <f t="shared" si="137"/>
        <v/>
      </c>
      <c r="I2930" s="26"/>
    </row>
    <row r="2931" spans="1:9" x14ac:dyDescent="0.3">
      <c r="A2931" s="23" t="s">
        <v>3018</v>
      </c>
      <c r="B2931" s="24" t="s">
        <v>3043</v>
      </c>
      <c r="C2931" s="41">
        <v>8747</v>
      </c>
      <c r="D2931" s="25"/>
      <c r="E2931" s="50">
        <v>1615</v>
      </c>
      <c r="F2931" s="39" t="str">
        <f t="shared" si="135"/>
        <v/>
      </c>
      <c r="G2931" s="59" t="str">
        <f t="shared" si="136"/>
        <v/>
      </c>
      <c r="H2931" s="59" t="str">
        <f t="shared" si="137"/>
        <v/>
      </c>
      <c r="I2931" s="26"/>
    </row>
    <row r="2932" spans="1:9" x14ac:dyDescent="0.3">
      <c r="A2932" s="23" t="s">
        <v>3018</v>
      </c>
      <c r="B2932" s="24" t="s">
        <v>3044</v>
      </c>
      <c r="C2932" s="41">
        <v>12837</v>
      </c>
      <c r="D2932" s="25"/>
      <c r="E2932" s="50">
        <v>2008</v>
      </c>
      <c r="F2932" s="39" t="str">
        <f t="shared" si="135"/>
        <v/>
      </c>
      <c r="G2932" s="59" t="str">
        <f t="shared" si="136"/>
        <v/>
      </c>
      <c r="H2932" s="59" t="str">
        <f t="shared" si="137"/>
        <v/>
      </c>
      <c r="I2932" s="26"/>
    </row>
    <row r="2933" spans="1:9" x14ac:dyDescent="0.3">
      <c r="A2933" s="23" t="s">
        <v>3018</v>
      </c>
      <c r="B2933" s="24" t="s">
        <v>3045</v>
      </c>
      <c r="C2933" s="41">
        <v>25939</v>
      </c>
      <c r="D2933" s="25"/>
      <c r="E2933" s="50">
        <v>4175</v>
      </c>
      <c r="F2933" s="39" t="str">
        <f t="shared" si="135"/>
        <v/>
      </c>
      <c r="G2933" s="59" t="str">
        <f t="shared" si="136"/>
        <v/>
      </c>
      <c r="H2933" s="59" t="str">
        <f t="shared" si="137"/>
        <v/>
      </c>
      <c r="I2933" s="26"/>
    </row>
    <row r="2934" spans="1:9" x14ac:dyDescent="0.3">
      <c r="A2934" s="23" t="s">
        <v>3018</v>
      </c>
      <c r="B2934" s="24" t="s">
        <v>3046</v>
      </c>
      <c r="C2934" s="41">
        <v>9457</v>
      </c>
      <c r="D2934" s="25"/>
      <c r="E2934" s="50">
        <v>2142</v>
      </c>
      <c r="F2934" s="39" t="str">
        <f t="shared" si="135"/>
        <v/>
      </c>
      <c r="G2934" s="59" t="str">
        <f t="shared" si="136"/>
        <v/>
      </c>
      <c r="H2934" s="59" t="str">
        <f t="shared" si="137"/>
        <v/>
      </c>
      <c r="I2934" s="26"/>
    </row>
    <row r="2935" spans="1:9" x14ac:dyDescent="0.3">
      <c r="A2935" s="23" t="s">
        <v>3018</v>
      </c>
      <c r="B2935" s="24" t="s">
        <v>3047</v>
      </c>
      <c r="C2935" s="41">
        <v>1046324</v>
      </c>
      <c r="D2935" s="25"/>
      <c r="E2935" s="50">
        <v>122492</v>
      </c>
      <c r="F2935" s="39" t="str">
        <f t="shared" si="135"/>
        <v/>
      </c>
      <c r="G2935" s="59" t="str">
        <f t="shared" si="136"/>
        <v/>
      </c>
      <c r="H2935" s="59" t="str">
        <f t="shared" si="137"/>
        <v/>
      </c>
      <c r="I2935" s="26"/>
    </row>
    <row r="2936" spans="1:9" x14ac:dyDescent="0.3">
      <c r="A2936" s="23" t="s">
        <v>3018</v>
      </c>
      <c r="B2936" s="24" t="s">
        <v>3048</v>
      </c>
      <c r="C2936" s="41">
        <v>66567</v>
      </c>
      <c r="D2936" s="25"/>
      <c r="E2936" s="50">
        <v>10936</v>
      </c>
      <c r="F2936" s="39" t="str">
        <f t="shared" si="135"/>
        <v/>
      </c>
      <c r="G2936" s="59" t="str">
        <f t="shared" si="136"/>
        <v/>
      </c>
      <c r="H2936" s="59" t="str">
        <f t="shared" si="137"/>
        <v/>
      </c>
      <c r="I2936" s="26"/>
    </row>
    <row r="2937" spans="1:9" x14ac:dyDescent="0.3">
      <c r="A2937" s="23" t="s">
        <v>3018</v>
      </c>
      <c r="B2937" s="24" t="s">
        <v>3049</v>
      </c>
      <c r="C2937" s="41">
        <v>14339</v>
      </c>
      <c r="D2937" s="25"/>
      <c r="E2937" s="50">
        <v>3075</v>
      </c>
      <c r="F2937" s="39" t="str">
        <f t="shared" si="135"/>
        <v/>
      </c>
      <c r="G2937" s="59" t="str">
        <f t="shared" si="136"/>
        <v/>
      </c>
      <c r="H2937" s="59" t="str">
        <f t="shared" si="137"/>
        <v/>
      </c>
      <c r="I2937" s="26"/>
    </row>
    <row r="2938" spans="1:9" x14ac:dyDescent="0.3">
      <c r="A2938" s="23" t="s">
        <v>3018</v>
      </c>
      <c r="B2938" s="24" t="s">
        <v>3050</v>
      </c>
      <c r="C2938" s="41">
        <v>23737</v>
      </c>
      <c r="D2938" s="25"/>
      <c r="E2938" s="50">
        <v>5211</v>
      </c>
      <c r="F2938" s="39" t="str">
        <f t="shared" si="135"/>
        <v/>
      </c>
      <c r="G2938" s="59" t="str">
        <f t="shared" si="136"/>
        <v/>
      </c>
      <c r="H2938" s="59" t="str">
        <f t="shared" si="137"/>
        <v/>
      </c>
      <c r="I2938" s="26"/>
    </row>
    <row r="2939" spans="1:9" x14ac:dyDescent="0.3">
      <c r="A2939" s="23" t="s">
        <v>3018</v>
      </c>
      <c r="B2939" s="24" t="s">
        <v>3051</v>
      </c>
      <c r="C2939" s="41">
        <v>49461</v>
      </c>
      <c r="D2939" s="25"/>
      <c r="E2939" s="50">
        <v>10067</v>
      </c>
      <c r="F2939" s="39" t="str">
        <f t="shared" ref="F2939:F3002" si="138">IF($D2939="","",$D2939+$E2939)</f>
        <v/>
      </c>
      <c r="G2939" s="59" t="str">
        <f t="shared" ref="G2939:G3002" si="139">IF($D2939="","",$D2939/$C2939)</f>
        <v/>
      </c>
      <c r="H2939" s="59" t="str">
        <f t="shared" ref="H2939:H3002" si="140">IF($F2939="","",$F2939/$C2939)</f>
        <v/>
      </c>
      <c r="I2939" s="26"/>
    </row>
    <row r="2940" spans="1:9" x14ac:dyDescent="0.3">
      <c r="A2940" s="23" t="s">
        <v>3018</v>
      </c>
      <c r="B2940" s="24" t="s">
        <v>3052</v>
      </c>
      <c r="C2940" s="41">
        <v>81225</v>
      </c>
      <c r="D2940" s="25"/>
      <c r="E2940" s="50">
        <v>13950</v>
      </c>
      <c r="F2940" s="39" t="str">
        <f t="shared" si="138"/>
        <v/>
      </c>
      <c r="G2940" s="59" t="str">
        <f t="shared" si="139"/>
        <v/>
      </c>
      <c r="H2940" s="59" t="str">
        <f t="shared" si="140"/>
        <v/>
      </c>
      <c r="I2940" s="26"/>
    </row>
    <row r="2941" spans="1:9" x14ac:dyDescent="0.3">
      <c r="A2941" s="23" t="s">
        <v>3018</v>
      </c>
      <c r="B2941" s="24" t="s">
        <v>3053</v>
      </c>
      <c r="C2941" s="41">
        <v>15251</v>
      </c>
      <c r="D2941" s="25"/>
      <c r="E2941" s="50">
        <v>3150</v>
      </c>
      <c r="F2941" s="39" t="str">
        <f t="shared" si="138"/>
        <v/>
      </c>
      <c r="G2941" s="59" t="str">
        <f t="shared" si="139"/>
        <v/>
      </c>
      <c r="H2941" s="59" t="str">
        <f t="shared" si="140"/>
        <v/>
      </c>
      <c r="I2941" s="26"/>
    </row>
    <row r="2942" spans="1:9" x14ac:dyDescent="0.3">
      <c r="A2942" s="23" t="s">
        <v>3018</v>
      </c>
      <c r="B2942" s="24" t="s">
        <v>3054</v>
      </c>
      <c r="C2942" s="41">
        <v>35806</v>
      </c>
      <c r="D2942" s="25"/>
      <c r="E2942" s="50">
        <v>7011</v>
      </c>
      <c r="F2942" s="39" t="str">
        <f t="shared" si="138"/>
        <v/>
      </c>
      <c r="G2942" s="59" t="str">
        <f t="shared" si="139"/>
        <v/>
      </c>
      <c r="H2942" s="59" t="str">
        <f t="shared" si="140"/>
        <v/>
      </c>
      <c r="I2942" s="26"/>
    </row>
    <row r="2943" spans="1:9" x14ac:dyDescent="0.3">
      <c r="A2943" s="23" t="s">
        <v>3018</v>
      </c>
      <c r="B2943" s="24" t="s">
        <v>3055</v>
      </c>
      <c r="C2943" s="41">
        <v>22378</v>
      </c>
      <c r="D2943" s="25"/>
      <c r="E2943" s="50">
        <v>4879</v>
      </c>
      <c r="F2943" s="39" t="str">
        <f t="shared" si="138"/>
        <v/>
      </c>
      <c r="G2943" s="59" t="str">
        <f t="shared" si="139"/>
        <v/>
      </c>
      <c r="H2943" s="59" t="str">
        <f t="shared" si="140"/>
        <v/>
      </c>
      <c r="I2943" s="26"/>
    </row>
    <row r="2944" spans="1:9" x14ac:dyDescent="0.3">
      <c r="A2944" s="23" t="s">
        <v>3018</v>
      </c>
      <c r="B2944" s="24" t="s">
        <v>3056</v>
      </c>
      <c r="C2944" s="41">
        <v>12619</v>
      </c>
      <c r="D2944" s="25"/>
      <c r="E2944" s="50">
        <v>3297</v>
      </c>
      <c r="F2944" s="39" t="str">
        <f t="shared" si="138"/>
        <v/>
      </c>
      <c r="G2944" s="59" t="str">
        <f t="shared" si="139"/>
        <v/>
      </c>
      <c r="H2944" s="59" t="str">
        <f t="shared" si="140"/>
        <v/>
      </c>
      <c r="I2944" s="26"/>
    </row>
    <row r="2945" spans="1:9" x14ac:dyDescent="0.3">
      <c r="A2945" s="23" t="s">
        <v>3018</v>
      </c>
      <c r="B2945" s="24" t="s">
        <v>3057</v>
      </c>
      <c r="C2945" s="41">
        <v>18593</v>
      </c>
      <c r="D2945" s="25"/>
      <c r="E2945" s="50">
        <v>3367</v>
      </c>
      <c r="F2945" s="39" t="str">
        <f t="shared" si="138"/>
        <v/>
      </c>
      <c r="G2945" s="59" t="str">
        <f t="shared" si="139"/>
        <v/>
      </c>
      <c r="H2945" s="59" t="str">
        <f t="shared" si="140"/>
        <v/>
      </c>
      <c r="I2945" s="26"/>
    </row>
    <row r="2946" spans="1:9" x14ac:dyDescent="0.3">
      <c r="A2946" s="23" t="s">
        <v>3018</v>
      </c>
      <c r="B2946" s="24" t="s">
        <v>3058</v>
      </c>
      <c r="C2946" s="41">
        <v>7507</v>
      </c>
      <c r="D2946" s="25"/>
      <c r="E2946" s="50">
        <v>1298</v>
      </c>
      <c r="F2946" s="39" t="str">
        <f t="shared" si="138"/>
        <v/>
      </c>
      <c r="G2946" s="59" t="str">
        <f t="shared" si="139"/>
        <v/>
      </c>
      <c r="H2946" s="59" t="str">
        <f t="shared" si="140"/>
        <v/>
      </c>
      <c r="I2946" s="26"/>
    </row>
    <row r="2947" spans="1:9" x14ac:dyDescent="0.3">
      <c r="A2947" s="23" t="s">
        <v>3018</v>
      </c>
      <c r="B2947" s="24" t="s">
        <v>3059</v>
      </c>
      <c r="C2947" s="41">
        <v>30850</v>
      </c>
      <c r="D2947" s="25"/>
      <c r="E2947" s="50">
        <v>7218</v>
      </c>
      <c r="F2947" s="39" t="str">
        <f t="shared" si="138"/>
        <v/>
      </c>
      <c r="G2947" s="59" t="str">
        <f t="shared" si="139"/>
        <v/>
      </c>
      <c r="H2947" s="59" t="str">
        <f t="shared" si="140"/>
        <v/>
      </c>
      <c r="I2947" s="26"/>
    </row>
    <row r="2948" spans="1:9" x14ac:dyDescent="0.3">
      <c r="A2948" s="23" t="s">
        <v>3018</v>
      </c>
      <c r="B2948" s="24" t="s">
        <v>3060</v>
      </c>
      <c r="C2948" s="41">
        <v>103399</v>
      </c>
      <c r="D2948" s="25"/>
      <c r="E2948" s="50">
        <v>16235</v>
      </c>
      <c r="F2948" s="39" t="str">
        <f t="shared" si="138"/>
        <v/>
      </c>
      <c r="G2948" s="59" t="str">
        <f t="shared" si="139"/>
        <v/>
      </c>
      <c r="H2948" s="59" t="str">
        <f t="shared" si="140"/>
        <v/>
      </c>
      <c r="I2948" s="26"/>
    </row>
    <row r="2949" spans="1:9" x14ac:dyDescent="0.3">
      <c r="A2949" s="23" t="s">
        <v>3018</v>
      </c>
      <c r="B2949" s="24" t="s">
        <v>3061</v>
      </c>
      <c r="C2949" s="41">
        <v>306526</v>
      </c>
      <c r="D2949" s="25"/>
      <c r="E2949" s="50">
        <v>39724</v>
      </c>
      <c r="F2949" s="39" t="str">
        <f t="shared" si="138"/>
        <v/>
      </c>
      <c r="G2949" s="59" t="str">
        <f t="shared" si="139"/>
        <v/>
      </c>
      <c r="H2949" s="59" t="str">
        <f t="shared" si="140"/>
        <v/>
      </c>
      <c r="I2949" s="26"/>
    </row>
    <row r="2950" spans="1:9" x14ac:dyDescent="0.3">
      <c r="A2950" s="23" t="s">
        <v>3018</v>
      </c>
      <c r="B2950" s="24" t="s">
        <v>3062</v>
      </c>
      <c r="C2950" s="41">
        <v>45814</v>
      </c>
      <c r="D2950" s="25"/>
      <c r="E2950" s="50">
        <v>8751</v>
      </c>
      <c r="F2950" s="39" t="str">
        <f t="shared" si="138"/>
        <v/>
      </c>
      <c r="G2950" s="59" t="str">
        <f t="shared" si="139"/>
        <v/>
      </c>
      <c r="H2950" s="59" t="str">
        <f t="shared" si="140"/>
        <v/>
      </c>
      <c r="I2950" s="26"/>
    </row>
    <row r="2951" spans="1:9" x14ac:dyDescent="0.3">
      <c r="A2951" s="23" t="s">
        <v>3018</v>
      </c>
      <c r="B2951" s="24" t="s">
        <v>3063</v>
      </c>
      <c r="C2951" s="41">
        <v>2048</v>
      </c>
      <c r="D2951" s="25"/>
      <c r="E2951" s="50">
        <v>705</v>
      </c>
      <c r="F2951" s="39" t="str">
        <f t="shared" si="138"/>
        <v/>
      </c>
      <c r="G2951" s="59" t="str">
        <f t="shared" si="139"/>
        <v/>
      </c>
      <c r="H2951" s="59" t="str">
        <f t="shared" si="140"/>
        <v/>
      </c>
      <c r="I2951" s="26"/>
    </row>
    <row r="2952" spans="1:9" x14ac:dyDescent="0.3">
      <c r="A2952" s="23" t="s">
        <v>3018</v>
      </c>
      <c r="B2952" s="24" t="s">
        <v>3064</v>
      </c>
      <c r="C2952" s="41">
        <v>35402</v>
      </c>
      <c r="D2952" s="25"/>
      <c r="E2952" s="50">
        <v>6466</v>
      </c>
      <c r="F2952" s="39" t="str">
        <f t="shared" si="138"/>
        <v/>
      </c>
      <c r="G2952" s="59" t="str">
        <f t="shared" si="139"/>
        <v/>
      </c>
      <c r="H2952" s="59" t="str">
        <f t="shared" si="140"/>
        <v/>
      </c>
      <c r="I2952" s="26"/>
    </row>
    <row r="2953" spans="1:9" x14ac:dyDescent="0.3">
      <c r="A2953" s="23" t="s">
        <v>3018</v>
      </c>
      <c r="B2953" s="24" t="s">
        <v>3065</v>
      </c>
      <c r="C2953" s="41">
        <v>72213</v>
      </c>
      <c r="D2953" s="25"/>
      <c r="E2953" s="50">
        <v>17900</v>
      </c>
      <c r="F2953" s="39" t="str">
        <f t="shared" si="138"/>
        <v/>
      </c>
      <c r="G2953" s="59" t="str">
        <f t="shared" si="139"/>
        <v/>
      </c>
      <c r="H2953" s="59" t="str">
        <f t="shared" si="140"/>
        <v/>
      </c>
      <c r="I2953" s="26"/>
    </row>
    <row r="2954" spans="1:9" x14ac:dyDescent="0.3">
      <c r="A2954" s="23" t="s">
        <v>3018</v>
      </c>
      <c r="B2954" s="24" t="s">
        <v>3066</v>
      </c>
      <c r="C2954" s="41">
        <v>6336</v>
      </c>
      <c r="D2954" s="25"/>
      <c r="E2954" s="50">
        <v>1326</v>
      </c>
      <c r="F2954" s="39" t="str">
        <f t="shared" si="138"/>
        <v/>
      </c>
      <c r="G2954" s="59" t="str">
        <f t="shared" si="139"/>
        <v/>
      </c>
      <c r="H2954" s="59" t="str">
        <f t="shared" si="140"/>
        <v/>
      </c>
      <c r="I2954" s="26"/>
    </row>
    <row r="2955" spans="1:9" x14ac:dyDescent="0.3">
      <c r="A2955" s="23" t="s">
        <v>3018</v>
      </c>
      <c r="B2955" s="24" t="s">
        <v>3067</v>
      </c>
      <c r="C2955" s="41">
        <v>24772</v>
      </c>
      <c r="D2955" s="25"/>
      <c r="E2955" s="50">
        <v>3475</v>
      </c>
      <c r="F2955" s="39" t="str">
        <f t="shared" si="138"/>
        <v/>
      </c>
      <c r="G2955" s="59" t="str">
        <f t="shared" si="139"/>
        <v/>
      </c>
      <c r="H2955" s="59" t="str">
        <f t="shared" si="140"/>
        <v/>
      </c>
      <c r="I2955" s="26"/>
    </row>
    <row r="2956" spans="1:9" x14ac:dyDescent="0.3">
      <c r="A2956" s="23" t="s">
        <v>3018</v>
      </c>
      <c r="B2956" s="24" t="s">
        <v>3068</v>
      </c>
      <c r="C2956" s="41">
        <v>16522</v>
      </c>
      <c r="D2956" s="25"/>
      <c r="E2956" s="50">
        <v>2691</v>
      </c>
      <c r="F2956" s="39" t="str">
        <f t="shared" si="138"/>
        <v/>
      </c>
      <c r="G2956" s="59" t="str">
        <f t="shared" si="139"/>
        <v/>
      </c>
      <c r="H2956" s="59" t="str">
        <f t="shared" si="140"/>
        <v/>
      </c>
      <c r="I2956" s="26"/>
    </row>
    <row r="2957" spans="1:9" x14ac:dyDescent="0.3">
      <c r="A2957" s="23" t="s">
        <v>3018</v>
      </c>
      <c r="B2957" s="24" t="s">
        <v>3069</v>
      </c>
      <c r="C2957" s="41">
        <v>9877</v>
      </c>
      <c r="D2957" s="25"/>
      <c r="E2957" s="50">
        <v>3471</v>
      </c>
      <c r="F2957" s="39" t="str">
        <f t="shared" si="138"/>
        <v/>
      </c>
      <c r="G2957" s="59" t="str">
        <f t="shared" si="139"/>
        <v/>
      </c>
      <c r="H2957" s="59" t="str">
        <f t="shared" si="140"/>
        <v/>
      </c>
      <c r="I2957" s="26"/>
    </row>
    <row r="2958" spans="1:9" x14ac:dyDescent="0.3">
      <c r="A2958" s="23" t="s">
        <v>3018</v>
      </c>
      <c r="B2958" s="24" t="s">
        <v>3070</v>
      </c>
      <c r="C2958" s="41">
        <v>18742</v>
      </c>
      <c r="D2958" s="25"/>
      <c r="E2958" s="50">
        <v>2618</v>
      </c>
      <c r="F2958" s="39" t="str">
        <f t="shared" si="138"/>
        <v/>
      </c>
      <c r="G2958" s="59" t="str">
        <f t="shared" si="139"/>
        <v/>
      </c>
      <c r="H2958" s="59" t="str">
        <f t="shared" si="140"/>
        <v/>
      </c>
      <c r="I2958" s="26"/>
    </row>
    <row r="2959" spans="1:9" x14ac:dyDescent="0.3">
      <c r="A2959" s="23" t="s">
        <v>3018</v>
      </c>
      <c r="B2959" s="24" t="s">
        <v>3071</v>
      </c>
      <c r="C2959" s="41">
        <v>388585</v>
      </c>
      <c r="D2959" s="25"/>
      <c r="E2959" s="50">
        <v>32584</v>
      </c>
      <c r="F2959" s="39" t="str">
        <f t="shared" si="138"/>
        <v/>
      </c>
      <c r="G2959" s="59" t="str">
        <f t="shared" si="139"/>
        <v/>
      </c>
      <c r="H2959" s="59" t="str">
        <f t="shared" si="140"/>
        <v/>
      </c>
      <c r="I2959" s="26"/>
    </row>
    <row r="2960" spans="1:9" x14ac:dyDescent="0.3">
      <c r="A2960" s="23" t="s">
        <v>3018</v>
      </c>
      <c r="B2960" s="24" t="s">
        <v>3072</v>
      </c>
      <c r="C2960" s="41">
        <v>34162</v>
      </c>
      <c r="D2960" s="25"/>
      <c r="E2960" s="50">
        <v>6612</v>
      </c>
      <c r="F2960" s="39" t="str">
        <f t="shared" si="138"/>
        <v/>
      </c>
      <c r="G2960" s="59" t="str">
        <f t="shared" si="139"/>
        <v/>
      </c>
      <c r="H2960" s="59" t="str">
        <f t="shared" si="140"/>
        <v/>
      </c>
      <c r="I2960" s="26"/>
    </row>
    <row r="2961" spans="1:9" x14ac:dyDescent="0.3">
      <c r="A2961" s="23" t="s">
        <v>3018</v>
      </c>
      <c r="B2961" s="24" t="s">
        <v>3073</v>
      </c>
      <c r="C2961" s="41">
        <v>10013</v>
      </c>
      <c r="D2961" s="25"/>
      <c r="E2961" s="50">
        <v>2306</v>
      </c>
      <c r="F2961" s="39" t="str">
        <f t="shared" si="138"/>
        <v/>
      </c>
      <c r="G2961" s="59" t="str">
        <f t="shared" si="139"/>
        <v/>
      </c>
      <c r="H2961" s="59" t="str">
        <f t="shared" si="140"/>
        <v/>
      </c>
      <c r="I2961" s="26"/>
    </row>
    <row r="2962" spans="1:9" x14ac:dyDescent="0.3">
      <c r="A2962" s="23" t="s">
        <v>3018</v>
      </c>
      <c r="B2962" s="24" t="s">
        <v>3074</v>
      </c>
      <c r="C2962" s="41">
        <v>12819</v>
      </c>
      <c r="D2962" s="25"/>
      <c r="E2962" s="50">
        <v>2699</v>
      </c>
      <c r="F2962" s="39" t="str">
        <f t="shared" si="138"/>
        <v/>
      </c>
      <c r="G2962" s="59" t="str">
        <f t="shared" si="139"/>
        <v/>
      </c>
      <c r="H2962" s="59" t="str">
        <f t="shared" si="140"/>
        <v/>
      </c>
      <c r="I2962" s="26"/>
    </row>
    <row r="2963" spans="1:9" x14ac:dyDescent="0.3">
      <c r="A2963" s="23" t="s">
        <v>3018</v>
      </c>
      <c r="B2963" s="24" t="s">
        <v>3075</v>
      </c>
      <c r="C2963" s="41">
        <v>7593</v>
      </c>
      <c r="D2963" s="25"/>
      <c r="E2963" s="50">
        <v>2281</v>
      </c>
      <c r="F2963" s="39" t="str">
        <f t="shared" si="138"/>
        <v/>
      </c>
      <c r="G2963" s="59" t="str">
        <f t="shared" si="139"/>
        <v/>
      </c>
      <c r="H2963" s="59" t="str">
        <f t="shared" si="140"/>
        <v/>
      </c>
      <c r="I2963" s="26"/>
    </row>
    <row r="2964" spans="1:9" x14ac:dyDescent="0.3">
      <c r="A2964" s="23" t="s">
        <v>3018</v>
      </c>
      <c r="B2964" s="24" t="s">
        <v>3076</v>
      </c>
      <c r="C2964" s="41">
        <v>27077</v>
      </c>
      <c r="D2964" s="25"/>
      <c r="E2964" s="50">
        <v>6672</v>
      </c>
      <c r="F2964" s="39" t="str">
        <f t="shared" si="138"/>
        <v/>
      </c>
      <c r="G2964" s="59" t="str">
        <f t="shared" si="139"/>
        <v/>
      </c>
      <c r="H2964" s="59" t="str">
        <f t="shared" si="140"/>
        <v/>
      </c>
      <c r="I2964" s="26"/>
    </row>
    <row r="2965" spans="1:9" x14ac:dyDescent="0.3">
      <c r="A2965" s="23" t="s">
        <v>3018</v>
      </c>
      <c r="B2965" s="24" t="s">
        <v>3077</v>
      </c>
      <c r="C2965" s="41">
        <v>9709</v>
      </c>
      <c r="D2965" s="25"/>
      <c r="E2965" s="50">
        <v>2877</v>
      </c>
      <c r="F2965" s="39" t="str">
        <f t="shared" si="138"/>
        <v/>
      </c>
      <c r="G2965" s="59" t="str">
        <f t="shared" si="139"/>
        <v/>
      </c>
      <c r="H2965" s="59" t="str">
        <f t="shared" si="140"/>
        <v/>
      </c>
      <c r="I2965" s="26"/>
    </row>
    <row r="2966" spans="1:9" x14ac:dyDescent="0.3">
      <c r="A2966" s="23" t="s">
        <v>3018</v>
      </c>
      <c r="B2966" s="24" t="s">
        <v>3078</v>
      </c>
      <c r="C2966" s="41">
        <v>92971</v>
      </c>
      <c r="D2966" s="25"/>
      <c r="E2966" s="50">
        <v>10795</v>
      </c>
      <c r="F2966" s="39" t="str">
        <f t="shared" si="138"/>
        <v/>
      </c>
      <c r="G2966" s="59" t="str">
        <f t="shared" si="139"/>
        <v/>
      </c>
      <c r="H2966" s="59" t="str">
        <f t="shared" si="140"/>
        <v/>
      </c>
      <c r="I2966" s="26"/>
    </row>
    <row r="2967" spans="1:9" x14ac:dyDescent="0.3">
      <c r="A2967" s="23" t="s">
        <v>3018</v>
      </c>
      <c r="B2967" s="24" t="s">
        <v>3079</v>
      </c>
      <c r="C2967" s="41">
        <v>13549</v>
      </c>
      <c r="D2967" s="25"/>
      <c r="E2967" s="50">
        <v>3780</v>
      </c>
      <c r="F2967" s="39" t="str">
        <f t="shared" si="138"/>
        <v/>
      </c>
      <c r="G2967" s="59" t="str">
        <f t="shared" si="139"/>
        <v/>
      </c>
      <c r="H2967" s="59" t="str">
        <f t="shared" si="140"/>
        <v/>
      </c>
      <c r="I2967" s="26"/>
    </row>
    <row r="2968" spans="1:9" x14ac:dyDescent="0.3">
      <c r="A2968" s="23" t="s">
        <v>3018</v>
      </c>
      <c r="B2968" s="24" t="s">
        <v>3080</v>
      </c>
      <c r="C2968" s="41">
        <v>20806</v>
      </c>
      <c r="D2968" s="25"/>
      <c r="E2968" s="50">
        <v>3850</v>
      </c>
      <c r="F2968" s="39" t="str">
        <f t="shared" si="138"/>
        <v/>
      </c>
      <c r="G2968" s="59" t="str">
        <f t="shared" si="139"/>
        <v/>
      </c>
      <c r="H2968" s="59" t="str">
        <f t="shared" si="140"/>
        <v/>
      </c>
      <c r="I2968" s="26"/>
    </row>
    <row r="2969" spans="1:9" x14ac:dyDescent="0.3">
      <c r="A2969" s="23" t="s">
        <v>3018</v>
      </c>
      <c r="B2969" s="24" t="s">
        <v>3081</v>
      </c>
      <c r="C2969" s="41">
        <v>10722</v>
      </c>
      <c r="D2969" s="25"/>
      <c r="E2969" s="50">
        <v>2731</v>
      </c>
      <c r="F2969" s="39" t="str">
        <f t="shared" si="138"/>
        <v/>
      </c>
      <c r="G2969" s="59" t="str">
        <f t="shared" si="139"/>
        <v/>
      </c>
      <c r="H2969" s="59" t="str">
        <f t="shared" si="140"/>
        <v/>
      </c>
      <c r="I2969" s="26"/>
    </row>
    <row r="2970" spans="1:9" x14ac:dyDescent="0.3">
      <c r="A2970" s="23" t="s">
        <v>3018</v>
      </c>
      <c r="B2970" s="24" t="s">
        <v>3082</v>
      </c>
      <c r="C2970" s="41">
        <v>10982</v>
      </c>
      <c r="D2970" s="25"/>
      <c r="E2970" s="50">
        <v>3731</v>
      </c>
      <c r="F2970" s="39" t="str">
        <f t="shared" si="138"/>
        <v/>
      </c>
      <c r="G2970" s="59" t="str">
        <f t="shared" si="139"/>
        <v/>
      </c>
      <c r="H2970" s="59" t="str">
        <f t="shared" si="140"/>
        <v/>
      </c>
      <c r="I2970" s="26"/>
    </row>
    <row r="2971" spans="1:9" x14ac:dyDescent="0.3">
      <c r="A2971" s="23" t="s">
        <v>3018</v>
      </c>
      <c r="B2971" s="24" t="s">
        <v>3083</v>
      </c>
      <c r="C2971" s="41">
        <v>12090</v>
      </c>
      <c r="D2971" s="25"/>
      <c r="E2971" s="50">
        <v>2522</v>
      </c>
      <c r="F2971" s="39" t="str">
        <f t="shared" si="138"/>
        <v/>
      </c>
      <c r="G2971" s="59" t="str">
        <f t="shared" si="139"/>
        <v/>
      </c>
      <c r="H2971" s="59" t="str">
        <f t="shared" si="140"/>
        <v/>
      </c>
      <c r="I2971" s="26"/>
    </row>
    <row r="2972" spans="1:9" x14ac:dyDescent="0.3">
      <c r="A2972" s="23" t="s">
        <v>3018</v>
      </c>
      <c r="B2972" s="24" t="s">
        <v>3084</v>
      </c>
      <c r="C2972" s="41">
        <v>32892</v>
      </c>
      <c r="D2972" s="25"/>
      <c r="E2972" s="50">
        <v>6999</v>
      </c>
      <c r="F2972" s="39" t="str">
        <f t="shared" si="138"/>
        <v/>
      </c>
      <c r="G2972" s="59" t="str">
        <f t="shared" si="139"/>
        <v/>
      </c>
      <c r="H2972" s="59" t="str">
        <f t="shared" si="140"/>
        <v/>
      </c>
      <c r="I2972" s="26"/>
    </row>
    <row r="2973" spans="1:9" x14ac:dyDescent="0.3">
      <c r="A2973" s="23" t="s">
        <v>3018</v>
      </c>
      <c r="B2973" s="24" t="s">
        <v>3085</v>
      </c>
      <c r="C2973" s="41">
        <v>20613</v>
      </c>
      <c r="D2973" s="25"/>
      <c r="E2973" s="50">
        <v>4957</v>
      </c>
      <c r="F2973" s="39" t="str">
        <f t="shared" si="138"/>
        <v/>
      </c>
      <c r="G2973" s="59" t="str">
        <f t="shared" si="139"/>
        <v/>
      </c>
      <c r="H2973" s="59" t="str">
        <f t="shared" si="140"/>
        <v/>
      </c>
      <c r="I2973" s="26"/>
    </row>
    <row r="2974" spans="1:9" x14ac:dyDescent="0.3">
      <c r="A2974" s="23" t="s">
        <v>3018</v>
      </c>
      <c r="B2974" s="24" t="s">
        <v>3086</v>
      </c>
      <c r="C2974" s="41">
        <v>15859</v>
      </c>
      <c r="D2974" s="25"/>
      <c r="E2974" s="50">
        <v>3671</v>
      </c>
      <c r="F2974" s="39" t="str">
        <f t="shared" si="138"/>
        <v/>
      </c>
      <c r="G2974" s="59" t="str">
        <f t="shared" si="139"/>
        <v/>
      </c>
      <c r="H2974" s="59" t="str">
        <f t="shared" si="140"/>
        <v/>
      </c>
      <c r="I2974" s="26"/>
    </row>
    <row r="2975" spans="1:9" x14ac:dyDescent="0.3">
      <c r="A2975" s="23" t="s">
        <v>3018</v>
      </c>
      <c r="B2975" s="24" t="s">
        <v>3087</v>
      </c>
      <c r="C2975" s="41">
        <v>55017</v>
      </c>
      <c r="D2975" s="25"/>
      <c r="E2975" s="50">
        <v>10464</v>
      </c>
      <c r="F2975" s="39" t="str">
        <f t="shared" si="138"/>
        <v/>
      </c>
      <c r="G2975" s="59" t="str">
        <f t="shared" si="139"/>
        <v/>
      </c>
      <c r="H2975" s="59" t="str">
        <f t="shared" si="140"/>
        <v/>
      </c>
      <c r="I2975" s="26"/>
    </row>
    <row r="2976" spans="1:9" x14ac:dyDescent="0.3">
      <c r="A2976" s="23" t="s">
        <v>3018</v>
      </c>
      <c r="B2976" s="24" t="s">
        <v>3088</v>
      </c>
      <c r="C2976" s="41">
        <v>26557</v>
      </c>
      <c r="D2976" s="25"/>
      <c r="E2976" s="50">
        <v>4889</v>
      </c>
      <c r="F2976" s="39" t="str">
        <f t="shared" si="138"/>
        <v/>
      </c>
      <c r="G2976" s="59" t="str">
        <f t="shared" si="139"/>
        <v/>
      </c>
      <c r="H2976" s="59" t="str">
        <f t="shared" si="140"/>
        <v/>
      </c>
      <c r="I2976" s="26"/>
    </row>
    <row r="2977" spans="1:9" x14ac:dyDescent="0.3">
      <c r="A2977" s="23" t="s">
        <v>3018</v>
      </c>
      <c r="B2977" s="24" t="s">
        <v>3089</v>
      </c>
      <c r="C2977" s="41">
        <v>18852</v>
      </c>
      <c r="D2977" s="25"/>
      <c r="E2977" s="50">
        <v>3320</v>
      </c>
      <c r="F2977" s="39" t="str">
        <f t="shared" si="138"/>
        <v/>
      </c>
      <c r="G2977" s="59" t="str">
        <f t="shared" si="139"/>
        <v/>
      </c>
      <c r="H2977" s="59" t="str">
        <f t="shared" si="140"/>
        <v/>
      </c>
      <c r="I2977" s="26"/>
    </row>
    <row r="2978" spans="1:9" x14ac:dyDescent="0.3">
      <c r="A2978" s="23" t="s">
        <v>3018</v>
      </c>
      <c r="B2978" s="24" t="s">
        <v>3090</v>
      </c>
      <c r="C2978" s="41">
        <v>34342</v>
      </c>
      <c r="D2978" s="25"/>
      <c r="E2978" s="50">
        <v>5113</v>
      </c>
      <c r="F2978" s="39" t="str">
        <f t="shared" si="138"/>
        <v/>
      </c>
      <c r="G2978" s="59" t="str">
        <f t="shared" si="139"/>
        <v/>
      </c>
      <c r="H2978" s="59" t="str">
        <f t="shared" si="140"/>
        <v/>
      </c>
      <c r="I2978" s="26"/>
    </row>
    <row r="2979" spans="1:9" x14ac:dyDescent="0.3">
      <c r="A2979" s="23" t="s">
        <v>3018</v>
      </c>
      <c r="B2979" s="24" t="s">
        <v>3091</v>
      </c>
      <c r="C2979" s="41">
        <v>419325</v>
      </c>
      <c r="D2979" s="25"/>
      <c r="E2979" s="50">
        <v>39434</v>
      </c>
      <c r="F2979" s="39" t="str">
        <f t="shared" si="138"/>
        <v/>
      </c>
      <c r="G2979" s="59" t="str">
        <f t="shared" si="139"/>
        <v/>
      </c>
      <c r="H2979" s="59" t="str">
        <f t="shared" si="140"/>
        <v/>
      </c>
      <c r="I2979" s="26"/>
    </row>
    <row r="2980" spans="1:9" x14ac:dyDescent="0.3">
      <c r="A2980" s="23" t="s">
        <v>3018</v>
      </c>
      <c r="B2980" s="24" t="s">
        <v>3092</v>
      </c>
      <c r="C2980" s="41">
        <v>30479</v>
      </c>
      <c r="D2980" s="25"/>
      <c r="E2980" s="50">
        <v>6596</v>
      </c>
      <c r="F2980" s="39" t="str">
        <f t="shared" si="138"/>
        <v/>
      </c>
      <c r="G2980" s="59" t="str">
        <f t="shared" si="139"/>
        <v/>
      </c>
      <c r="H2980" s="59" t="str">
        <f t="shared" si="140"/>
        <v/>
      </c>
      <c r="I2980" s="26"/>
    </row>
    <row r="2981" spans="1:9" x14ac:dyDescent="0.3">
      <c r="A2981" s="23" t="s">
        <v>3018</v>
      </c>
      <c r="B2981" s="24" t="s">
        <v>3093</v>
      </c>
      <c r="C2981" s="41">
        <v>6396</v>
      </c>
      <c r="D2981" s="25"/>
      <c r="E2981" s="50">
        <v>1730</v>
      </c>
      <c r="F2981" s="39" t="str">
        <f t="shared" si="138"/>
        <v/>
      </c>
      <c r="G2981" s="59" t="str">
        <f t="shared" si="139"/>
        <v/>
      </c>
      <c r="H2981" s="59" t="str">
        <f t="shared" si="140"/>
        <v/>
      </c>
      <c r="I2981" s="26"/>
    </row>
    <row r="2982" spans="1:9" x14ac:dyDescent="0.3">
      <c r="A2982" s="23" t="s">
        <v>3018</v>
      </c>
      <c r="B2982" s="24" t="s">
        <v>3094</v>
      </c>
      <c r="C2982" s="41">
        <v>6805</v>
      </c>
      <c r="D2982" s="25"/>
      <c r="E2982" s="50">
        <v>1444</v>
      </c>
      <c r="F2982" s="39" t="str">
        <f t="shared" si="138"/>
        <v/>
      </c>
      <c r="G2982" s="59" t="str">
        <f t="shared" si="139"/>
        <v/>
      </c>
      <c r="H2982" s="59" t="str">
        <f t="shared" si="140"/>
        <v/>
      </c>
      <c r="I2982" s="26"/>
    </row>
    <row r="2983" spans="1:9" x14ac:dyDescent="0.3">
      <c r="A2983" s="23" t="s">
        <v>3018</v>
      </c>
      <c r="B2983" s="24" t="s">
        <v>3095</v>
      </c>
      <c r="C2983" s="41">
        <v>89891</v>
      </c>
      <c r="D2983" s="25"/>
      <c r="E2983" s="50">
        <v>17042</v>
      </c>
      <c r="F2983" s="39" t="str">
        <f t="shared" si="138"/>
        <v/>
      </c>
      <c r="G2983" s="59" t="str">
        <f t="shared" si="139"/>
        <v/>
      </c>
      <c r="H2983" s="59" t="str">
        <f t="shared" si="140"/>
        <v/>
      </c>
      <c r="I2983" s="26"/>
    </row>
    <row r="2984" spans="1:9" x14ac:dyDescent="0.3">
      <c r="A2984" s="23" t="s">
        <v>3018</v>
      </c>
      <c r="B2984" s="24" t="s">
        <v>3096</v>
      </c>
      <c r="C2984" s="41">
        <v>20892</v>
      </c>
      <c r="D2984" s="25"/>
      <c r="E2984" s="50">
        <v>4938</v>
      </c>
      <c r="F2984" s="39" t="str">
        <f t="shared" si="138"/>
        <v/>
      </c>
      <c r="G2984" s="59" t="str">
        <f t="shared" si="139"/>
        <v/>
      </c>
      <c r="H2984" s="59" t="str">
        <f t="shared" si="140"/>
        <v/>
      </c>
      <c r="I2984" s="26"/>
    </row>
    <row r="2985" spans="1:9" x14ac:dyDescent="0.3">
      <c r="A2985" s="23" t="s">
        <v>3018</v>
      </c>
      <c r="B2985" s="24" t="s">
        <v>3097</v>
      </c>
      <c r="C2985" s="41">
        <v>74271</v>
      </c>
      <c r="D2985" s="25"/>
      <c r="E2985" s="50">
        <v>15165</v>
      </c>
      <c r="F2985" s="39" t="str">
        <f t="shared" si="138"/>
        <v/>
      </c>
      <c r="G2985" s="59" t="str">
        <f t="shared" si="139"/>
        <v/>
      </c>
      <c r="H2985" s="59" t="str">
        <f t="shared" si="140"/>
        <v/>
      </c>
      <c r="I2985" s="26"/>
    </row>
    <row r="2986" spans="1:9" x14ac:dyDescent="0.3">
      <c r="A2986" s="23" t="s">
        <v>3018</v>
      </c>
      <c r="B2986" s="24" t="s">
        <v>3098</v>
      </c>
      <c r="C2986" s="41">
        <v>23814</v>
      </c>
      <c r="D2986" s="25"/>
      <c r="E2986" s="50">
        <v>4015</v>
      </c>
      <c r="F2986" s="39" t="str">
        <f t="shared" si="138"/>
        <v/>
      </c>
      <c r="G2986" s="59" t="str">
        <f t="shared" si="139"/>
        <v/>
      </c>
      <c r="H2986" s="59" t="str">
        <f t="shared" si="140"/>
        <v/>
      </c>
      <c r="I2986" s="26"/>
    </row>
    <row r="2987" spans="1:9" x14ac:dyDescent="0.3">
      <c r="A2987" s="23" t="s">
        <v>3018</v>
      </c>
      <c r="B2987" s="24" t="s">
        <v>3099</v>
      </c>
      <c r="C2987" s="41">
        <v>18918</v>
      </c>
      <c r="D2987" s="25"/>
      <c r="E2987" s="50">
        <v>2555</v>
      </c>
      <c r="F2987" s="39" t="str">
        <f t="shared" si="138"/>
        <v/>
      </c>
      <c r="G2987" s="59" t="str">
        <f t="shared" si="139"/>
        <v/>
      </c>
      <c r="H2987" s="59" t="str">
        <f t="shared" si="140"/>
        <v/>
      </c>
      <c r="I2987" s="26"/>
    </row>
    <row r="2988" spans="1:9" x14ac:dyDescent="0.3">
      <c r="A2988" s="23" t="s">
        <v>3018</v>
      </c>
      <c r="B2988" s="24" t="s">
        <v>3100</v>
      </c>
      <c r="C2988" s="41">
        <v>40775</v>
      </c>
      <c r="D2988" s="25"/>
      <c r="E2988" s="50">
        <v>8434</v>
      </c>
      <c r="F2988" s="39" t="str">
        <f t="shared" si="138"/>
        <v/>
      </c>
      <c r="G2988" s="59" t="str">
        <f t="shared" si="139"/>
        <v/>
      </c>
      <c r="H2988" s="59" t="str">
        <f t="shared" si="140"/>
        <v/>
      </c>
      <c r="I2988" s="26"/>
    </row>
    <row r="2989" spans="1:9" x14ac:dyDescent="0.3">
      <c r="A2989" s="23" t="s">
        <v>3018</v>
      </c>
      <c r="B2989" s="24" t="s">
        <v>3101</v>
      </c>
      <c r="C2989" s="41">
        <v>27007</v>
      </c>
      <c r="D2989" s="25"/>
      <c r="E2989" s="50">
        <v>5299</v>
      </c>
      <c r="F2989" s="39" t="str">
        <f t="shared" si="138"/>
        <v/>
      </c>
      <c r="G2989" s="59" t="str">
        <f t="shared" si="139"/>
        <v/>
      </c>
      <c r="H2989" s="59" t="str">
        <f t="shared" si="140"/>
        <v/>
      </c>
      <c r="I2989" s="26"/>
    </row>
    <row r="2990" spans="1:9" x14ac:dyDescent="0.3">
      <c r="A2990" s="23" t="s">
        <v>3018</v>
      </c>
      <c r="B2990" s="24" t="s">
        <v>3102</v>
      </c>
      <c r="C2990" s="41">
        <v>15734</v>
      </c>
      <c r="D2990" s="25"/>
      <c r="E2990" s="50">
        <v>3026</v>
      </c>
      <c r="F2990" s="39" t="str">
        <f t="shared" si="138"/>
        <v/>
      </c>
      <c r="G2990" s="59" t="str">
        <f t="shared" si="139"/>
        <v/>
      </c>
      <c r="H2990" s="59" t="str">
        <f t="shared" si="140"/>
        <v/>
      </c>
      <c r="I2990" s="26"/>
    </row>
    <row r="2991" spans="1:9" x14ac:dyDescent="0.3">
      <c r="A2991" s="23" t="s">
        <v>3018</v>
      </c>
      <c r="B2991" s="24" t="s">
        <v>3103</v>
      </c>
      <c r="C2991" s="41">
        <v>127047</v>
      </c>
      <c r="D2991" s="25"/>
      <c r="E2991" s="50">
        <v>17458</v>
      </c>
      <c r="F2991" s="39" t="str">
        <f t="shared" si="138"/>
        <v/>
      </c>
      <c r="G2991" s="59" t="str">
        <f t="shared" si="139"/>
        <v/>
      </c>
      <c r="H2991" s="59" t="str">
        <f t="shared" si="140"/>
        <v/>
      </c>
      <c r="I2991" s="26"/>
    </row>
    <row r="2992" spans="1:9" x14ac:dyDescent="0.3">
      <c r="A2992" s="23" t="s">
        <v>3018</v>
      </c>
      <c r="B2992" s="24" t="s">
        <v>3104</v>
      </c>
      <c r="C2992" s="41">
        <v>137553</v>
      </c>
      <c r="D2992" s="25"/>
      <c r="E2992" s="50">
        <v>15480</v>
      </c>
      <c r="F2992" s="39" t="str">
        <f t="shared" si="138"/>
        <v/>
      </c>
      <c r="G2992" s="59" t="str">
        <f t="shared" si="139"/>
        <v/>
      </c>
      <c r="H2992" s="59" t="str">
        <f t="shared" si="140"/>
        <v/>
      </c>
      <c r="I2992" s="26"/>
    </row>
    <row r="2993" spans="1:9" x14ac:dyDescent="0.3">
      <c r="A2993" s="23" t="s">
        <v>3018</v>
      </c>
      <c r="B2993" s="24" t="s">
        <v>3105</v>
      </c>
      <c r="C2993" s="41">
        <v>5957</v>
      </c>
      <c r="D2993" s="25"/>
      <c r="E2993" s="50">
        <v>1220</v>
      </c>
      <c r="F2993" s="39" t="str">
        <f t="shared" si="138"/>
        <v/>
      </c>
      <c r="G2993" s="59" t="str">
        <f t="shared" si="139"/>
        <v/>
      </c>
      <c r="H2993" s="59" t="str">
        <f t="shared" si="140"/>
        <v/>
      </c>
      <c r="I2993" s="26"/>
    </row>
    <row r="2994" spans="1:9" x14ac:dyDescent="0.3">
      <c r="A2994" s="23" t="s">
        <v>3018</v>
      </c>
      <c r="B2994" s="24" t="s">
        <v>3106</v>
      </c>
      <c r="C2994" s="41">
        <v>8587</v>
      </c>
      <c r="D2994" s="25"/>
      <c r="E2994" s="50">
        <v>1656</v>
      </c>
      <c r="F2994" s="39" t="str">
        <f t="shared" si="138"/>
        <v/>
      </c>
      <c r="G2994" s="59" t="str">
        <f t="shared" si="139"/>
        <v/>
      </c>
      <c r="H2994" s="59" t="str">
        <f t="shared" si="140"/>
        <v/>
      </c>
      <c r="I2994" s="26"/>
    </row>
    <row r="2995" spans="1:9" x14ac:dyDescent="0.3">
      <c r="A2995" s="23" t="s">
        <v>3018</v>
      </c>
      <c r="B2995" s="24" t="s">
        <v>3107</v>
      </c>
      <c r="C2995" s="41">
        <v>36495</v>
      </c>
      <c r="D2995" s="25"/>
      <c r="E2995" s="50">
        <v>6761</v>
      </c>
      <c r="F2995" s="39" t="str">
        <f t="shared" si="138"/>
        <v/>
      </c>
      <c r="G2995" s="59" t="str">
        <f t="shared" si="139"/>
        <v/>
      </c>
      <c r="H2995" s="59" t="str">
        <f t="shared" si="140"/>
        <v/>
      </c>
      <c r="I2995" s="26"/>
    </row>
    <row r="2996" spans="1:9" x14ac:dyDescent="0.3">
      <c r="A2996" s="23" t="s">
        <v>3018</v>
      </c>
      <c r="B2996" s="24" t="s">
        <v>3108</v>
      </c>
      <c r="C2996" s="41">
        <v>35663</v>
      </c>
      <c r="D2996" s="25"/>
      <c r="E2996" s="50">
        <v>6521</v>
      </c>
      <c r="F2996" s="39" t="str">
        <f t="shared" si="138"/>
        <v/>
      </c>
      <c r="G2996" s="59" t="str">
        <f t="shared" si="139"/>
        <v/>
      </c>
      <c r="H2996" s="59" t="str">
        <f t="shared" si="140"/>
        <v/>
      </c>
      <c r="I2996" s="26"/>
    </row>
    <row r="2997" spans="1:9" x14ac:dyDescent="0.3">
      <c r="A2997" s="23" t="s">
        <v>3018</v>
      </c>
      <c r="B2997" s="24" t="s">
        <v>3109</v>
      </c>
      <c r="C2997" s="41">
        <v>48506</v>
      </c>
      <c r="D2997" s="25"/>
      <c r="E2997" s="50">
        <v>8643</v>
      </c>
      <c r="F2997" s="39" t="str">
        <f t="shared" si="138"/>
        <v/>
      </c>
      <c r="G2997" s="59" t="str">
        <f t="shared" si="139"/>
        <v/>
      </c>
      <c r="H2997" s="59" t="str">
        <f t="shared" si="140"/>
        <v/>
      </c>
      <c r="I2997" s="26"/>
    </row>
    <row r="2998" spans="1:9" x14ac:dyDescent="0.3">
      <c r="A2998" s="23" t="s">
        <v>3018</v>
      </c>
      <c r="B2998" s="24" t="s">
        <v>3110</v>
      </c>
      <c r="C2998" s="41">
        <v>16112</v>
      </c>
      <c r="D2998" s="25"/>
      <c r="E2998" s="50">
        <v>4079</v>
      </c>
      <c r="F2998" s="39" t="str">
        <f t="shared" si="138"/>
        <v/>
      </c>
      <c r="G2998" s="59" t="str">
        <f t="shared" si="139"/>
        <v/>
      </c>
      <c r="H2998" s="59" t="str">
        <f t="shared" si="140"/>
        <v/>
      </c>
      <c r="I2998" s="26"/>
    </row>
    <row r="2999" spans="1:9" x14ac:dyDescent="0.3">
      <c r="A2999" s="23" t="s">
        <v>3018</v>
      </c>
      <c r="B2999" s="24" t="s">
        <v>3111</v>
      </c>
      <c r="C2999" s="41">
        <v>31164</v>
      </c>
      <c r="D2999" s="25"/>
      <c r="E2999" s="50">
        <v>4517</v>
      </c>
      <c r="F2999" s="39" t="str">
        <f t="shared" si="138"/>
        <v/>
      </c>
      <c r="G2999" s="59" t="str">
        <f t="shared" si="139"/>
        <v/>
      </c>
      <c r="H2999" s="59" t="str">
        <f t="shared" si="140"/>
        <v/>
      </c>
      <c r="I2999" s="26"/>
    </row>
    <row r="3000" spans="1:9" x14ac:dyDescent="0.3">
      <c r="A3000" s="23" t="s">
        <v>3018</v>
      </c>
      <c r="B3000" s="24" t="s">
        <v>3112</v>
      </c>
      <c r="C3000" s="41">
        <v>26136</v>
      </c>
      <c r="D3000" s="25"/>
      <c r="E3000" s="50">
        <v>5144</v>
      </c>
      <c r="F3000" s="39" t="str">
        <f t="shared" si="138"/>
        <v/>
      </c>
      <c r="G3000" s="59" t="str">
        <f t="shared" si="139"/>
        <v/>
      </c>
      <c r="H3000" s="59" t="str">
        <f t="shared" si="140"/>
        <v/>
      </c>
      <c r="I3000" s="26"/>
    </row>
    <row r="3001" spans="1:9" x14ac:dyDescent="0.3">
      <c r="A3001" s="23" t="s">
        <v>3018</v>
      </c>
      <c r="B3001" s="24" t="s">
        <v>3113</v>
      </c>
      <c r="C3001" s="41">
        <v>62964</v>
      </c>
      <c r="D3001" s="25"/>
      <c r="E3001" s="50">
        <v>10431</v>
      </c>
      <c r="F3001" s="39" t="str">
        <f t="shared" si="138"/>
        <v/>
      </c>
      <c r="G3001" s="59" t="str">
        <f t="shared" si="139"/>
        <v/>
      </c>
      <c r="H3001" s="59" t="str">
        <f t="shared" si="140"/>
        <v/>
      </c>
      <c r="I3001" s="26"/>
    </row>
    <row r="3002" spans="1:9" x14ac:dyDescent="0.3">
      <c r="A3002" s="23" t="s">
        <v>3018</v>
      </c>
      <c r="B3002" s="24" t="s">
        <v>3114</v>
      </c>
      <c r="C3002" s="41">
        <v>140299</v>
      </c>
      <c r="D3002" s="25"/>
      <c r="E3002" s="50">
        <v>14497</v>
      </c>
      <c r="F3002" s="39" t="str">
        <f t="shared" si="138"/>
        <v/>
      </c>
      <c r="G3002" s="59" t="str">
        <f t="shared" si="139"/>
        <v/>
      </c>
      <c r="H3002" s="59" t="str">
        <f t="shared" si="140"/>
        <v/>
      </c>
      <c r="I3002" s="26"/>
    </row>
    <row r="3003" spans="1:9" x14ac:dyDescent="0.3">
      <c r="A3003" s="23" t="s">
        <v>3018</v>
      </c>
      <c r="B3003" s="24" t="s">
        <v>3115</v>
      </c>
      <c r="C3003" s="41">
        <v>14602</v>
      </c>
      <c r="D3003" s="25"/>
      <c r="E3003" s="50">
        <v>2078</v>
      </c>
      <c r="F3003" s="39" t="str">
        <f t="shared" ref="F3003:F3066" si="141">IF($D3003="","",$D3003+$E3003)</f>
        <v/>
      </c>
      <c r="G3003" s="59" t="str">
        <f t="shared" ref="G3003:G3066" si="142">IF($D3003="","",$D3003/$C3003)</f>
        <v/>
      </c>
      <c r="H3003" s="59" t="str">
        <f t="shared" ref="H3003:H3066" si="143">IF($F3003="","",$F3003/$C3003)</f>
        <v/>
      </c>
      <c r="I3003" s="26"/>
    </row>
    <row r="3004" spans="1:9" x14ac:dyDescent="0.3">
      <c r="A3004" s="23" t="s">
        <v>3018</v>
      </c>
      <c r="B3004" s="24" t="s">
        <v>3116</v>
      </c>
      <c r="C3004" s="41">
        <v>6053</v>
      </c>
      <c r="D3004" s="25"/>
      <c r="E3004" s="50">
        <v>1062</v>
      </c>
      <c r="F3004" s="39" t="str">
        <f t="shared" si="141"/>
        <v/>
      </c>
      <c r="G3004" s="59" t="str">
        <f t="shared" si="142"/>
        <v/>
      </c>
      <c r="H3004" s="59" t="str">
        <f t="shared" si="143"/>
        <v/>
      </c>
      <c r="I3004" s="26"/>
    </row>
    <row r="3005" spans="1:9" x14ac:dyDescent="0.3">
      <c r="A3005" s="23" t="s">
        <v>3018</v>
      </c>
      <c r="B3005" s="24" t="s">
        <v>3117</v>
      </c>
      <c r="C3005" s="41">
        <v>43010</v>
      </c>
      <c r="D3005" s="25"/>
      <c r="E3005" s="50">
        <v>5165</v>
      </c>
      <c r="F3005" s="39" t="str">
        <f t="shared" si="141"/>
        <v/>
      </c>
      <c r="G3005" s="59" t="str">
        <f t="shared" si="142"/>
        <v/>
      </c>
      <c r="H3005" s="59" t="str">
        <f t="shared" si="143"/>
        <v/>
      </c>
      <c r="I3005" s="26"/>
    </row>
    <row r="3006" spans="1:9" x14ac:dyDescent="0.3">
      <c r="A3006" s="23" t="s">
        <v>3018</v>
      </c>
      <c r="B3006" s="24" t="s">
        <v>3118</v>
      </c>
      <c r="C3006" s="41">
        <v>218995</v>
      </c>
      <c r="D3006" s="25"/>
      <c r="E3006" s="50">
        <v>29244</v>
      </c>
      <c r="F3006" s="39" t="str">
        <f t="shared" si="141"/>
        <v/>
      </c>
      <c r="G3006" s="59" t="str">
        <f t="shared" si="142"/>
        <v/>
      </c>
      <c r="H3006" s="59" t="str">
        <f t="shared" si="143"/>
        <v/>
      </c>
      <c r="I3006" s="26"/>
    </row>
    <row r="3007" spans="1:9" x14ac:dyDescent="0.3">
      <c r="A3007" s="23" t="s">
        <v>3018</v>
      </c>
      <c r="B3007" s="24" t="s">
        <v>3119</v>
      </c>
      <c r="C3007" s="41">
        <v>16491</v>
      </c>
      <c r="D3007" s="25"/>
      <c r="E3007" s="50">
        <v>3093</v>
      </c>
      <c r="F3007" s="39" t="str">
        <f t="shared" si="141"/>
        <v/>
      </c>
      <c r="G3007" s="59" t="str">
        <f t="shared" si="142"/>
        <v/>
      </c>
      <c r="H3007" s="59" t="str">
        <f t="shared" si="143"/>
        <v/>
      </c>
      <c r="I3007" s="26"/>
    </row>
    <row r="3008" spans="1:9" x14ac:dyDescent="0.3">
      <c r="A3008" s="23" t="s">
        <v>3018</v>
      </c>
      <c r="B3008" s="24" t="s">
        <v>3120</v>
      </c>
      <c r="C3008" s="41">
        <v>5170</v>
      </c>
      <c r="D3008" s="25"/>
      <c r="E3008" s="50">
        <v>1129</v>
      </c>
      <c r="F3008" s="39" t="str">
        <f t="shared" si="141"/>
        <v/>
      </c>
      <c r="G3008" s="59" t="str">
        <f t="shared" si="142"/>
        <v/>
      </c>
      <c r="H3008" s="59" t="str">
        <f t="shared" si="143"/>
        <v/>
      </c>
      <c r="I3008" s="26"/>
    </row>
    <row r="3009" spans="1:9" x14ac:dyDescent="0.3">
      <c r="A3009" s="23" t="s">
        <v>3018</v>
      </c>
      <c r="B3009" s="24" t="s">
        <v>3121</v>
      </c>
      <c r="C3009" s="41">
        <v>37607</v>
      </c>
      <c r="D3009" s="25"/>
      <c r="E3009" s="50">
        <v>6469</v>
      </c>
      <c r="F3009" s="39" t="str">
        <f t="shared" si="141"/>
        <v/>
      </c>
      <c r="G3009" s="59" t="str">
        <f t="shared" si="142"/>
        <v/>
      </c>
      <c r="H3009" s="59" t="str">
        <f t="shared" si="143"/>
        <v/>
      </c>
      <c r="I3009" s="26"/>
    </row>
    <row r="3010" spans="1:9" x14ac:dyDescent="0.3">
      <c r="A3010" s="23" t="s">
        <v>3018</v>
      </c>
      <c r="B3010" s="24" t="s">
        <v>3122</v>
      </c>
      <c r="C3010" s="41">
        <v>5177</v>
      </c>
      <c r="D3010" s="25"/>
      <c r="E3010" s="50">
        <v>766</v>
      </c>
      <c r="F3010" s="39" t="str">
        <f t="shared" si="141"/>
        <v/>
      </c>
      <c r="G3010" s="59" t="str">
        <f t="shared" si="142"/>
        <v/>
      </c>
      <c r="H3010" s="59" t="str">
        <f t="shared" si="143"/>
        <v/>
      </c>
      <c r="I3010" s="26"/>
    </row>
    <row r="3011" spans="1:9" x14ac:dyDescent="0.3">
      <c r="A3011" s="23" t="s">
        <v>3018</v>
      </c>
      <c r="B3011" s="24" t="s">
        <v>3123</v>
      </c>
      <c r="C3011" s="41">
        <v>21905</v>
      </c>
      <c r="D3011" s="25"/>
      <c r="E3011" s="50">
        <v>3040</v>
      </c>
      <c r="F3011" s="39" t="str">
        <f t="shared" si="141"/>
        <v/>
      </c>
      <c r="G3011" s="59" t="str">
        <f t="shared" si="142"/>
        <v/>
      </c>
      <c r="H3011" s="59" t="str">
        <f t="shared" si="143"/>
        <v/>
      </c>
      <c r="I3011" s="26"/>
    </row>
    <row r="3012" spans="1:9" x14ac:dyDescent="0.3">
      <c r="A3012" s="23" t="s">
        <v>3018</v>
      </c>
      <c r="B3012" s="24" t="s">
        <v>3124</v>
      </c>
      <c r="C3012" s="41">
        <v>14230</v>
      </c>
      <c r="D3012" s="25"/>
      <c r="E3012" s="50">
        <v>1726</v>
      </c>
      <c r="F3012" s="39" t="str">
        <f t="shared" si="141"/>
        <v/>
      </c>
      <c r="G3012" s="59" t="str">
        <f t="shared" si="142"/>
        <v/>
      </c>
      <c r="H3012" s="59" t="str">
        <f t="shared" si="143"/>
        <v/>
      </c>
      <c r="I3012" s="26"/>
    </row>
    <row r="3013" spans="1:9" x14ac:dyDescent="0.3">
      <c r="A3013" s="23" t="s">
        <v>3018</v>
      </c>
      <c r="B3013" s="24" t="s">
        <v>3125</v>
      </c>
      <c r="C3013" s="41">
        <v>7801</v>
      </c>
      <c r="D3013" s="25"/>
      <c r="E3013" s="50">
        <v>1531</v>
      </c>
      <c r="F3013" s="39" t="str">
        <f t="shared" si="141"/>
        <v/>
      </c>
      <c r="G3013" s="59" t="str">
        <f t="shared" si="142"/>
        <v/>
      </c>
      <c r="H3013" s="59" t="str">
        <f t="shared" si="143"/>
        <v/>
      </c>
      <c r="I3013" s="26"/>
    </row>
    <row r="3014" spans="1:9" x14ac:dyDescent="0.3">
      <c r="A3014" s="23" t="s">
        <v>3018</v>
      </c>
      <c r="B3014" s="24" t="s">
        <v>3126</v>
      </c>
      <c r="C3014" s="41">
        <v>25082</v>
      </c>
      <c r="D3014" s="25"/>
      <c r="E3014" s="50">
        <v>3187</v>
      </c>
      <c r="F3014" s="39" t="str">
        <f t="shared" si="141"/>
        <v/>
      </c>
      <c r="G3014" s="59" t="str">
        <f t="shared" si="142"/>
        <v/>
      </c>
      <c r="H3014" s="59" t="str">
        <f t="shared" si="143"/>
        <v/>
      </c>
      <c r="I3014" s="26"/>
    </row>
    <row r="3015" spans="1:9" x14ac:dyDescent="0.3">
      <c r="A3015" s="23" t="s">
        <v>3018</v>
      </c>
      <c r="B3015" s="24" t="s">
        <v>3127</v>
      </c>
      <c r="C3015" s="41">
        <v>5536</v>
      </c>
      <c r="D3015" s="25"/>
      <c r="E3015" s="50">
        <v>1326</v>
      </c>
      <c r="F3015" s="39" t="str">
        <f t="shared" si="141"/>
        <v/>
      </c>
      <c r="G3015" s="59" t="str">
        <f t="shared" si="142"/>
        <v/>
      </c>
      <c r="H3015" s="59" t="str">
        <f t="shared" si="143"/>
        <v/>
      </c>
      <c r="I3015" s="26"/>
    </row>
    <row r="3016" spans="1:9" x14ac:dyDescent="0.3">
      <c r="A3016" s="23" t="s">
        <v>3018</v>
      </c>
      <c r="B3016" s="24" t="s">
        <v>3128</v>
      </c>
      <c r="C3016" s="41">
        <v>120379</v>
      </c>
      <c r="D3016" s="25"/>
      <c r="E3016" s="50">
        <v>16959</v>
      </c>
      <c r="F3016" s="39" t="str">
        <f t="shared" si="141"/>
        <v/>
      </c>
      <c r="G3016" s="59" t="str">
        <f t="shared" si="142"/>
        <v/>
      </c>
      <c r="H3016" s="59" t="str">
        <f t="shared" si="143"/>
        <v/>
      </c>
      <c r="I3016" s="26"/>
    </row>
    <row r="3017" spans="1:9" x14ac:dyDescent="0.3">
      <c r="A3017" s="23" t="s">
        <v>3018</v>
      </c>
      <c r="B3017" s="24" t="s">
        <v>3129</v>
      </c>
      <c r="C3017" s="41">
        <v>45761</v>
      </c>
      <c r="D3017" s="25"/>
      <c r="E3017" s="50">
        <v>4452</v>
      </c>
      <c r="F3017" s="39" t="str">
        <f t="shared" si="141"/>
        <v/>
      </c>
      <c r="G3017" s="59" t="str">
        <f t="shared" si="142"/>
        <v/>
      </c>
      <c r="H3017" s="59" t="str">
        <f t="shared" si="143"/>
        <v/>
      </c>
      <c r="I3017" s="26"/>
    </row>
    <row r="3018" spans="1:9" x14ac:dyDescent="0.3">
      <c r="A3018" s="23" t="s">
        <v>3018</v>
      </c>
      <c r="B3018" s="24" t="s">
        <v>3130</v>
      </c>
      <c r="C3018" s="41">
        <v>20870</v>
      </c>
      <c r="D3018" s="25"/>
      <c r="E3018" s="50">
        <v>2976</v>
      </c>
      <c r="F3018" s="39" t="str">
        <f t="shared" si="141"/>
        <v/>
      </c>
      <c r="G3018" s="59" t="str">
        <f t="shared" si="142"/>
        <v/>
      </c>
      <c r="H3018" s="59" t="str">
        <f t="shared" si="143"/>
        <v/>
      </c>
      <c r="I3018" s="26"/>
    </row>
    <row r="3019" spans="1:9" x14ac:dyDescent="0.3">
      <c r="A3019" s="23" t="s">
        <v>3018</v>
      </c>
      <c r="B3019" s="24" t="s">
        <v>3131</v>
      </c>
      <c r="C3019" s="41">
        <v>7092</v>
      </c>
      <c r="D3019" s="25"/>
      <c r="E3019" s="50">
        <v>1066</v>
      </c>
      <c r="F3019" s="39" t="str">
        <f t="shared" si="141"/>
        <v/>
      </c>
      <c r="G3019" s="59" t="str">
        <f t="shared" si="142"/>
        <v/>
      </c>
      <c r="H3019" s="59" t="str">
        <f t="shared" si="143"/>
        <v/>
      </c>
      <c r="I3019" s="26"/>
    </row>
    <row r="3020" spans="1:9" x14ac:dyDescent="0.3">
      <c r="A3020" s="23" t="s">
        <v>3018</v>
      </c>
      <c r="B3020" s="24" t="s">
        <v>3132</v>
      </c>
      <c r="C3020" s="41">
        <v>71546</v>
      </c>
      <c r="D3020" s="25"/>
      <c r="E3020" s="50">
        <v>10090</v>
      </c>
      <c r="F3020" s="39" t="str">
        <f t="shared" si="141"/>
        <v/>
      </c>
      <c r="G3020" s="59" t="str">
        <f t="shared" si="142"/>
        <v/>
      </c>
      <c r="H3020" s="59" t="str">
        <f t="shared" si="143"/>
        <v/>
      </c>
      <c r="I3020" s="26"/>
    </row>
    <row r="3021" spans="1:9" x14ac:dyDescent="0.3">
      <c r="A3021" s="23" t="s">
        <v>3018</v>
      </c>
      <c r="B3021" s="24" t="s">
        <v>3133</v>
      </c>
      <c r="C3021" s="41">
        <v>35045</v>
      </c>
      <c r="D3021" s="25"/>
      <c r="E3021" s="50">
        <v>3495</v>
      </c>
      <c r="F3021" s="39" t="str">
        <f t="shared" si="141"/>
        <v/>
      </c>
      <c r="G3021" s="59" t="str">
        <f t="shared" si="142"/>
        <v/>
      </c>
      <c r="H3021" s="59" t="str">
        <f t="shared" si="143"/>
        <v/>
      </c>
      <c r="I3021" s="26"/>
    </row>
    <row r="3022" spans="1:9" x14ac:dyDescent="0.3">
      <c r="A3022" s="23" t="s">
        <v>3018</v>
      </c>
      <c r="B3022" s="24" t="s">
        <v>3134</v>
      </c>
      <c r="C3022" s="41">
        <v>14064</v>
      </c>
      <c r="D3022" s="25"/>
      <c r="E3022" s="50">
        <v>887</v>
      </c>
      <c r="F3022" s="39" t="str">
        <f t="shared" si="141"/>
        <v/>
      </c>
      <c r="G3022" s="59" t="str">
        <f t="shared" si="142"/>
        <v/>
      </c>
      <c r="H3022" s="59" t="str">
        <f t="shared" si="143"/>
        <v/>
      </c>
      <c r="I3022" s="26"/>
    </row>
    <row r="3023" spans="1:9" x14ac:dyDescent="0.3">
      <c r="A3023" s="23" t="s">
        <v>3018</v>
      </c>
      <c r="B3023" s="24" t="s">
        <v>3135</v>
      </c>
      <c r="C3023" s="41">
        <v>11783</v>
      </c>
      <c r="D3023" s="25"/>
      <c r="E3023" s="50">
        <v>2198</v>
      </c>
      <c r="F3023" s="39" t="str">
        <f t="shared" si="141"/>
        <v/>
      </c>
      <c r="G3023" s="59" t="str">
        <f t="shared" si="142"/>
        <v/>
      </c>
      <c r="H3023" s="59" t="str">
        <f t="shared" si="143"/>
        <v/>
      </c>
      <c r="I3023" s="26"/>
    </row>
    <row r="3024" spans="1:9" x14ac:dyDescent="0.3">
      <c r="A3024" s="23" t="s">
        <v>3018</v>
      </c>
      <c r="B3024" s="24" t="s">
        <v>3136</v>
      </c>
      <c r="C3024" s="41">
        <v>157584</v>
      </c>
      <c r="D3024" s="25"/>
      <c r="E3024" s="50">
        <v>19035</v>
      </c>
      <c r="F3024" s="39" t="str">
        <f t="shared" si="141"/>
        <v/>
      </c>
      <c r="G3024" s="59" t="str">
        <f t="shared" si="142"/>
        <v/>
      </c>
      <c r="H3024" s="59" t="str">
        <f t="shared" si="143"/>
        <v/>
      </c>
      <c r="I3024" s="26"/>
    </row>
    <row r="3025" spans="1:9" x14ac:dyDescent="0.3">
      <c r="A3025" s="23" t="s">
        <v>3018</v>
      </c>
      <c r="B3025" s="24" t="s">
        <v>3137</v>
      </c>
      <c r="C3025" s="41">
        <v>184776</v>
      </c>
      <c r="D3025" s="25"/>
      <c r="E3025" s="50">
        <v>21681</v>
      </c>
      <c r="F3025" s="39" t="str">
        <f t="shared" si="141"/>
        <v/>
      </c>
      <c r="G3025" s="59" t="str">
        <f t="shared" si="142"/>
        <v/>
      </c>
      <c r="H3025" s="59" t="str">
        <f t="shared" si="143"/>
        <v/>
      </c>
      <c r="I3025" s="26"/>
    </row>
    <row r="3026" spans="1:9" x14ac:dyDescent="0.3">
      <c r="A3026" s="23" t="s">
        <v>3018</v>
      </c>
      <c r="B3026" s="24" t="s">
        <v>3138</v>
      </c>
      <c r="C3026" s="41">
        <v>3273</v>
      </c>
      <c r="D3026" s="25"/>
      <c r="E3026" s="50">
        <v>537</v>
      </c>
      <c r="F3026" s="39" t="str">
        <f t="shared" si="141"/>
        <v/>
      </c>
      <c r="G3026" s="59" t="str">
        <f t="shared" si="142"/>
        <v/>
      </c>
      <c r="H3026" s="59" t="str">
        <f t="shared" si="143"/>
        <v/>
      </c>
      <c r="I3026" s="26"/>
    </row>
    <row r="3027" spans="1:9" x14ac:dyDescent="0.3">
      <c r="A3027" s="23" t="s">
        <v>3018</v>
      </c>
      <c r="B3027" s="24" t="s">
        <v>3139</v>
      </c>
      <c r="C3027" s="41">
        <v>28802</v>
      </c>
      <c r="D3027" s="25"/>
      <c r="E3027" s="50">
        <v>4172</v>
      </c>
      <c r="F3027" s="39" t="str">
        <f t="shared" si="141"/>
        <v/>
      </c>
      <c r="G3027" s="59" t="str">
        <f t="shared" si="142"/>
        <v/>
      </c>
      <c r="H3027" s="59" t="str">
        <f t="shared" si="143"/>
        <v/>
      </c>
      <c r="I3027" s="26"/>
    </row>
    <row r="3028" spans="1:9" x14ac:dyDescent="0.3">
      <c r="A3028" s="23" t="s">
        <v>3018</v>
      </c>
      <c r="B3028" s="24" t="s">
        <v>3140</v>
      </c>
      <c r="C3028" s="41">
        <v>11850</v>
      </c>
      <c r="D3028" s="25"/>
      <c r="E3028" s="50">
        <v>2187</v>
      </c>
      <c r="F3028" s="39" t="str">
        <f t="shared" si="141"/>
        <v/>
      </c>
      <c r="G3028" s="59" t="str">
        <f t="shared" si="142"/>
        <v/>
      </c>
      <c r="H3028" s="59" t="str">
        <f t="shared" si="143"/>
        <v/>
      </c>
      <c r="I3028" s="26"/>
    </row>
    <row r="3029" spans="1:9" x14ac:dyDescent="0.3">
      <c r="A3029" s="23" t="s">
        <v>3018</v>
      </c>
      <c r="B3029" s="24" t="s">
        <v>3141</v>
      </c>
      <c r="C3029" s="41">
        <v>82915</v>
      </c>
      <c r="D3029" s="25"/>
      <c r="E3029" s="50">
        <v>11704</v>
      </c>
      <c r="F3029" s="39" t="str">
        <f t="shared" si="141"/>
        <v/>
      </c>
      <c r="G3029" s="59" t="str">
        <f t="shared" si="142"/>
        <v/>
      </c>
      <c r="H3029" s="59" t="str">
        <f t="shared" si="143"/>
        <v/>
      </c>
      <c r="I3029" s="26"/>
    </row>
    <row r="3030" spans="1:9" x14ac:dyDescent="0.3">
      <c r="A3030" s="23" t="s">
        <v>3018</v>
      </c>
      <c r="B3030" s="24" t="s">
        <v>3142</v>
      </c>
      <c r="C3030" s="41">
        <v>14995</v>
      </c>
      <c r="D3030" s="25"/>
      <c r="E3030" s="50">
        <v>1527</v>
      </c>
      <c r="F3030" s="39" t="str">
        <f t="shared" si="141"/>
        <v/>
      </c>
      <c r="G3030" s="59" t="str">
        <f t="shared" si="142"/>
        <v/>
      </c>
      <c r="H3030" s="59" t="str">
        <f t="shared" si="143"/>
        <v/>
      </c>
      <c r="I3030" s="26"/>
    </row>
    <row r="3031" spans="1:9" x14ac:dyDescent="0.3">
      <c r="A3031" s="23" t="s">
        <v>3018</v>
      </c>
      <c r="B3031" s="24" t="s">
        <v>3143</v>
      </c>
      <c r="C3031" s="41">
        <v>199407</v>
      </c>
      <c r="D3031" s="25"/>
      <c r="E3031" s="50">
        <v>19790</v>
      </c>
      <c r="F3031" s="39" t="str">
        <f t="shared" si="141"/>
        <v/>
      </c>
      <c r="G3031" s="59" t="str">
        <f t="shared" si="142"/>
        <v/>
      </c>
      <c r="H3031" s="59" t="str">
        <f t="shared" si="143"/>
        <v/>
      </c>
      <c r="I3031" s="26"/>
    </row>
    <row r="3032" spans="1:9" x14ac:dyDescent="0.3">
      <c r="A3032" s="23" t="s">
        <v>3018</v>
      </c>
      <c r="B3032" s="24" t="s">
        <v>3144</v>
      </c>
      <c r="C3032" s="41">
        <v>87988</v>
      </c>
      <c r="D3032" s="25"/>
      <c r="E3032" s="50">
        <v>12645</v>
      </c>
      <c r="F3032" s="39" t="str">
        <f t="shared" si="141"/>
        <v/>
      </c>
      <c r="G3032" s="59" t="str">
        <f t="shared" si="142"/>
        <v/>
      </c>
      <c r="H3032" s="59" t="str">
        <f t="shared" si="143"/>
        <v/>
      </c>
      <c r="I3032" s="26"/>
    </row>
    <row r="3033" spans="1:9" x14ac:dyDescent="0.3">
      <c r="A3033" s="23" t="s">
        <v>3018</v>
      </c>
      <c r="B3033" s="24" t="s">
        <v>3145</v>
      </c>
      <c r="C3033" s="41">
        <v>23008</v>
      </c>
      <c r="D3033" s="25"/>
      <c r="E3033" s="50">
        <v>4380</v>
      </c>
      <c r="F3033" s="39" t="str">
        <f t="shared" si="141"/>
        <v/>
      </c>
      <c r="G3033" s="59" t="str">
        <f t="shared" si="142"/>
        <v/>
      </c>
      <c r="H3033" s="59" t="str">
        <f t="shared" si="143"/>
        <v/>
      </c>
      <c r="I3033" s="26"/>
    </row>
    <row r="3034" spans="1:9" x14ac:dyDescent="0.3">
      <c r="A3034" s="23" t="s">
        <v>3018</v>
      </c>
      <c r="B3034" s="24" t="s">
        <v>3146</v>
      </c>
      <c r="C3034" s="41">
        <v>22643</v>
      </c>
      <c r="D3034" s="25"/>
      <c r="E3034" s="50">
        <v>4858</v>
      </c>
      <c r="F3034" s="39" t="str">
        <f t="shared" si="141"/>
        <v/>
      </c>
      <c r="G3034" s="59" t="str">
        <f t="shared" si="142"/>
        <v/>
      </c>
      <c r="H3034" s="59" t="str">
        <f t="shared" si="143"/>
        <v/>
      </c>
      <c r="I3034" s="26"/>
    </row>
    <row r="3035" spans="1:9" x14ac:dyDescent="0.3">
      <c r="A3035" s="23" t="s">
        <v>3018</v>
      </c>
      <c r="B3035" s="24" t="s">
        <v>3147</v>
      </c>
      <c r="C3035" s="41">
        <v>84936</v>
      </c>
      <c r="D3035" s="25"/>
      <c r="E3035" s="50">
        <v>12324</v>
      </c>
      <c r="F3035" s="39" t="str">
        <f t="shared" si="141"/>
        <v/>
      </c>
      <c r="G3035" s="59" t="str">
        <f t="shared" si="142"/>
        <v/>
      </c>
      <c r="H3035" s="59" t="str">
        <f t="shared" si="143"/>
        <v/>
      </c>
      <c r="I3035" s="26"/>
    </row>
    <row r="3036" spans="1:9" x14ac:dyDescent="0.3">
      <c r="A3036" s="23" t="s">
        <v>3018</v>
      </c>
      <c r="B3036" s="24" t="s">
        <v>3148</v>
      </c>
      <c r="C3036" s="41">
        <v>402315</v>
      </c>
      <c r="D3036" s="25"/>
      <c r="E3036" s="50">
        <v>57821</v>
      </c>
      <c r="F3036" s="39" t="str">
        <f t="shared" si="141"/>
        <v/>
      </c>
      <c r="G3036" s="59" t="str">
        <f t="shared" si="142"/>
        <v/>
      </c>
      <c r="H3036" s="59" t="str">
        <f t="shared" si="143"/>
        <v/>
      </c>
      <c r="I3036" s="26"/>
    </row>
    <row r="3037" spans="1:9" x14ac:dyDescent="0.3">
      <c r="A3037" s="23" t="s">
        <v>3018</v>
      </c>
      <c r="B3037" s="24" t="s">
        <v>3149</v>
      </c>
      <c r="C3037" s="41">
        <v>19845</v>
      </c>
      <c r="D3037" s="25"/>
      <c r="E3037" s="50">
        <v>3833</v>
      </c>
      <c r="F3037" s="39" t="str">
        <f t="shared" si="141"/>
        <v/>
      </c>
      <c r="G3037" s="59" t="str">
        <f t="shared" si="142"/>
        <v/>
      </c>
      <c r="H3037" s="59" t="str">
        <f t="shared" si="143"/>
        <v/>
      </c>
      <c r="I3037" s="26"/>
    </row>
    <row r="3038" spans="1:9" x14ac:dyDescent="0.3">
      <c r="A3038" s="23" t="s">
        <v>3018</v>
      </c>
      <c r="B3038" s="24" t="s">
        <v>3150</v>
      </c>
      <c r="C3038" s="41">
        <v>14056</v>
      </c>
      <c r="D3038" s="25"/>
      <c r="E3038" s="50">
        <v>2262</v>
      </c>
      <c r="F3038" s="39" t="str">
        <f t="shared" si="141"/>
        <v/>
      </c>
      <c r="G3038" s="59" t="str">
        <f t="shared" si="142"/>
        <v/>
      </c>
      <c r="H3038" s="59" t="str">
        <f t="shared" si="143"/>
        <v/>
      </c>
      <c r="I3038" s="26"/>
    </row>
    <row r="3039" spans="1:9" x14ac:dyDescent="0.3">
      <c r="A3039" s="23" t="s">
        <v>3018</v>
      </c>
      <c r="B3039" s="24" t="s">
        <v>3151</v>
      </c>
      <c r="C3039" s="41">
        <v>24560</v>
      </c>
      <c r="D3039" s="25"/>
      <c r="E3039" s="50">
        <v>4372</v>
      </c>
      <c r="F3039" s="39" t="str">
        <f t="shared" si="141"/>
        <v/>
      </c>
      <c r="G3039" s="59" t="str">
        <f t="shared" si="142"/>
        <v/>
      </c>
      <c r="H3039" s="59" t="str">
        <f t="shared" si="143"/>
        <v/>
      </c>
      <c r="I3039" s="26"/>
    </row>
    <row r="3040" spans="1:9" x14ac:dyDescent="0.3">
      <c r="A3040" s="23" t="s">
        <v>3018</v>
      </c>
      <c r="B3040" s="24" t="s">
        <v>3152</v>
      </c>
      <c r="C3040" s="48" t="s">
        <v>137</v>
      </c>
      <c r="D3040" s="25"/>
      <c r="E3040" s="50" t="s">
        <v>137</v>
      </c>
      <c r="F3040" s="39" t="str">
        <f t="shared" si="141"/>
        <v/>
      </c>
      <c r="G3040" s="59" t="str">
        <f t="shared" si="142"/>
        <v/>
      </c>
      <c r="H3040" s="59" t="str">
        <f t="shared" si="143"/>
        <v/>
      </c>
      <c r="I3040" s="26"/>
    </row>
    <row r="3041" spans="1:9" x14ac:dyDescent="0.3">
      <c r="A3041" s="23" t="s">
        <v>3018</v>
      </c>
      <c r="B3041" s="24" t="s">
        <v>3153</v>
      </c>
      <c r="C3041" s="41">
        <v>7699252</v>
      </c>
      <c r="D3041" s="25"/>
      <c r="E3041" s="50">
        <v>1112731</v>
      </c>
      <c r="F3041" s="39" t="str">
        <f t="shared" si="141"/>
        <v/>
      </c>
      <c r="G3041" s="59" t="str">
        <f t="shared" si="142"/>
        <v/>
      </c>
      <c r="H3041" s="59" t="str">
        <f t="shared" si="143"/>
        <v/>
      </c>
      <c r="I3041" s="26"/>
    </row>
    <row r="3042" spans="1:9" x14ac:dyDescent="0.3">
      <c r="A3042" s="23" t="s">
        <v>3154</v>
      </c>
      <c r="B3042" s="24" t="s">
        <v>3155</v>
      </c>
      <c r="C3042" s="41">
        <v>16704</v>
      </c>
      <c r="D3042" s="25"/>
      <c r="E3042" s="50">
        <v>2111</v>
      </c>
      <c r="F3042" s="39" t="str">
        <f t="shared" si="141"/>
        <v/>
      </c>
      <c r="G3042" s="59" t="str">
        <f t="shared" si="142"/>
        <v/>
      </c>
      <c r="H3042" s="59" t="str">
        <f t="shared" si="143"/>
        <v/>
      </c>
      <c r="I3042" s="26"/>
    </row>
    <row r="3043" spans="1:9" x14ac:dyDescent="0.3">
      <c r="A3043" s="23" t="s">
        <v>3154</v>
      </c>
      <c r="B3043" s="24" t="s">
        <v>3156</v>
      </c>
      <c r="C3043" s="41">
        <v>20713</v>
      </c>
      <c r="D3043" s="25"/>
      <c r="E3043" s="50">
        <v>5401</v>
      </c>
      <c r="F3043" s="39" t="str">
        <f t="shared" si="141"/>
        <v/>
      </c>
      <c r="G3043" s="59" t="str">
        <f t="shared" si="142"/>
        <v/>
      </c>
      <c r="H3043" s="59" t="str">
        <f t="shared" si="143"/>
        <v/>
      </c>
      <c r="I3043" s="26"/>
    </row>
    <row r="3044" spans="1:9" x14ac:dyDescent="0.3">
      <c r="A3044" s="23" t="s">
        <v>3154</v>
      </c>
      <c r="B3044" s="24" t="s">
        <v>3157</v>
      </c>
      <c r="C3044" s="41">
        <v>187819</v>
      </c>
      <c r="D3044" s="25"/>
      <c r="E3044" s="50">
        <v>32613</v>
      </c>
      <c r="F3044" s="39" t="str">
        <f t="shared" si="141"/>
        <v/>
      </c>
      <c r="G3044" s="59" t="str">
        <f t="shared" si="142"/>
        <v/>
      </c>
      <c r="H3044" s="59" t="str">
        <f t="shared" si="143"/>
        <v/>
      </c>
      <c r="I3044" s="26"/>
    </row>
    <row r="3045" spans="1:9" x14ac:dyDescent="0.3">
      <c r="A3045" s="23" t="s">
        <v>3154</v>
      </c>
      <c r="B3045" s="24" t="s">
        <v>3158</v>
      </c>
      <c r="C3045" s="41">
        <v>70233</v>
      </c>
      <c r="D3045" s="25"/>
      <c r="E3045" s="50">
        <v>12960</v>
      </c>
      <c r="F3045" s="39" t="str">
        <f t="shared" si="141"/>
        <v/>
      </c>
      <c r="G3045" s="59" t="str">
        <f t="shared" si="142"/>
        <v/>
      </c>
      <c r="H3045" s="59" t="str">
        <f t="shared" si="143"/>
        <v/>
      </c>
      <c r="I3045" s="26"/>
    </row>
    <row r="3046" spans="1:9" x14ac:dyDescent="0.3">
      <c r="A3046" s="23" t="s">
        <v>3154</v>
      </c>
      <c r="B3046" s="24" t="s">
        <v>3159</v>
      </c>
      <c r="C3046" s="41">
        <v>70154</v>
      </c>
      <c r="D3046" s="25"/>
      <c r="E3046" s="50">
        <v>25213</v>
      </c>
      <c r="F3046" s="39" t="str">
        <f t="shared" si="141"/>
        <v/>
      </c>
      <c r="G3046" s="59" t="str">
        <f t="shared" si="142"/>
        <v/>
      </c>
      <c r="H3046" s="59" t="str">
        <f t="shared" si="143"/>
        <v/>
      </c>
      <c r="I3046" s="26"/>
    </row>
    <row r="3047" spans="1:9" x14ac:dyDescent="0.3">
      <c r="A3047" s="23" t="s">
        <v>3154</v>
      </c>
      <c r="B3047" s="24" t="s">
        <v>3160</v>
      </c>
      <c r="C3047" s="41">
        <v>462052</v>
      </c>
      <c r="D3047" s="25"/>
      <c r="E3047" s="50">
        <v>35969</v>
      </c>
      <c r="F3047" s="39" t="str">
        <f t="shared" si="141"/>
        <v/>
      </c>
      <c r="G3047" s="59" t="str">
        <f t="shared" si="142"/>
        <v/>
      </c>
      <c r="H3047" s="59" t="str">
        <f t="shared" si="143"/>
        <v/>
      </c>
      <c r="I3047" s="26"/>
    </row>
    <row r="3048" spans="1:9" x14ac:dyDescent="0.3">
      <c r="A3048" s="23" t="s">
        <v>3154</v>
      </c>
      <c r="B3048" s="24" t="s">
        <v>3161</v>
      </c>
      <c r="C3048" s="41">
        <v>3646</v>
      </c>
      <c r="D3048" s="25"/>
      <c r="E3048" s="50">
        <v>1224</v>
      </c>
      <c r="F3048" s="39" t="str">
        <f t="shared" si="141"/>
        <v/>
      </c>
      <c r="G3048" s="59" t="str">
        <f t="shared" si="142"/>
        <v/>
      </c>
      <c r="H3048" s="59" t="str">
        <f t="shared" si="143"/>
        <v/>
      </c>
      <c r="I3048" s="26"/>
    </row>
    <row r="3049" spans="1:9" x14ac:dyDescent="0.3">
      <c r="A3049" s="23" t="s">
        <v>3154</v>
      </c>
      <c r="B3049" s="24" t="s">
        <v>3162</v>
      </c>
      <c r="C3049" s="41">
        <v>102653</v>
      </c>
      <c r="D3049" s="25"/>
      <c r="E3049" s="50">
        <v>11503</v>
      </c>
      <c r="F3049" s="39" t="str">
        <f t="shared" si="141"/>
        <v/>
      </c>
      <c r="G3049" s="59" t="str">
        <f t="shared" si="142"/>
        <v/>
      </c>
      <c r="H3049" s="59" t="str">
        <f t="shared" si="143"/>
        <v/>
      </c>
      <c r="I3049" s="26"/>
    </row>
    <row r="3050" spans="1:9" x14ac:dyDescent="0.3">
      <c r="A3050" s="23" t="s">
        <v>3154</v>
      </c>
      <c r="B3050" s="24" t="s">
        <v>3163</v>
      </c>
      <c r="C3050" s="41">
        <v>37279</v>
      </c>
      <c r="D3050" s="25"/>
      <c r="E3050" s="50">
        <v>6081</v>
      </c>
      <c r="F3050" s="39" t="str">
        <f t="shared" si="141"/>
        <v/>
      </c>
      <c r="G3050" s="59" t="str">
        <f t="shared" si="142"/>
        <v/>
      </c>
      <c r="H3050" s="59" t="str">
        <f t="shared" si="143"/>
        <v/>
      </c>
      <c r="I3050" s="26"/>
    </row>
    <row r="3051" spans="1:9" x14ac:dyDescent="0.3">
      <c r="A3051" s="23" t="s">
        <v>3154</v>
      </c>
      <c r="B3051" s="24" t="s">
        <v>3164</v>
      </c>
      <c r="C3051" s="41">
        <v>6752</v>
      </c>
      <c r="D3051" s="25"/>
      <c r="E3051" s="50">
        <v>2388</v>
      </c>
      <c r="F3051" s="39" t="str">
        <f t="shared" si="141"/>
        <v/>
      </c>
      <c r="G3051" s="59" t="str">
        <f t="shared" si="142"/>
        <v/>
      </c>
      <c r="H3051" s="59" t="str">
        <f t="shared" si="143"/>
        <v/>
      </c>
      <c r="I3051" s="26"/>
    </row>
    <row r="3052" spans="1:9" x14ac:dyDescent="0.3">
      <c r="A3052" s="23" t="s">
        <v>3154</v>
      </c>
      <c r="B3052" s="24" t="s">
        <v>3165</v>
      </c>
      <c r="C3052" s="41">
        <v>79936</v>
      </c>
      <c r="D3052" s="25"/>
      <c r="E3052" s="50">
        <v>9541</v>
      </c>
      <c r="F3052" s="39" t="str">
        <f t="shared" si="141"/>
        <v/>
      </c>
      <c r="G3052" s="59" t="str">
        <f t="shared" si="142"/>
        <v/>
      </c>
      <c r="H3052" s="59" t="str">
        <f t="shared" si="143"/>
        <v/>
      </c>
      <c r="I3052" s="26"/>
    </row>
    <row r="3053" spans="1:9" x14ac:dyDescent="0.3">
      <c r="A3053" s="23" t="s">
        <v>3154</v>
      </c>
      <c r="B3053" s="24" t="s">
        <v>3166</v>
      </c>
      <c r="C3053" s="41">
        <v>2110</v>
      </c>
      <c r="D3053" s="25"/>
      <c r="E3053" s="50">
        <v>707</v>
      </c>
      <c r="F3053" s="39" t="str">
        <f t="shared" si="141"/>
        <v/>
      </c>
      <c r="G3053" s="59" t="str">
        <f t="shared" si="142"/>
        <v/>
      </c>
      <c r="H3053" s="59" t="str">
        <f t="shared" si="143"/>
        <v/>
      </c>
      <c r="I3053" s="26"/>
    </row>
    <row r="3054" spans="1:9" x14ac:dyDescent="0.3">
      <c r="A3054" s="23" t="s">
        <v>3154</v>
      </c>
      <c r="B3054" s="24" t="s">
        <v>3167</v>
      </c>
      <c r="C3054" s="41">
        <v>85984</v>
      </c>
      <c r="D3054" s="25"/>
      <c r="E3054" s="50">
        <v>13247</v>
      </c>
      <c r="F3054" s="39" t="str">
        <f t="shared" si="141"/>
        <v/>
      </c>
      <c r="G3054" s="59" t="str">
        <f t="shared" si="142"/>
        <v/>
      </c>
      <c r="H3054" s="59" t="str">
        <f t="shared" si="143"/>
        <v/>
      </c>
      <c r="I3054" s="26"/>
    </row>
    <row r="3055" spans="1:9" x14ac:dyDescent="0.3">
      <c r="A3055" s="23" t="s">
        <v>3154</v>
      </c>
      <c r="B3055" s="24" t="s">
        <v>3168</v>
      </c>
      <c r="C3055" s="41">
        <v>66152</v>
      </c>
      <c r="D3055" s="25"/>
      <c r="E3055" s="50">
        <v>19065</v>
      </c>
      <c r="F3055" s="39" t="str">
        <f t="shared" si="141"/>
        <v/>
      </c>
      <c r="G3055" s="59" t="str">
        <f t="shared" si="142"/>
        <v/>
      </c>
      <c r="H3055" s="59" t="str">
        <f t="shared" si="143"/>
        <v/>
      </c>
      <c r="I3055" s="26"/>
    </row>
    <row r="3056" spans="1:9" x14ac:dyDescent="0.3">
      <c r="A3056" s="23" t="s">
        <v>3154</v>
      </c>
      <c r="B3056" s="24" t="s">
        <v>3169</v>
      </c>
      <c r="C3056" s="41">
        <v>74979</v>
      </c>
      <c r="D3056" s="25"/>
      <c r="E3056" s="50">
        <v>16582</v>
      </c>
      <c r="F3056" s="39" t="str">
        <f t="shared" si="141"/>
        <v/>
      </c>
      <c r="G3056" s="59" t="str">
        <f t="shared" si="142"/>
        <v/>
      </c>
      <c r="H3056" s="59" t="str">
        <f t="shared" si="143"/>
        <v/>
      </c>
      <c r="I3056" s="26"/>
    </row>
    <row r="3057" spans="1:9" x14ac:dyDescent="0.3">
      <c r="A3057" s="23" t="s">
        <v>3154</v>
      </c>
      <c r="B3057" s="24" t="s">
        <v>3170</v>
      </c>
      <c r="C3057" s="41">
        <v>30132</v>
      </c>
      <c r="D3057" s="25"/>
      <c r="E3057" s="50">
        <v>12958</v>
      </c>
      <c r="F3057" s="39" t="str">
        <f t="shared" si="141"/>
        <v/>
      </c>
      <c r="G3057" s="59" t="str">
        <f t="shared" si="142"/>
        <v/>
      </c>
      <c r="H3057" s="59" t="str">
        <f t="shared" si="143"/>
        <v/>
      </c>
      <c r="I3057" s="26"/>
    </row>
    <row r="3058" spans="1:9" x14ac:dyDescent="0.3">
      <c r="A3058" s="23" t="s">
        <v>3154</v>
      </c>
      <c r="B3058" s="24" t="s">
        <v>3171</v>
      </c>
      <c r="C3058" s="41">
        <v>2108464</v>
      </c>
      <c r="D3058" s="25"/>
      <c r="E3058" s="50">
        <v>181922</v>
      </c>
      <c r="F3058" s="39" t="str">
        <f t="shared" si="141"/>
        <v/>
      </c>
      <c r="G3058" s="59" t="str">
        <f t="shared" si="142"/>
        <v/>
      </c>
      <c r="H3058" s="59" t="str">
        <f t="shared" si="143"/>
        <v/>
      </c>
      <c r="I3058" s="26"/>
    </row>
    <row r="3059" spans="1:9" x14ac:dyDescent="0.3">
      <c r="A3059" s="23" t="s">
        <v>3154</v>
      </c>
      <c r="B3059" s="24" t="s">
        <v>3172</v>
      </c>
      <c r="C3059" s="41">
        <v>245133</v>
      </c>
      <c r="D3059" s="25"/>
      <c r="E3059" s="50">
        <v>41102</v>
      </c>
      <c r="F3059" s="39" t="str">
        <f t="shared" si="141"/>
        <v/>
      </c>
      <c r="G3059" s="59" t="str">
        <f t="shared" si="142"/>
        <v/>
      </c>
      <c r="H3059" s="59" t="str">
        <f t="shared" si="143"/>
        <v/>
      </c>
      <c r="I3059" s="26"/>
    </row>
    <row r="3060" spans="1:9" x14ac:dyDescent="0.3">
      <c r="A3060" s="23" t="s">
        <v>3154</v>
      </c>
      <c r="B3060" s="24" t="s">
        <v>3173</v>
      </c>
      <c r="C3060" s="41">
        <v>41740</v>
      </c>
      <c r="D3060" s="25"/>
      <c r="E3060" s="50">
        <v>8319</v>
      </c>
      <c r="F3060" s="39" t="str">
        <f t="shared" si="141"/>
        <v/>
      </c>
      <c r="G3060" s="59" t="str">
        <f t="shared" si="142"/>
        <v/>
      </c>
      <c r="H3060" s="59" t="str">
        <f t="shared" si="143"/>
        <v/>
      </c>
      <c r="I3060" s="26"/>
    </row>
    <row r="3061" spans="1:9" x14ac:dyDescent="0.3">
      <c r="A3061" s="23" t="s">
        <v>3154</v>
      </c>
      <c r="B3061" s="24" t="s">
        <v>3174</v>
      </c>
      <c r="C3061" s="41">
        <v>20870</v>
      </c>
      <c r="D3061" s="25"/>
      <c r="E3061" s="50">
        <v>6223</v>
      </c>
      <c r="F3061" s="39" t="str">
        <f t="shared" si="141"/>
        <v/>
      </c>
      <c r="G3061" s="59" t="str">
        <f t="shared" si="142"/>
        <v/>
      </c>
      <c r="H3061" s="59" t="str">
        <f t="shared" si="143"/>
        <v/>
      </c>
      <c r="I3061" s="26"/>
    </row>
    <row r="3062" spans="1:9" x14ac:dyDescent="0.3">
      <c r="A3062" s="23" t="s">
        <v>3154</v>
      </c>
      <c r="B3062" s="24" t="s">
        <v>3175</v>
      </c>
      <c r="C3062" s="41">
        <v>74551</v>
      </c>
      <c r="D3062" s="25"/>
      <c r="E3062" s="50">
        <v>12578</v>
      </c>
      <c r="F3062" s="39" t="str">
        <f t="shared" si="141"/>
        <v/>
      </c>
      <c r="G3062" s="59" t="str">
        <f t="shared" si="142"/>
        <v/>
      </c>
      <c r="H3062" s="59" t="str">
        <f t="shared" si="143"/>
        <v/>
      </c>
      <c r="I3062" s="26"/>
    </row>
    <row r="3063" spans="1:9" x14ac:dyDescent="0.3">
      <c r="A3063" s="23" t="s">
        <v>3154</v>
      </c>
      <c r="B3063" s="24" t="s">
        <v>3176</v>
      </c>
      <c r="C3063" s="41">
        <v>10367</v>
      </c>
      <c r="D3063" s="25"/>
      <c r="E3063" s="50">
        <v>3205</v>
      </c>
      <c r="F3063" s="39" t="str">
        <f t="shared" si="141"/>
        <v/>
      </c>
      <c r="G3063" s="59" t="str">
        <f t="shared" si="142"/>
        <v/>
      </c>
      <c r="H3063" s="59" t="str">
        <f t="shared" si="143"/>
        <v/>
      </c>
      <c r="I3063" s="26"/>
    </row>
    <row r="3064" spans="1:9" x14ac:dyDescent="0.3">
      <c r="A3064" s="23" t="s">
        <v>3154</v>
      </c>
      <c r="B3064" s="24" t="s">
        <v>3177</v>
      </c>
      <c r="C3064" s="41">
        <v>59941</v>
      </c>
      <c r="D3064" s="25"/>
      <c r="E3064" s="50">
        <v>12870</v>
      </c>
      <c r="F3064" s="39" t="str">
        <f t="shared" si="141"/>
        <v/>
      </c>
      <c r="G3064" s="59" t="str">
        <f t="shared" si="142"/>
        <v/>
      </c>
      <c r="H3064" s="59" t="str">
        <f t="shared" si="143"/>
        <v/>
      </c>
      <c r="I3064" s="26"/>
    </row>
    <row r="3065" spans="1:9" x14ac:dyDescent="0.3">
      <c r="A3065" s="23" t="s">
        <v>3154</v>
      </c>
      <c r="B3065" s="24" t="s">
        <v>3178</v>
      </c>
      <c r="C3065" s="41">
        <v>36986</v>
      </c>
      <c r="D3065" s="25"/>
      <c r="E3065" s="50">
        <v>9533</v>
      </c>
      <c r="F3065" s="39" t="str">
        <f t="shared" si="141"/>
        <v/>
      </c>
      <c r="G3065" s="59" t="str">
        <f t="shared" si="142"/>
        <v/>
      </c>
      <c r="H3065" s="59" t="str">
        <f t="shared" si="143"/>
        <v/>
      </c>
      <c r="I3065" s="26"/>
    </row>
    <row r="3066" spans="1:9" x14ac:dyDescent="0.3">
      <c r="A3066" s="23" t="s">
        <v>3154</v>
      </c>
      <c r="B3066" s="24" t="s">
        <v>3179</v>
      </c>
      <c r="C3066" s="41">
        <v>21490</v>
      </c>
      <c r="D3066" s="25"/>
      <c r="E3066" s="50">
        <v>8212</v>
      </c>
      <c r="F3066" s="39" t="str">
        <f t="shared" si="141"/>
        <v/>
      </c>
      <c r="G3066" s="59" t="str">
        <f t="shared" si="142"/>
        <v/>
      </c>
      <c r="H3066" s="59" t="str">
        <f t="shared" si="143"/>
        <v/>
      </c>
      <c r="I3066" s="26"/>
    </row>
    <row r="3067" spans="1:9" x14ac:dyDescent="0.3">
      <c r="A3067" s="23" t="s">
        <v>3154</v>
      </c>
      <c r="B3067" s="24" t="s">
        <v>3180</v>
      </c>
      <c r="C3067" s="41">
        <v>12371</v>
      </c>
      <c r="D3067" s="25"/>
      <c r="E3067" s="50">
        <v>4187</v>
      </c>
      <c r="F3067" s="39" t="str">
        <f t="shared" ref="F3067:F3130" si="144">IF($D3067="","",$D3067+$E3067)</f>
        <v/>
      </c>
      <c r="G3067" s="59" t="str">
        <f t="shared" ref="G3067:G3130" si="145">IF($D3067="","",$D3067/$C3067)</f>
        <v/>
      </c>
      <c r="H3067" s="59" t="str">
        <f t="shared" ref="H3067:H3130" si="146">IF($F3067="","",$F3067/$C3067)</f>
        <v/>
      </c>
      <c r="I3067" s="26"/>
    </row>
    <row r="3068" spans="1:9" x14ac:dyDescent="0.3">
      <c r="A3068" s="23" t="s">
        <v>3154</v>
      </c>
      <c r="B3068" s="24" t="s">
        <v>3181</v>
      </c>
      <c r="C3068" s="41">
        <v>831042</v>
      </c>
      <c r="D3068" s="25"/>
      <c r="E3068" s="50">
        <v>93865</v>
      </c>
      <c r="F3068" s="39" t="str">
        <f t="shared" si="144"/>
        <v/>
      </c>
      <c r="G3068" s="59" t="str">
        <f t="shared" si="145"/>
        <v/>
      </c>
      <c r="H3068" s="59" t="str">
        <f t="shared" si="146"/>
        <v/>
      </c>
      <c r="I3068" s="26"/>
    </row>
    <row r="3069" spans="1:9" x14ac:dyDescent="0.3">
      <c r="A3069" s="23" t="s">
        <v>3154</v>
      </c>
      <c r="B3069" s="24" t="s">
        <v>3182</v>
      </c>
      <c r="C3069" s="41">
        <v>16238</v>
      </c>
      <c r="D3069" s="25"/>
      <c r="E3069" s="50">
        <v>5204</v>
      </c>
      <c r="F3069" s="39" t="str">
        <f t="shared" si="144"/>
        <v/>
      </c>
      <c r="G3069" s="59" t="str">
        <f t="shared" si="145"/>
        <v/>
      </c>
      <c r="H3069" s="59" t="str">
        <f t="shared" si="146"/>
        <v/>
      </c>
      <c r="I3069" s="26"/>
    </row>
    <row r="3070" spans="1:9" x14ac:dyDescent="0.3">
      <c r="A3070" s="23" t="s">
        <v>3154</v>
      </c>
      <c r="B3070" s="24" t="s">
        <v>3183</v>
      </c>
      <c r="C3070" s="41">
        <v>117752</v>
      </c>
      <c r="D3070" s="25"/>
      <c r="E3070" s="50">
        <v>20593</v>
      </c>
      <c r="F3070" s="39" t="str">
        <f t="shared" si="144"/>
        <v/>
      </c>
      <c r="G3070" s="59" t="str">
        <f t="shared" si="145"/>
        <v/>
      </c>
      <c r="H3070" s="59" t="str">
        <f t="shared" si="146"/>
        <v/>
      </c>
      <c r="I3070" s="26"/>
    </row>
    <row r="3071" spans="1:9" x14ac:dyDescent="0.3">
      <c r="A3071" s="23" t="s">
        <v>3154</v>
      </c>
      <c r="B3071" s="24" t="s">
        <v>3184</v>
      </c>
      <c r="C3071" s="41">
        <v>11271</v>
      </c>
      <c r="D3071" s="25"/>
      <c r="E3071" s="50">
        <v>2597</v>
      </c>
      <c r="F3071" s="39" t="str">
        <f t="shared" si="144"/>
        <v/>
      </c>
      <c r="G3071" s="59" t="str">
        <f t="shared" si="145"/>
        <v/>
      </c>
      <c r="H3071" s="59" t="str">
        <f t="shared" si="146"/>
        <v/>
      </c>
      <c r="I3071" s="26"/>
    </row>
    <row r="3072" spans="1:9" x14ac:dyDescent="0.3">
      <c r="A3072" s="23" t="s">
        <v>3154</v>
      </c>
      <c r="B3072" s="24" t="s">
        <v>3185</v>
      </c>
      <c r="C3072" s="41">
        <v>760478</v>
      </c>
      <c r="D3072" s="25"/>
      <c r="E3072" s="50">
        <v>64925</v>
      </c>
      <c r="F3072" s="39" t="str">
        <f t="shared" si="144"/>
        <v/>
      </c>
      <c r="G3072" s="59" t="str">
        <f t="shared" si="145"/>
        <v/>
      </c>
      <c r="H3072" s="59" t="str">
        <f t="shared" si="146"/>
        <v/>
      </c>
      <c r="I3072" s="26"/>
    </row>
    <row r="3073" spans="1:9" x14ac:dyDescent="0.3">
      <c r="A3073" s="23" t="s">
        <v>3154</v>
      </c>
      <c r="B3073" s="24" t="s">
        <v>3186</v>
      </c>
      <c r="C3073" s="41">
        <v>494253</v>
      </c>
      <c r="D3073" s="25"/>
      <c r="E3073" s="50">
        <v>58235</v>
      </c>
      <c r="F3073" s="39" t="str">
        <f t="shared" si="144"/>
        <v/>
      </c>
      <c r="G3073" s="59" t="str">
        <f t="shared" si="145"/>
        <v/>
      </c>
      <c r="H3073" s="59" t="str">
        <f t="shared" si="146"/>
        <v/>
      </c>
      <c r="I3073" s="26"/>
    </row>
    <row r="3074" spans="1:9" x14ac:dyDescent="0.3">
      <c r="A3074" s="23" t="s">
        <v>3154</v>
      </c>
      <c r="B3074" s="24" t="s">
        <v>3187</v>
      </c>
      <c r="C3074" s="41">
        <v>42647</v>
      </c>
      <c r="D3074" s="25"/>
      <c r="E3074" s="50">
        <v>10697</v>
      </c>
      <c r="F3074" s="39" t="str">
        <f t="shared" si="144"/>
        <v/>
      </c>
      <c r="G3074" s="59" t="str">
        <f t="shared" si="145"/>
        <v/>
      </c>
      <c r="H3074" s="59" t="str">
        <f t="shared" si="146"/>
        <v/>
      </c>
      <c r="I3074" s="26"/>
    </row>
    <row r="3075" spans="1:9" x14ac:dyDescent="0.3">
      <c r="A3075" s="23" t="s">
        <v>3154</v>
      </c>
      <c r="B3075" s="24" t="s">
        <v>3188</v>
      </c>
      <c r="C3075" s="41">
        <v>269144</v>
      </c>
      <c r="D3075" s="25"/>
      <c r="E3075" s="50">
        <v>36895</v>
      </c>
      <c r="F3075" s="39" t="str">
        <f t="shared" si="144"/>
        <v/>
      </c>
      <c r="G3075" s="59" t="str">
        <f t="shared" si="145"/>
        <v/>
      </c>
      <c r="H3075" s="59" t="str">
        <f t="shared" si="146"/>
        <v/>
      </c>
      <c r="I3075" s="26"/>
    </row>
    <row r="3076" spans="1:9" x14ac:dyDescent="0.3">
      <c r="A3076" s="23" t="s">
        <v>3154</v>
      </c>
      <c r="B3076" s="24" t="s">
        <v>3189</v>
      </c>
      <c r="C3076" s="41">
        <v>4075</v>
      </c>
      <c r="D3076" s="25"/>
      <c r="E3076" s="50">
        <v>1137</v>
      </c>
      <c r="F3076" s="39" t="str">
        <f t="shared" si="144"/>
        <v/>
      </c>
      <c r="G3076" s="59" t="str">
        <f t="shared" si="145"/>
        <v/>
      </c>
      <c r="H3076" s="59" t="str">
        <f t="shared" si="146"/>
        <v/>
      </c>
      <c r="I3076" s="26"/>
    </row>
    <row r="3077" spans="1:9" x14ac:dyDescent="0.3">
      <c r="A3077" s="23" t="s">
        <v>3154</v>
      </c>
      <c r="B3077" s="24" t="s">
        <v>3190</v>
      </c>
      <c r="C3077" s="41">
        <v>54236</v>
      </c>
      <c r="D3077" s="25"/>
      <c r="E3077" s="50">
        <v>11150</v>
      </c>
      <c r="F3077" s="39" t="str">
        <f t="shared" si="144"/>
        <v/>
      </c>
      <c r="G3077" s="59" t="str">
        <f t="shared" si="145"/>
        <v/>
      </c>
      <c r="H3077" s="59" t="str">
        <f t="shared" si="146"/>
        <v/>
      </c>
      <c r="I3077" s="26"/>
    </row>
    <row r="3078" spans="1:9" x14ac:dyDescent="0.3">
      <c r="A3078" s="23" t="s">
        <v>3154</v>
      </c>
      <c r="B3078" s="24" t="s">
        <v>3191</v>
      </c>
      <c r="C3078" s="41">
        <v>210618</v>
      </c>
      <c r="D3078" s="25"/>
      <c r="E3078" s="50">
        <v>27951</v>
      </c>
      <c r="F3078" s="39" t="str">
        <f t="shared" si="144"/>
        <v/>
      </c>
      <c r="G3078" s="59" t="str">
        <f t="shared" si="145"/>
        <v/>
      </c>
      <c r="H3078" s="59" t="str">
        <f t="shared" si="146"/>
        <v/>
      </c>
      <c r="I3078" s="26"/>
    </row>
    <row r="3079" spans="1:9" x14ac:dyDescent="0.3">
      <c r="A3079" s="23" t="s">
        <v>3154</v>
      </c>
      <c r="B3079" s="24" t="s">
        <v>3192</v>
      </c>
      <c r="C3079" s="41">
        <v>45792</v>
      </c>
      <c r="D3079" s="25"/>
      <c r="E3079" s="50">
        <v>5901</v>
      </c>
      <c r="F3079" s="39" t="str">
        <f t="shared" si="144"/>
        <v/>
      </c>
      <c r="G3079" s="59" t="str">
        <f t="shared" si="145"/>
        <v/>
      </c>
      <c r="H3079" s="59" t="str">
        <f t="shared" si="146"/>
        <v/>
      </c>
      <c r="I3079" s="26"/>
    </row>
    <row r="3080" spans="1:9" x14ac:dyDescent="0.3">
      <c r="A3080" s="23" t="s">
        <v>3154</v>
      </c>
      <c r="B3080" s="24" t="s">
        <v>3193</v>
      </c>
      <c r="C3080" s="41">
        <v>219009</v>
      </c>
      <c r="D3080" s="25"/>
      <c r="E3080" s="50">
        <v>30356</v>
      </c>
      <c r="F3080" s="39" t="str">
        <f t="shared" si="144"/>
        <v/>
      </c>
      <c r="G3080" s="59" t="str">
        <f t="shared" si="145"/>
        <v/>
      </c>
      <c r="H3080" s="59" t="str">
        <f t="shared" si="146"/>
        <v/>
      </c>
      <c r="I3080" s="26"/>
    </row>
    <row r="3081" spans="1:9" x14ac:dyDescent="0.3">
      <c r="A3081" s="23" t="s">
        <v>3154</v>
      </c>
      <c r="B3081" s="24" t="s">
        <v>3194</v>
      </c>
      <c r="C3081" s="48" t="s">
        <v>137</v>
      </c>
      <c r="D3081" s="25"/>
      <c r="E3081" s="50" t="s">
        <v>137</v>
      </c>
      <c r="F3081" s="39" t="str">
        <f t="shared" si="144"/>
        <v/>
      </c>
      <c r="G3081" s="59" t="str">
        <f t="shared" si="145"/>
        <v/>
      </c>
      <c r="H3081" s="59" t="str">
        <f t="shared" si="146"/>
        <v/>
      </c>
      <c r="I3081" s="26"/>
    </row>
    <row r="3082" spans="1:9" x14ac:dyDescent="0.3">
      <c r="A3082" s="23" t="s">
        <v>3154</v>
      </c>
      <c r="B3082" s="24" t="s">
        <v>3195</v>
      </c>
      <c r="C3082" s="41">
        <v>7025766</v>
      </c>
      <c r="D3082" s="25"/>
      <c r="E3082" s="50">
        <v>865220</v>
      </c>
      <c r="F3082" s="39" t="str">
        <f t="shared" si="144"/>
        <v/>
      </c>
      <c r="G3082" s="59" t="str">
        <f t="shared" si="145"/>
        <v/>
      </c>
      <c r="H3082" s="59" t="str">
        <f t="shared" si="146"/>
        <v/>
      </c>
      <c r="I3082" s="26"/>
    </row>
    <row r="3083" spans="1:9" x14ac:dyDescent="0.3">
      <c r="A3083" s="23" t="s">
        <v>3196</v>
      </c>
      <c r="B3083" s="24" t="s">
        <v>3197</v>
      </c>
      <c r="C3083" s="41">
        <v>14584</v>
      </c>
      <c r="D3083" s="25"/>
      <c r="E3083" s="50">
        <v>2468</v>
      </c>
      <c r="F3083" s="39" t="str">
        <f t="shared" si="144"/>
        <v/>
      </c>
      <c r="G3083" s="59" t="str">
        <f t="shared" si="145"/>
        <v/>
      </c>
      <c r="H3083" s="59" t="str">
        <f t="shared" si="146"/>
        <v/>
      </c>
      <c r="I3083" s="26"/>
    </row>
    <row r="3084" spans="1:9" x14ac:dyDescent="0.3">
      <c r="A3084" s="23" t="s">
        <v>3196</v>
      </c>
      <c r="B3084" s="24" t="s">
        <v>3198</v>
      </c>
      <c r="C3084" s="41">
        <v>112576</v>
      </c>
      <c r="D3084" s="25"/>
      <c r="E3084" s="50">
        <v>15635</v>
      </c>
      <c r="F3084" s="39" t="str">
        <f t="shared" si="144"/>
        <v/>
      </c>
      <c r="G3084" s="59" t="str">
        <f t="shared" si="145"/>
        <v/>
      </c>
      <c r="H3084" s="59" t="str">
        <f t="shared" si="146"/>
        <v/>
      </c>
      <c r="I3084" s="26"/>
    </row>
    <row r="3085" spans="1:9" x14ac:dyDescent="0.3">
      <c r="A3085" s="23" t="s">
        <v>3196</v>
      </c>
      <c r="B3085" s="24" t="s">
        <v>3199</v>
      </c>
      <c r="C3085" s="41">
        <v>20679</v>
      </c>
      <c r="D3085" s="25"/>
      <c r="E3085" s="50">
        <v>2558</v>
      </c>
      <c r="F3085" s="39" t="str">
        <f t="shared" si="144"/>
        <v/>
      </c>
      <c r="G3085" s="59" t="str">
        <f t="shared" si="145"/>
        <v/>
      </c>
      <c r="H3085" s="59" t="str">
        <f t="shared" si="146"/>
        <v/>
      </c>
      <c r="I3085" s="26"/>
    </row>
    <row r="3086" spans="1:9" x14ac:dyDescent="0.3">
      <c r="A3086" s="23" t="s">
        <v>3196</v>
      </c>
      <c r="B3086" s="24" t="s">
        <v>3200</v>
      </c>
      <c r="C3086" s="41">
        <v>11269</v>
      </c>
      <c r="D3086" s="25"/>
      <c r="E3086" s="50">
        <v>1910</v>
      </c>
      <c r="F3086" s="39" t="str">
        <f t="shared" si="144"/>
        <v/>
      </c>
      <c r="G3086" s="59" t="str">
        <f t="shared" si="145"/>
        <v/>
      </c>
      <c r="H3086" s="59" t="str">
        <f t="shared" si="146"/>
        <v/>
      </c>
      <c r="I3086" s="26"/>
    </row>
    <row r="3087" spans="1:9" x14ac:dyDescent="0.3">
      <c r="A3087" s="23" t="s">
        <v>3196</v>
      </c>
      <c r="B3087" s="24" t="s">
        <v>3201</v>
      </c>
      <c r="C3087" s="41">
        <v>21176</v>
      </c>
      <c r="D3087" s="25"/>
      <c r="E3087" s="50">
        <v>3437</v>
      </c>
      <c r="F3087" s="39" t="str">
        <f t="shared" si="144"/>
        <v/>
      </c>
      <c r="G3087" s="59" t="str">
        <f t="shared" si="145"/>
        <v/>
      </c>
      <c r="H3087" s="59" t="str">
        <f t="shared" si="146"/>
        <v/>
      </c>
      <c r="I3087" s="26"/>
    </row>
    <row r="3088" spans="1:9" x14ac:dyDescent="0.3">
      <c r="A3088" s="23" t="s">
        <v>3196</v>
      </c>
      <c r="B3088" s="24" t="s">
        <v>3202</v>
      </c>
      <c r="C3088" s="41">
        <v>85849</v>
      </c>
      <c r="D3088" s="25"/>
      <c r="E3088" s="50">
        <v>11704</v>
      </c>
      <c r="F3088" s="39" t="str">
        <f t="shared" si="144"/>
        <v/>
      </c>
      <c r="G3088" s="59" t="str">
        <f t="shared" si="145"/>
        <v/>
      </c>
      <c r="H3088" s="59" t="str">
        <f t="shared" si="146"/>
        <v/>
      </c>
      <c r="I3088" s="26"/>
    </row>
    <row r="3089" spans="1:9" x14ac:dyDescent="0.3">
      <c r="A3089" s="23" t="s">
        <v>3196</v>
      </c>
      <c r="B3089" s="24" t="s">
        <v>3203</v>
      </c>
      <c r="C3089" s="41">
        <v>6053</v>
      </c>
      <c r="D3089" s="25"/>
      <c r="E3089" s="50">
        <v>1201</v>
      </c>
      <c r="F3089" s="39" t="str">
        <f t="shared" si="144"/>
        <v/>
      </c>
      <c r="G3089" s="59" t="str">
        <f t="shared" si="145"/>
        <v/>
      </c>
      <c r="H3089" s="59" t="str">
        <f t="shared" si="146"/>
        <v/>
      </c>
      <c r="I3089" s="26"/>
    </row>
    <row r="3090" spans="1:9" x14ac:dyDescent="0.3">
      <c r="A3090" s="23" t="s">
        <v>3196</v>
      </c>
      <c r="B3090" s="24" t="s">
        <v>3204</v>
      </c>
      <c r="C3090" s="41">
        <v>7732</v>
      </c>
      <c r="D3090" s="25"/>
      <c r="E3090" s="50">
        <v>1184</v>
      </c>
      <c r="F3090" s="39" t="str">
        <f t="shared" si="144"/>
        <v/>
      </c>
      <c r="G3090" s="59" t="str">
        <f t="shared" si="145"/>
        <v/>
      </c>
      <c r="H3090" s="59" t="str">
        <f t="shared" si="146"/>
        <v/>
      </c>
      <c r="I3090" s="26"/>
    </row>
    <row r="3091" spans="1:9" x14ac:dyDescent="0.3">
      <c r="A3091" s="23" t="s">
        <v>3196</v>
      </c>
      <c r="B3091" s="24" t="s">
        <v>3205</v>
      </c>
      <c r="C3091" s="41">
        <v>6749</v>
      </c>
      <c r="D3091" s="25"/>
      <c r="E3091" s="50">
        <v>996</v>
      </c>
      <c r="F3091" s="39" t="str">
        <f t="shared" si="144"/>
        <v/>
      </c>
      <c r="G3091" s="59" t="str">
        <f t="shared" si="145"/>
        <v/>
      </c>
      <c r="H3091" s="59" t="str">
        <f t="shared" si="146"/>
        <v/>
      </c>
      <c r="I3091" s="26"/>
    </row>
    <row r="3092" spans="1:9" x14ac:dyDescent="0.3">
      <c r="A3092" s="23" t="s">
        <v>3196</v>
      </c>
      <c r="B3092" s="24" t="s">
        <v>3206</v>
      </c>
      <c r="C3092" s="41">
        <v>36569</v>
      </c>
      <c r="D3092" s="25"/>
      <c r="E3092" s="50">
        <v>6095</v>
      </c>
      <c r="F3092" s="39" t="str">
        <f t="shared" si="144"/>
        <v/>
      </c>
      <c r="G3092" s="59" t="str">
        <f t="shared" si="145"/>
        <v/>
      </c>
      <c r="H3092" s="59" t="str">
        <f t="shared" si="146"/>
        <v/>
      </c>
      <c r="I3092" s="26"/>
    </row>
    <row r="3093" spans="1:9" x14ac:dyDescent="0.3">
      <c r="A3093" s="23" t="s">
        <v>3196</v>
      </c>
      <c r="B3093" s="24" t="s">
        <v>3207</v>
      </c>
      <c r="C3093" s="41">
        <v>5707</v>
      </c>
      <c r="D3093" s="25"/>
      <c r="E3093" s="50">
        <v>838</v>
      </c>
      <c r="F3093" s="39" t="str">
        <f t="shared" si="144"/>
        <v/>
      </c>
      <c r="G3093" s="59" t="str">
        <f t="shared" si="145"/>
        <v/>
      </c>
      <c r="H3093" s="59" t="str">
        <f t="shared" si="146"/>
        <v/>
      </c>
      <c r="I3093" s="26"/>
    </row>
    <row r="3094" spans="1:9" x14ac:dyDescent="0.3">
      <c r="A3094" s="23" t="s">
        <v>3196</v>
      </c>
      <c r="B3094" s="24" t="s">
        <v>3208</v>
      </c>
      <c r="C3094" s="41">
        <v>9967</v>
      </c>
      <c r="D3094" s="25"/>
      <c r="E3094" s="50">
        <v>2243</v>
      </c>
      <c r="F3094" s="39" t="str">
        <f t="shared" si="144"/>
        <v/>
      </c>
      <c r="G3094" s="59" t="str">
        <f t="shared" si="145"/>
        <v/>
      </c>
      <c r="H3094" s="59" t="str">
        <f t="shared" si="146"/>
        <v/>
      </c>
      <c r="I3094" s="26"/>
    </row>
    <row r="3095" spans="1:9" x14ac:dyDescent="0.3">
      <c r="A3095" s="23" t="s">
        <v>3196</v>
      </c>
      <c r="B3095" s="24" t="s">
        <v>3209</v>
      </c>
      <c r="C3095" s="41">
        <v>30512</v>
      </c>
      <c r="D3095" s="25"/>
      <c r="E3095" s="50">
        <v>6176</v>
      </c>
      <c r="F3095" s="39" t="str">
        <f t="shared" si="144"/>
        <v/>
      </c>
      <c r="G3095" s="59" t="str">
        <f t="shared" si="145"/>
        <v/>
      </c>
      <c r="H3095" s="59" t="str">
        <f t="shared" si="146"/>
        <v/>
      </c>
      <c r="I3095" s="26"/>
    </row>
    <row r="3096" spans="1:9" x14ac:dyDescent="0.3">
      <c r="A3096" s="23" t="s">
        <v>3196</v>
      </c>
      <c r="B3096" s="24" t="s">
        <v>3210</v>
      </c>
      <c r="C3096" s="41">
        <v>20035</v>
      </c>
      <c r="D3096" s="25"/>
      <c r="E3096" s="50">
        <v>4147</v>
      </c>
      <c r="F3096" s="39" t="str">
        <f t="shared" si="144"/>
        <v/>
      </c>
      <c r="G3096" s="59" t="str">
        <f t="shared" si="145"/>
        <v/>
      </c>
      <c r="H3096" s="59" t="str">
        <f t="shared" si="146"/>
        <v/>
      </c>
      <c r="I3096" s="26"/>
    </row>
    <row r="3097" spans="1:9" x14ac:dyDescent="0.3">
      <c r="A3097" s="23" t="s">
        <v>3196</v>
      </c>
      <c r="B3097" s="24" t="s">
        <v>3211</v>
      </c>
      <c r="C3097" s="41">
        <v>26573</v>
      </c>
      <c r="D3097" s="25"/>
      <c r="E3097" s="50">
        <v>4849</v>
      </c>
      <c r="F3097" s="39" t="str">
        <f t="shared" si="144"/>
        <v/>
      </c>
      <c r="G3097" s="59" t="str">
        <f t="shared" si="145"/>
        <v/>
      </c>
      <c r="H3097" s="59" t="str">
        <f t="shared" si="146"/>
        <v/>
      </c>
      <c r="I3097" s="26"/>
    </row>
    <row r="3098" spans="1:9" x14ac:dyDescent="0.3">
      <c r="A3098" s="23" t="s">
        <v>3196</v>
      </c>
      <c r="B3098" s="24" t="s">
        <v>3212</v>
      </c>
      <c r="C3098" s="41">
        <v>13518</v>
      </c>
      <c r="D3098" s="25"/>
      <c r="E3098" s="50">
        <v>2426</v>
      </c>
      <c r="F3098" s="39" t="str">
        <f t="shared" si="144"/>
        <v/>
      </c>
      <c r="G3098" s="59" t="str">
        <f t="shared" si="145"/>
        <v/>
      </c>
      <c r="H3098" s="59" t="str">
        <f t="shared" si="146"/>
        <v/>
      </c>
      <c r="I3098" s="26"/>
    </row>
    <row r="3099" spans="1:9" x14ac:dyDescent="0.3">
      <c r="A3099" s="23" t="s">
        <v>3196</v>
      </c>
      <c r="B3099" s="24" t="s">
        <v>3213</v>
      </c>
      <c r="C3099" s="41">
        <v>60707</v>
      </c>
      <c r="D3099" s="25"/>
      <c r="E3099" s="50">
        <v>9365</v>
      </c>
      <c r="F3099" s="39" t="str">
        <f t="shared" si="144"/>
        <v/>
      </c>
      <c r="G3099" s="59" t="str">
        <f t="shared" si="145"/>
        <v/>
      </c>
      <c r="H3099" s="59" t="str">
        <f t="shared" si="146"/>
        <v/>
      </c>
      <c r="I3099" s="26"/>
    </row>
    <row r="3100" spans="1:9" x14ac:dyDescent="0.3">
      <c r="A3100" s="23" t="s">
        <v>3196</v>
      </c>
      <c r="B3100" s="24" t="s">
        <v>3214</v>
      </c>
      <c r="C3100" s="41">
        <v>25865</v>
      </c>
      <c r="D3100" s="25"/>
      <c r="E3100" s="50">
        <v>4443</v>
      </c>
      <c r="F3100" s="39" t="str">
        <f t="shared" si="144"/>
        <v/>
      </c>
      <c r="G3100" s="59" t="str">
        <f t="shared" si="145"/>
        <v/>
      </c>
      <c r="H3100" s="59" t="str">
        <f t="shared" si="146"/>
        <v/>
      </c>
      <c r="I3100" s="26"/>
    </row>
    <row r="3101" spans="1:9" x14ac:dyDescent="0.3">
      <c r="A3101" s="23" t="s">
        <v>3196</v>
      </c>
      <c r="B3101" s="24" t="s">
        <v>3215</v>
      </c>
      <c r="C3101" s="41">
        <v>54242</v>
      </c>
      <c r="D3101" s="25"/>
      <c r="E3101" s="50">
        <v>8164</v>
      </c>
      <c r="F3101" s="39" t="str">
        <f t="shared" si="144"/>
        <v/>
      </c>
      <c r="G3101" s="59" t="str">
        <f t="shared" si="145"/>
        <v/>
      </c>
      <c r="H3101" s="59" t="str">
        <f t="shared" si="146"/>
        <v/>
      </c>
      <c r="I3101" s="26"/>
    </row>
    <row r="3102" spans="1:9" x14ac:dyDescent="0.3">
      <c r="A3102" s="23" t="s">
        <v>3196</v>
      </c>
      <c r="B3102" s="24" t="s">
        <v>3216</v>
      </c>
      <c r="C3102" s="41">
        <v>170237</v>
      </c>
      <c r="D3102" s="25"/>
      <c r="E3102" s="50">
        <v>24295</v>
      </c>
      <c r="F3102" s="39" t="str">
        <f t="shared" si="144"/>
        <v/>
      </c>
      <c r="G3102" s="59" t="str">
        <f t="shared" si="145"/>
        <v/>
      </c>
      <c r="H3102" s="59" t="str">
        <f t="shared" si="146"/>
        <v/>
      </c>
      <c r="I3102" s="26"/>
    </row>
    <row r="3103" spans="1:9" x14ac:dyDescent="0.3">
      <c r="A3103" s="23" t="s">
        <v>3196</v>
      </c>
      <c r="B3103" s="24" t="s">
        <v>3217</v>
      </c>
      <c r="C3103" s="41">
        <v>15588</v>
      </c>
      <c r="D3103" s="25"/>
      <c r="E3103" s="50">
        <v>2231</v>
      </c>
      <c r="F3103" s="39" t="str">
        <f t="shared" si="144"/>
        <v/>
      </c>
      <c r="G3103" s="59" t="str">
        <f t="shared" si="145"/>
        <v/>
      </c>
      <c r="H3103" s="59" t="str">
        <f t="shared" si="146"/>
        <v/>
      </c>
      <c r="I3103" s="26"/>
    </row>
    <row r="3104" spans="1:9" x14ac:dyDescent="0.3">
      <c r="A3104" s="23" t="s">
        <v>3196</v>
      </c>
      <c r="B3104" s="24" t="s">
        <v>3218</v>
      </c>
      <c r="C3104" s="41">
        <v>19522</v>
      </c>
      <c r="D3104" s="25"/>
      <c r="E3104" s="50">
        <v>2522</v>
      </c>
      <c r="F3104" s="39" t="str">
        <f t="shared" si="144"/>
        <v/>
      </c>
      <c r="G3104" s="59" t="str">
        <f t="shared" si="145"/>
        <v/>
      </c>
      <c r="H3104" s="59" t="str">
        <f t="shared" si="146"/>
        <v/>
      </c>
      <c r="I3104" s="26"/>
    </row>
    <row r="3105" spans="1:9" x14ac:dyDescent="0.3">
      <c r="A3105" s="23" t="s">
        <v>3196</v>
      </c>
      <c r="B3105" s="24" t="s">
        <v>3219</v>
      </c>
      <c r="C3105" s="41">
        <v>29633</v>
      </c>
      <c r="D3105" s="25"/>
      <c r="E3105" s="50">
        <v>4448</v>
      </c>
      <c r="F3105" s="39" t="str">
        <f t="shared" si="144"/>
        <v/>
      </c>
      <c r="G3105" s="59" t="str">
        <f t="shared" si="145"/>
        <v/>
      </c>
      <c r="H3105" s="59" t="str">
        <f t="shared" si="146"/>
        <v/>
      </c>
      <c r="I3105" s="26"/>
    </row>
    <row r="3106" spans="1:9" x14ac:dyDescent="0.3">
      <c r="A3106" s="23" t="s">
        <v>3196</v>
      </c>
      <c r="B3106" s="24" t="s">
        <v>3220</v>
      </c>
      <c r="C3106" s="41">
        <v>16998</v>
      </c>
      <c r="D3106" s="25"/>
      <c r="E3106" s="50">
        <v>2819</v>
      </c>
      <c r="F3106" s="39" t="str">
        <f t="shared" si="144"/>
        <v/>
      </c>
      <c r="G3106" s="59" t="str">
        <f t="shared" si="145"/>
        <v/>
      </c>
      <c r="H3106" s="59" t="str">
        <f t="shared" si="146"/>
        <v/>
      </c>
      <c r="I3106" s="26"/>
    </row>
    <row r="3107" spans="1:9" x14ac:dyDescent="0.3">
      <c r="A3107" s="23" t="s">
        <v>3196</v>
      </c>
      <c r="B3107" s="24" t="s">
        <v>3221</v>
      </c>
      <c r="C3107" s="41">
        <v>52071</v>
      </c>
      <c r="D3107" s="25"/>
      <c r="E3107" s="50">
        <v>7295</v>
      </c>
      <c r="F3107" s="39" t="str">
        <f t="shared" si="144"/>
        <v/>
      </c>
      <c r="G3107" s="59" t="str">
        <f t="shared" si="145"/>
        <v/>
      </c>
      <c r="H3107" s="59" t="str">
        <f t="shared" si="146"/>
        <v/>
      </c>
      <c r="I3107" s="26"/>
    </row>
    <row r="3108" spans="1:9" x14ac:dyDescent="0.3">
      <c r="A3108" s="23" t="s">
        <v>3196</v>
      </c>
      <c r="B3108" s="24" t="s">
        <v>3222</v>
      </c>
      <c r="C3108" s="41">
        <v>28209</v>
      </c>
      <c r="D3108" s="25"/>
      <c r="E3108" s="50">
        <v>3599</v>
      </c>
      <c r="F3108" s="39" t="str">
        <f t="shared" si="144"/>
        <v/>
      </c>
      <c r="G3108" s="59" t="str">
        <f t="shared" si="145"/>
        <v/>
      </c>
      <c r="H3108" s="59" t="str">
        <f t="shared" si="146"/>
        <v/>
      </c>
      <c r="I3108" s="26"/>
    </row>
    <row r="3109" spans="1:9" x14ac:dyDescent="0.3">
      <c r="A3109" s="23" t="s">
        <v>3196</v>
      </c>
      <c r="B3109" s="24" t="s">
        <v>3223</v>
      </c>
      <c r="C3109" s="41">
        <v>23514</v>
      </c>
      <c r="D3109" s="25"/>
      <c r="E3109" s="50">
        <v>3772</v>
      </c>
      <c r="F3109" s="39" t="str">
        <f t="shared" si="144"/>
        <v/>
      </c>
      <c r="G3109" s="59" t="str">
        <f t="shared" si="145"/>
        <v/>
      </c>
      <c r="H3109" s="59" t="str">
        <f t="shared" si="146"/>
        <v/>
      </c>
      <c r="I3109" s="26"/>
    </row>
    <row r="3110" spans="1:9" x14ac:dyDescent="0.3">
      <c r="A3110" s="23" t="s">
        <v>3196</v>
      </c>
      <c r="B3110" s="24" t="s">
        <v>3224</v>
      </c>
      <c r="C3110" s="41">
        <v>55472</v>
      </c>
      <c r="D3110" s="25"/>
      <c r="E3110" s="50">
        <v>9077</v>
      </c>
      <c r="F3110" s="39" t="str">
        <f t="shared" si="144"/>
        <v/>
      </c>
      <c r="G3110" s="59" t="str">
        <f t="shared" si="145"/>
        <v/>
      </c>
      <c r="H3110" s="59" t="str">
        <f t="shared" si="146"/>
        <v/>
      </c>
      <c r="I3110" s="26"/>
    </row>
    <row r="3111" spans="1:9" x14ac:dyDescent="0.3">
      <c r="A3111" s="23" t="s">
        <v>3196</v>
      </c>
      <c r="B3111" s="24" t="s">
        <v>3225</v>
      </c>
      <c r="C3111" s="41">
        <v>25435</v>
      </c>
      <c r="D3111" s="25"/>
      <c r="E3111" s="50">
        <v>5119</v>
      </c>
      <c r="F3111" s="39" t="str">
        <f t="shared" si="144"/>
        <v/>
      </c>
      <c r="G3111" s="59" t="str">
        <f t="shared" si="145"/>
        <v/>
      </c>
      <c r="H3111" s="59" t="str">
        <f t="shared" si="146"/>
        <v/>
      </c>
      <c r="I3111" s="26"/>
    </row>
    <row r="3112" spans="1:9" x14ac:dyDescent="0.3">
      <c r="A3112" s="23" t="s">
        <v>3196</v>
      </c>
      <c r="B3112" s="24" t="s">
        <v>3226</v>
      </c>
      <c r="C3112" s="41">
        <v>22041</v>
      </c>
      <c r="D3112" s="25"/>
      <c r="E3112" s="50">
        <v>3103</v>
      </c>
      <c r="F3112" s="39" t="str">
        <f t="shared" si="144"/>
        <v/>
      </c>
      <c r="G3112" s="59" t="str">
        <f t="shared" si="145"/>
        <v/>
      </c>
      <c r="H3112" s="59" t="str">
        <f t="shared" si="146"/>
        <v/>
      </c>
      <c r="I3112" s="26"/>
    </row>
    <row r="3113" spans="1:9" x14ac:dyDescent="0.3">
      <c r="A3113" s="23" t="s">
        <v>3196</v>
      </c>
      <c r="B3113" s="24" t="s">
        <v>3227</v>
      </c>
      <c r="C3113" s="41">
        <v>99252</v>
      </c>
      <c r="D3113" s="25"/>
      <c r="E3113" s="50">
        <v>8186</v>
      </c>
      <c r="F3113" s="39" t="str">
        <f t="shared" si="144"/>
        <v/>
      </c>
      <c r="G3113" s="59" t="str">
        <f t="shared" si="145"/>
        <v/>
      </c>
      <c r="H3113" s="59" t="str">
        <f t="shared" si="146"/>
        <v/>
      </c>
      <c r="I3113" s="26"/>
    </row>
    <row r="3114" spans="1:9" x14ac:dyDescent="0.3">
      <c r="A3114" s="23" t="s">
        <v>3196</v>
      </c>
      <c r="B3114" s="24" t="s">
        <v>3228</v>
      </c>
      <c r="C3114" s="41">
        <v>10931</v>
      </c>
      <c r="D3114" s="25"/>
      <c r="E3114" s="50">
        <v>2411</v>
      </c>
      <c r="F3114" s="39" t="str">
        <f t="shared" si="144"/>
        <v/>
      </c>
      <c r="G3114" s="59" t="str">
        <f t="shared" si="145"/>
        <v/>
      </c>
      <c r="H3114" s="59" t="str">
        <f t="shared" si="146"/>
        <v/>
      </c>
      <c r="I3114" s="26"/>
    </row>
    <row r="3115" spans="1:9" x14ac:dyDescent="0.3">
      <c r="A3115" s="23" t="s">
        <v>3196</v>
      </c>
      <c r="B3115" s="24" t="s">
        <v>3229</v>
      </c>
      <c r="C3115" s="41">
        <v>15813</v>
      </c>
      <c r="D3115" s="25"/>
      <c r="E3115" s="50">
        <v>3355</v>
      </c>
      <c r="F3115" s="39" t="str">
        <f t="shared" si="144"/>
        <v/>
      </c>
      <c r="G3115" s="59" t="str">
        <f t="shared" si="145"/>
        <v/>
      </c>
      <c r="H3115" s="59" t="str">
        <f t="shared" si="146"/>
        <v/>
      </c>
      <c r="I3115" s="26"/>
    </row>
    <row r="3116" spans="1:9" x14ac:dyDescent="0.3">
      <c r="A3116" s="23" t="s">
        <v>3196</v>
      </c>
      <c r="B3116" s="24" t="s">
        <v>3230</v>
      </c>
      <c r="C3116" s="41">
        <v>23230</v>
      </c>
      <c r="D3116" s="25"/>
      <c r="E3116" s="50">
        <v>3731</v>
      </c>
      <c r="F3116" s="39" t="str">
        <f t="shared" si="144"/>
        <v/>
      </c>
      <c r="G3116" s="59" t="str">
        <f t="shared" si="145"/>
        <v/>
      </c>
      <c r="H3116" s="59" t="str">
        <f t="shared" si="146"/>
        <v/>
      </c>
      <c r="I3116" s="26"/>
    </row>
    <row r="3117" spans="1:9" x14ac:dyDescent="0.3">
      <c r="A3117" s="23" t="s">
        <v>3196</v>
      </c>
      <c r="B3117" s="24" t="s">
        <v>3231</v>
      </c>
      <c r="C3117" s="41">
        <v>40073</v>
      </c>
      <c r="D3117" s="25"/>
      <c r="E3117" s="50">
        <v>5532</v>
      </c>
      <c r="F3117" s="39" t="str">
        <f t="shared" si="144"/>
        <v/>
      </c>
      <c r="G3117" s="59" t="str">
        <f t="shared" si="145"/>
        <v/>
      </c>
      <c r="H3117" s="59" t="str">
        <f t="shared" si="146"/>
        <v/>
      </c>
      <c r="I3117" s="26"/>
    </row>
    <row r="3118" spans="1:9" x14ac:dyDescent="0.3">
      <c r="A3118" s="23" t="s">
        <v>3196</v>
      </c>
      <c r="B3118" s="24" t="s">
        <v>3232</v>
      </c>
      <c r="C3118" s="41">
        <v>5786</v>
      </c>
      <c r="D3118" s="25"/>
      <c r="E3118" s="50">
        <v>1436</v>
      </c>
      <c r="F3118" s="39" t="str">
        <f t="shared" si="144"/>
        <v/>
      </c>
      <c r="G3118" s="59" t="str">
        <f t="shared" si="145"/>
        <v/>
      </c>
      <c r="H3118" s="59" t="str">
        <f t="shared" si="146"/>
        <v/>
      </c>
      <c r="I3118" s="26"/>
    </row>
    <row r="3119" spans="1:9" x14ac:dyDescent="0.3">
      <c r="A3119" s="23" t="s">
        <v>3196</v>
      </c>
      <c r="B3119" s="24" t="s">
        <v>3233</v>
      </c>
      <c r="C3119" s="41">
        <v>6371</v>
      </c>
      <c r="D3119" s="25"/>
      <c r="E3119" s="50">
        <v>1108</v>
      </c>
      <c r="F3119" s="39" t="str">
        <f t="shared" si="144"/>
        <v/>
      </c>
      <c r="G3119" s="59" t="str">
        <f t="shared" si="145"/>
        <v/>
      </c>
      <c r="H3119" s="59" t="str">
        <f t="shared" si="146"/>
        <v/>
      </c>
      <c r="I3119" s="26"/>
    </row>
    <row r="3120" spans="1:9" x14ac:dyDescent="0.3">
      <c r="A3120" s="23" t="s">
        <v>3196</v>
      </c>
      <c r="B3120" s="24" t="s">
        <v>3234</v>
      </c>
      <c r="C3120" s="41">
        <v>7306</v>
      </c>
      <c r="D3120" s="25"/>
      <c r="E3120" s="50">
        <v>1610</v>
      </c>
      <c r="F3120" s="39" t="str">
        <f t="shared" si="144"/>
        <v/>
      </c>
      <c r="G3120" s="59" t="str">
        <f t="shared" si="145"/>
        <v/>
      </c>
      <c r="H3120" s="59" t="str">
        <f t="shared" si="146"/>
        <v/>
      </c>
      <c r="I3120" s="26"/>
    </row>
    <row r="3121" spans="1:9" x14ac:dyDescent="0.3">
      <c r="A3121" s="23" t="s">
        <v>3196</v>
      </c>
      <c r="B3121" s="24" t="s">
        <v>3235</v>
      </c>
      <c r="C3121" s="41">
        <v>29560</v>
      </c>
      <c r="D3121" s="25"/>
      <c r="E3121" s="50">
        <v>4701</v>
      </c>
      <c r="F3121" s="39" t="str">
        <f t="shared" si="144"/>
        <v/>
      </c>
      <c r="G3121" s="59" t="str">
        <f t="shared" si="145"/>
        <v/>
      </c>
      <c r="H3121" s="59" t="str">
        <f t="shared" si="146"/>
        <v/>
      </c>
      <c r="I3121" s="26"/>
    </row>
    <row r="3122" spans="1:9" x14ac:dyDescent="0.3">
      <c r="A3122" s="23" t="s">
        <v>3196</v>
      </c>
      <c r="B3122" s="24" t="s">
        <v>3236</v>
      </c>
      <c r="C3122" s="41">
        <v>53716</v>
      </c>
      <c r="D3122" s="25"/>
      <c r="E3122" s="50">
        <v>6897</v>
      </c>
      <c r="F3122" s="39" t="str">
        <f t="shared" si="144"/>
        <v/>
      </c>
      <c r="G3122" s="59" t="str">
        <f t="shared" si="145"/>
        <v/>
      </c>
      <c r="H3122" s="59" t="str">
        <f t="shared" si="146"/>
        <v/>
      </c>
      <c r="I3122" s="26"/>
    </row>
    <row r="3123" spans="1:9" x14ac:dyDescent="0.3">
      <c r="A3123" s="23" t="s">
        <v>3196</v>
      </c>
      <c r="B3123" s="24" t="s">
        <v>3237</v>
      </c>
      <c r="C3123" s="41">
        <v>68949</v>
      </c>
      <c r="D3123" s="25"/>
      <c r="E3123" s="50">
        <v>11872</v>
      </c>
      <c r="F3123" s="39" t="str">
        <f t="shared" si="144"/>
        <v/>
      </c>
      <c r="G3123" s="59" t="str">
        <f t="shared" si="145"/>
        <v/>
      </c>
      <c r="H3123" s="59" t="str">
        <f t="shared" si="146"/>
        <v/>
      </c>
      <c r="I3123" s="26"/>
    </row>
    <row r="3124" spans="1:9" x14ac:dyDescent="0.3">
      <c r="A3124" s="23" t="s">
        <v>3196</v>
      </c>
      <c r="B3124" s="24" t="s">
        <v>3238</v>
      </c>
      <c r="C3124" s="41">
        <v>24440</v>
      </c>
      <c r="D3124" s="25"/>
      <c r="E3124" s="50">
        <v>4431</v>
      </c>
      <c r="F3124" s="39" t="str">
        <f t="shared" si="144"/>
        <v/>
      </c>
      <c r="G3124" s="59" t="str">
        <f t="shared" si="145"/>
        <v/>
      </c>
      <c r="H3124" s="59" t="str">
        <f t="shared" si="146"/>
        <v/>
      </c>
      <c r="I3124" s="26"/>
    </row>
    <row r="3125" spans="1:9" x14ac:dyDescent="0.3">
      <c r="A3125" s="23" t="s">
        <v>3196</v>
      </c>
      <c r="B3125" s="24" t="s">
        <v>3239</v>
      </c>
      <c r="C3125" s="41">
        <v>7969</v>
      </c>
      <c r="D3125" s="25"/>
      <c r="E3125" s="50">
        <v>1585</v>
      </c>
      <c r="F3125" s="39" t="str">
        <f t="shared" si="144"/>
        <v/>
      </c>
      <c r="G3125" s="59" t="str">
        <f t="shared" si="145"/>
        <v/>
      </c>
      <c r="H3125" s="59" t="str">
        <f t="shared" si="146"/>
        <v/>
      </c>
      <c r="I3125" s="26"/>
    </row>
    <row r="3126" spans="1:9" x14ac:dyDescent="0.3">
      <c r="A3126" s="23" t="s">
        <v>3196</v>
      </c>
      <c r="B3126" s="24" t="s">
        <v>3240</v>
      </c>
      <c r="C3126" s="41">
        <v>13124</v>
      </c>
      <c r="D3126" s="25"/>
      <c r="E3126" s="50">
        <v>2194</v>
      </c>
      <c r="F3126" s="39" t="str">
        <f t="shared" si="144"/>
        <v/>
      </c>
      <c r="G3126" s="59" t="str">
        <f t="shared" si="145"/>
        <v/>
      </c>
      <c r="H3126" s="59" t="str">
        <f t="shared" si="146"/>
        <v/>
      </c>
      <c r="I3126" s="26"/>
    </row>
    <row r="3127" spans="1:9" x14ac:dyDescent="0.3">
      <c r="A3127" s="23" t="s">
        <v>3196</v>
      </c>
      <c r="B3127" s="24" t="s">
        <v>3241</v>
      </c>
      <c r="C3127" s="41">
        <v>10843</v>
      </c>
      <c r="D3127" s="25"/>
      <c r="E3127" s="50">
        <v>2218</v>
      </c>
      <c r="F3127" s="39" t="str">
        <f t="shared" si="144"/>
        <v/>
      </c>
      <c r="G3127" s="59" t="str">
        <f t="shared" si="145"/>
        <v/>
      </c>
      <c r="H3127" s="59" t="str">
        <f t="shared" si="146"/>
        <v/>
      </c>
      <c r="I3127" s="26"/>
    </row>
    <row r="3128" spans="1:9" x14ac:dyDescent="0.3">
      <c r="A3128" s="23" t="s">
        <v>3196</v>
      </c>
      <c r="B3128" s="24" t="s">
        <v>3242</v>
      </c>
      <c r="C3128" s="41">
        <v>15317</v>
      </c>
      <c r="D3128" s="25"/>
      <c r="E3128" s="50">
        <v>2384</v>
      </c>
      <c r="F3128" s="39" t="str">
        <f t="shared" si="144"/>
        <v/>
      </c>
      <c r="G3128" s="59" t="str">
        <f t="shared" si="145"/>
        <v/>
      </c>
      <c r="H3128" s="59" t="str">
        <f t="shared" si="146"/>
        <v/>
      </c>
      <c r="I3128" s="26"/>
    </row>
    <row r="3129" spans="1:9" x14ac:dyDescent="0.3">
      <c r="A3129" s="23" t="s">
        <v>3196</v>
      </c>
      <c r="B3129" s="24" t="s">
        <v>3243</v>
      </c>
      <c r="C3129" s="41">
        <v>6270</v>
      </c>
      <c r="D3129" s="25"/>
      <c r="E3129" s="50">
        <v>1256</v>
      </c>
      <c r="F3129" s="39" t="str">
        <f t="shared" si="144"/>
        <v/>
      </c>
      <c r="G3129" s="59" t="str">
        <f t="shared" si="145"/>
        <v/>
      </c>
      <c r="H3129" s="59" t="str">
        <f t="shared" si="146"/>
        <v/>
      </c>
      <c r="I3129" s="26"/>
    </row>
    <row r="3130" spans="1:9" x14ac:dyDescent="0.3">
      <c r="A3130" s="23" t="s">
        <v>3196</v>
      </c>
      <c r="B3130" s="24" t="s">
        <v>3244</v>
      </c>
      <c r="C3130" s="41">
        <v>7775</v>
      </c>
      <c r="D3130" s="25"/>
      <c r="E3130" s="50">
        <v>1232</v>
      </c>
      <c r="F3130" s="39" t="str">
        <f t="shared" si="144"/>
        <v/>
      </c>
      <c r="G3130" s="59" t="str">
        <f t="shared" si="145"/>
        <v/>
      </c>
      <c r="H3130" s="59" t="str">
        <f t="shared" si="146"/>
        <v/>
      </c>
      <c r="I3130" s="26"/>
    </row>
    <row r="3131" spans="1:9" x14ac:dyDescent="0.3">
      <c r="A3131" s="23" t="s">
        <v>3196</v>
      </c>
      <c r="B3131" s="24" t="s">
        <v>3245</v>
      </c>
      <c r="C3131" s="41">
        <v>21947</v>
      </c>
      <c r="D3131" s="25"/>
      <c r="E3131" s="50">
        <v>3134</v>
      </c>
      <c r="F3131" s="39" t="str">
        <f t="shared" ref="F3131:F3194" si="147">IF($D3131="","",$D3131+$E3131)</f>
        <v/>
      </c>
      <c r="G3131" s="59" t="str">
        <f t="shared" ref="G3131:G3194" si="148">IF($D3131="","",$D3131/$C3131)</f>
        <v/>
      </c>
      <c r="H3131" s="59" t="str">
        <f t="shared" ref="H3131:H3194" si="149">IF($F3131="","",$F3131/$C3131)</f>
        <v/>
      </c>
      <c r="I3131" s="26"/>
    </row>
    <row r="3132" spans="1:9" x14ac:dyDescent="0.3">
      <c r="A3132" s="23" t="s">
        <v>3196</v>
      </c>
      <c r="B3132" s="24" t="s">
        <v>3246</v>
      </c>
      <c r="C3132" s="41">
        <v>36271</v>
      </c>
      <c r="D3132" s="25"/>
      <c r="E3132" s="50">
        <v>5718</v>
      </c>
      <c r="F3132" s="39" t="str">
        <f t="shared" si="147"/>
        <v/>
      </c>
      <c r="G3132" s="59" t="str">
        <f t="shared" si="148"/>
        <v/>
      </c>
      <c r="H3132" s="59" t="str">
        <f t="shared" si="149"/>
        <v/>
      </c>
      <c r="I3132" s="26"/>
    </row>
    <row r="3133" spans="1:9" x14ac:dyDescent="0.3">
      <c r="A3133" s="23" t="s">
        <v>3196</v>
      </c>
      <c r="B3133" s="24" t="s">
        <v>3247</v>
      </c>
      <c r="C3133" s="41">
        <v>7965</v>
      </c>
      <c r="D3133" s="25"/>
      <c r="E3133" s="50">
        <v>1315</v>
      </c>
      <c r="F3133" s="39" t="str">
        <f t="shared" si="147"/>
        <v/>
      </c>
      <c r="G3133" s="59" t="str">
        <f t="shared" si="148"/>
        <v/>
      </c>
      <c r="H3133" s="59" t="str">
        <f t="shared" si="149"/>
        <v/>
      </c>
      <c r="I3133" s="26"/>
    </row>
    <row r="3134" spans="1:9" x14ac:dyDescent="0.3">
      <c r="A3134" s="23" t="s">
        <v>3196</v>
      </c>
      <c r="B3134" s="24" t="s">
        <v>3248</v>
      </c>
      <c r="C3134" s="41">
        <v>13591</v>
      </c>
      <c r="D3134" s="25"/>
      <c r="E3134" s="50">
        <v>2081</v>
      </c>
      <c r="F3134" s="39" t="str">
        <f t="shared" si="147"/>
        <v/>
      </c>
      <c r="G3134" s="59" t="str">
        <f t="shared" si="148"/>
        <v/>
      </c>
      <c r="H3134" s="59" t="str">
        <f t="shared" si="149"/>
        <v/>
      </c>
      <c r="I3134" s="26"/>
    </row>
    <row r="3135" spans="1:9" x14ac:dyDescent="0.3">
      <c r="A3135" s="23" t="s">
        <v>3196</v>
      </c>
      <c r="B3135" s="24" t="s">
        <v>3249</v>
      </c>
      <c r="C3135" s="41">
        <v>5010</v>
      </c>
      <c r="D3135" s="25"/>
      <c r="E3135" s="50">
        <v>895</v>
      </c>
      <c r="F3135" s="39" t="str">
        <f t="shared" si="147"/>
        <v/>
      </c>
      <c r="G3135" s="59" t="str">
        <f t="shared" si="148"/>
        <v/>
      </c>
      <c r="H3135" s="59" t="str">
        <f t="shared" si="149"/>
        <v/>
      </c>
      <c r="I3135" s="26"/>
    </row>
    <row r="3136" spans="1:9" x14ac:dyDescent="0.3">
      <c r="A3136" s="23" t="s">
        <v>3196</v>
      </c>
      <c r="B3136" s="24" t="s">
        <v>3250</v>
      </c>
      <c r="C3136" s="41">
        <v>78581</v>
      </c>
      <c r="D3136" s="25"/>
      <c r="E3136" s="50">
        <v>13922</v>
      </c>
      <c r="F3136" s="39" t="str">
        <f t="shared" si="147"/>
        <v/>
      </c>
      <c r="G3136" s="59" t="str">
        <f t="shared" si="148"/>
        <v/>
      </c>
      <c r="H3136" s="59" t="str">
        <f t="shared" si="149"/>
        <v/>
      </c>
      <c r="I3136" s="26"/>
    </row>
    <row r="3137" spans="1:9" x14ac:dyDescent="0.3">
      <c r="A3137" s="23" t="s">
        <v>3196</v>
      </c>
      <c r="B3137" s="24" t="s">
        <v>3251</v>
      </c>
      <c r="C3137" s="41">
        <v>20547</v>
      </c>
      <c r="D3137" s="25"/>
      <c r="E3137" s="50">
        <v>2871</v>
      </c>
      <c r="F3137" s="39" t="str">
        <f t="shared" si="147"/>
        <v/>
      </c>
      <c r="G3137" s="59" t="str">
        <f t="shared" si="148"/>
        <v/>
      </c>
      <c r="H3137" s="59" t="str">
        <f t="shared" si="149"/>
        <v/>
      </c>
      <c r="I3137" s="26"/>
    </row>
    <row r="3138" spans="1:9" x14ac:dyDescent="0.3">
      <c r="A3138" s="23" t="s">
        <v>3196</v>
      </c>
      <c r="B3138" s="24" t="s">
        <v>3252</v>
      </c>
      <c r="C3138" s="48" t="s">
        <v>137</v>
      </c>
      <c r="D3138" s="25"/>
      <c r="E3138" s="50" t="s">
        <v>137</v>
      </c>
      <c r="F3138" s="39" t="str">
        <f t="shared" si="147"/>
        <v/>
      </c>
      <c r="G3138" s="59" t="str">
        <f t="shared" si="148"/>
        <v/>
      </c>
      <c r="H3138" s="59" t="str">
        <f t="shared" si="149"/>
        <v/>
      </c>
      <c r="I3138" s="26"/>
    </row>
    <row r="3139" spans="1:9" x14ac:dyDescent="0.3">
      <c r="A3139" s="23" t="s">
        <v>3196</v>
      </c>
      <c r="B3139" s="24" t="s">
        <v>3253</v>
      </c>
      <c r="C3139" s="41">
        <v>1659719</v>
      </c>
      <c r="D3139" s="25"/>
      <c r="E3139" s="50">
        <v>254195</v>
      </c>
      <c r="F3139" s="39" t="str">
        <f t="shared" si="147"/>
        <v/>
      </c>
      <c r="G3139" s="59" t="str">
        <f t="shared" si="148"/>
        <v/>
      </c>
      <c r="H3139" s="59" t="str">
        <f t="shared" si="149"/>
        <v/>
      </c>
      <c r="I3139" s="26"/>
    </row>
    <row r="3140" spans="1:9" x14ac:dyDescent="0.3">
      <c r="A3140" s="23" t="s">
        <v>3254</v>
      </c>
      <c r="B3140" s="24" t="s">
        <v>3255</v>
      </c>
      <c r="C3140" s="41">
        <v>18397</v>
      </c>
      <c r="D3140" s="25"/>
      <c r="E3140" s="50">
        <v>4682</v>
      </c>
      <c r="F3140" s="39" t="str">
        <f t="shared" si="147"/>
        <v/>
      </c>
      <c r="G3140" s="59" t="str">
        <f t="shared" si="148"/>
        <v/>
      </c>
      <c r="H3140" s="59" t="str">
        <f t="shared" si="149"/>
        <v/>
      </c>
      <c r="I3140" s="26"/>
    </row>
    <row r="3141" spans="1:9" x14ac:dyDescent="0.3">
      <c r="A3141" s="23" t="s">
        <v>3254</v>
      </c>
      <c r="B3141" s="24" t="s">
        <v>3256</v>
      </c>
      <c r="C3141" s="41">
        <v>14855</v>
      </c>
      <c r="D3141" s="25"/>
      <c r="E3141" s="50">
        <v>2558</v>
      </c>
      <c r="F3141" s="39" t="str">
        <f t="shared" si="147"/>
        <v/>
      </c>
      <c r="G3141" s="59" t="str">
        <f t="shared" si="148"/>
        <v/>
      </c>
      <c r="H3141" s="59" t="str">
        <f t="shared" si="149"/>
        <v/>
      </c>
      <c r="I3141" s="26"/>
    </row>
    <row r="3142" spans="1:9" x14ac:dyDescent="0.3">
      <c r="A3142" s="23" t="s">
        <v>3254</v>
      </c>
      <c r="B3142" s="24" t="s">
        <v>3257</v>
      </c>
      <c r="C3142" s="41">
        <v>42152</v>
      </c>
      <c r="D3142" s="25"/>
      <c r="E3142" s="50">
        <v>6992</v>
      </c>
      <c r="F3142" s="39" t="str">
        <f t="shared" si="147"/>
        <v/>
      </c>
      <c r="G3142" s="59" t="str">
        <f t="shared" si="148"/>
        <v/>
      </c>
      <c r="H3142" s="59" t="str">
        <f t="shared" si="149"/>
        <v/>
      </c>
      <c r="I3142" s="26"/>
    </row>
    <row r="3143" spans="1:9" x14ac:dyDescent="0.3">
      <c r="A3143" s="23" t="s">
        <v>3254</v>
      </c>
      <c r="B3143" s="24" t="s">
        <v>3258</v>
      </c>
      <c r="C3143" s="41">
        <v>15018</v>
      </c>
      <c r="D3143" s="25"/>
      <c r="E3143" s="50">
        <v>3289</v>
      </c>
      <c r="F3143" s="39" t="str">
        <f t="shared" si="147"/>
        <v/>
      </c>
      <c r="G3143" s="59" t="str">
        <f t="shared" si="148"/>
        <v/>
      </c>
      <c r="H3143" s="59" t="str">
        <f t="shared" si="149"/>
        <v/>
      </c>
      <c r="I3143" s="26"/>
    </row>
    <row r="3144" spans="1:9" x14ac:dyDescent="0.3">
      <c r="A3144" s="23" t="s">
        <v>3254</v>
      </c>
      <c r="B3144" s="24" t="s">
        <v>3259</v>
      </c>
      <c r="C3144" s="41">
        <v>250035</v>
      </c>
      <c r="D3144" s="25"/>
      <c r="E3144" s="50">
        <v>19194</v>
      </c>
      <c r="F3144" s="39" t="str">
        <f t="shared" si="147"/>
        <v/>
      </c>
      <c r="G3144" s="59" t="str">
        <f t="shared" si="148"/>
        <v/>
      </c>
      <c r="H3144" s="59" t="str">
        <f t="shared" si="149"/>
        <v/>
      </c>
      <c r="I3144" s="26"/>
    </row>
    <row r="3145" spans="1:9" x14ac:dyDescent="0.3">
      <c r="A3145" s="23" t="s">
        <v>3254</v>
      </c>
      <c r="B3145" s="24" t="s">
        <v>3260</v>
      </c>
      <c r="C3145" s="41">
        <v>12522</v>
      </c>
      <c r="D3145" s="25"/>
      <c r="E3145" s="50">
        <v>2455</v>
      </c>
      <c r="F3145" s="39" t="str">
        <f t="shared" si="147"/>
        <v/>
      </c>
      <c r="G3145" s="59" t="str">
        <f t="shared" si="148"/>
        <v/>
      </c>
      <c r="H3145" s="59" t="str">
        <f t="shared" si="149"/>
        <v/>
      </c>
      <c r="I3145" s="26"/>
    </row>
    <row r="3146" spans="1:9" x14ac:dyDescent="0.3">
      <c r="A3146" s="23" t="s">
        <v>3254</v>
      </c>
      <c r="B3146" s="24" t="s">
        <v>3261</v>
      </c>
      <c r="C3146" s="41">
        <v>14959</v>
      </c>
      <c r="D3146" s="25"/>
      <c r="E3146" s="50">
        <v>3464</v>
      </c>
      <c r="F3146" s="39" t="str">
        <f t="shared" si="147"/>
        <v/>
      </c>
      <c r="G3146" s="59" t="str">
        <f t="shared" si="148"/>
        <v/>
      </c>
      <c r="H3146" s="59" t="str">
        <f t="shared" si="149"/>
        <v/>
      </c>
      <c r="I3146" s="26"/>
    </row>
    <row r="3147" spans="1:9" x14ac:dyDescent="0.3">
      <c r="A3147" s="23" t="s">
        <v>3254</v>
      </c>
      <c r="B3147" s="24" t="s">
        <v>3262</v>
      </c>
      <c r="C3147" s="41">
        <v>50271</v>
      </c>
      <c r="D3147" s="25"/>
      <c r="E3147" s="50">
        <v>3080</v>
      </c>
      <c r="F3147" s="39" t="str">
        <f t="shared" si="147"/>
        <v/>
      </c>
      <c r="G3147" s="59" t="str">
        <f t="shared" si="148"/>
        <v/>
      </c>
      <c r="H3147" s="59" t="str">
        <f t="shared" si="149"/>
        <v/>
      </c>
      <c r="I3147" s="26"/>
    </row>
    <row r="3148" spans="1:9" x14ac:dyDescent="0.3">
      <c r="A3148" s="23" t="s">
        <v>3254</v>
      </c>
      <c r="B3148" s="24" t="s">
        <v>3263</v>
      </c>
      <c r="C3148" s="41">
        <v>59965</v>
      </c>
      <c r="D3148" s="25"/>
      <c r="E3148" s="50">
        <v>8977</v>
      </c>
      <c r="F3148" s="39" t="str">
        <f t="shared" si="147"/>
        <v/>
      </c>
      <c r="G3148" s="59" t="str">
        <f t="shared" si="148"/>
        <v/>
      </c>
      <c r="H3148" s="59" t="str">
        <f t="shared" si="149"/>
        <v/>
      </c>
      <c r="I3148" s="26"/>
    </row>
    <row r="3149" spans="1:9" x14ac:dyDescent="0.3">
      <c r="A3149" s="23" t="s">
        <v>3254</v>
      </c>
      <c r="B3149" s="24" t="s">
        <v>3264</v>
      </c>
      <c r="C3149" s="41">
        <v>27190</v>
      </c>
      <c r="D3149" s="25"/>
      <c r="E3149" s="50">
        <v>3529</v>
      </c>
      <c r="F3149" s="39" t="str">
        <f t="shared" si="147"/>
        <v/>
      </c>
      <c r="G3149" s="59" t="str">
        <f t="shared" si="148"/>
        <v/>
      </c>
      <c r="H3149" s="59" t="str">
        <f t="shared" si="149"/>
        <v/>
      </c>
      <c r="I3149" s="26"/>
    </row>
    <row r="3150" spans="1:9" x14ac:dyDescent="0.3">
      <c r="A3150" s="23" t="s">
        <v>3254</v>
      </c>
      <c r="B3150" s="24" t="s">
        <v>3265</v>
      </c>
      <c r="C3150" s="41">
        <v>54003</v>
      </c>
      <c r="D3150" s="25"/>
      <c r="E3150" s="50">
        <v>8353</v>
      </c>
      <c r="F3150" s="39" t="str">
        <f t="shared" si="147"/>
        <v/>
      </c>
      <c r="G3150" s="59" t="str">
        <f t="shared" si="148"/>
        <v/>
      </c>
      <c r="H3150" s="59" t="str">
        <f t="shared" si="149"/>
        <v/>
      </c>
      <c r="I3150" s="26"/>
    </row>
    <row r="3151" spans="1:9" x14ac:dyDescent="0.3">
      <c r="A3151" s="23" t="s">
        <v>3254</v>
      </c>
      <c r="B3151" s="24" t="s">
        <v>3266</v>
      </c>
      <c r="C3151" s="41">
        <v>14365</v>
      </c>
      <c r="D3151" s="25"/>
      <c r="E3151" s="50">
        <v>2637</v>
      </c>
      <c r="F3151" s="39" t="str">
        <f t="shared" si="147"/>
        <v/>
      </c>
      <c r="G3151" s="59" t="str">
        <f t="shared" si="148"/>
        <v/>
      </c>
      <c r="H3151" s="59" t="str">
        <f t="shared" si="149"/>
        <v/>
      </c>
      <c r="I3151" s="26"/>
    </row>
    <row r="3152" spans="1:9" x14ac:dyDescent="0.3">
      <c r="A3152" s="23" t="s">
        <v>3254</v>
      </c>
      <c r="B3152" s="24" t="s">
        <v>3267</v>
      </c>
      <c r="C3152" s="41">
        <v>530863</v>
      </c>
      <c r="D3152" s="25"/>
      <c r="E3152" s="50">
        <v>61420</v>
      </c>
      <c r="F3152" s="39" t="str">
        <f t="shared" si="147"/>
        <v/>
      </c>
      <c r="G3152" s="59" t="str">
        <f t="shared" si="148"/>
        <v/>
      </c>
      <c r="H3152" s="59" t="str">
        <f t="shared" si="149"/>
        <v/>
      </c>
      <c r="I3152" s="26"/>
    </row>
    <row r="3153" spans="1:9" x14ac:dyDescent="0.3">
      <c r="A3153" s="23" t="s">
        <v>3254</v>
      </c>
      <c r="B3153" s="24" t="s">
        <v>3268</v>
      </c>
      <c r="C3153" s="41">
        <v>82301</v>
      </c>
      <c r="D3153" s="25"/>
      <c r="E3153" s="50">
        <v>10497</v>
      </c>
      <c r="F3153" s="39" t="str">
        <f t="shared" si="147"/>
        <v/>
      </c>
      <c r="G3153" s="59" t="str">
        <f t="shared" si="148"/>
        <v/>
      </c>
      <c r="H3153" s="59" t="str">
        <f t="shared" si="149"/>
        <v/>
      </c>
      <c r="I3153" s="26"/>
    </row>
    <row r="3154" spans="1:9" x14ac:dyDescent="0.3">
      <c r="A3154" s="23" t="s">
        <v>3254</v>
      </c>
      <c r="B3154" s="24" t="s">
        <v>3269</v>
      </c>
      <c r="C3154" s="41">
        <v>28224</v>
      </c>
      <c r="D3154" s="25"/>
      <c r="E3154" s="50">
        <v>6308</v>
      </c>
      <c r="F3154" s="39" t="str">
        <f t="shared" si="147"/>
        <v/>
      </c>
      <c r="G3154" s="59" t="str">
        <f t="shared" si="148"/>
        <v/>
      </c>
      <c r="H3154" s="59" t="str">
        <f t="shared" si="149"/>
        <v/>
      </c>
      <c r="I3154" s="26"/>
    </row>
    <row r="3155" spans="1:9" x14ac:dyDescent="0.3">
      <c r="A3155" s="23" t="s">
        <v>3254</v>
      </c>
      <c r="B3155" s="24" t="s">
        <v>3270</v>
      </c>
      <c r="C3155" s="41">
        <v>40906</v>
      </c>
      <c r="D3155" s="25"/>
      <c r="E3155" s="50">
        <v>4880</v>
      </c>
      <c r="F3155" s="39" t="str">
        <f t="shared" si="147"/>
        <v/>
      </c>
      <c r="G3155" s="59" t="str">
        <f t="shared" si="148"/>
        <v/>
      </c>
      <c r="H3155" s="59" t="str">
        <f t="shared" si="149"/>
        <v/>
      </c>
      <c r="I3155" s="26"/>
    </row>
    <row r="3156" spans="1:9" x14ac:dyDescent="0.3">
      <c r="A3156" s="23" t="s">
        <v>3254</v>
      </c>
      <c r="B3156" s="24" t="s">
        <v>3271</v>
      </c>
      <c r="C3156" s="41">
        <v>42244</v>
      </c>
      <c r="D3156" s="25"/>
      <c r="E3156" s="50">
        <v>6130</v>
      </c>
      <c r="F3156" s="39" t="str">
        <f t="shared" si="147"/>
        <v/>
      </c>
      <c r="G3156" s="59" t="str">
        <f t="shared" si="148"/>
        <v/>
      </c>
      <c r="H3156" s="59" t="str">
        <f t="shared" si="149"/>
        <v/>
      </c>
      <c r="I3156" s="26"/>
    </row>
    <row r="3157" spans="1:9" x14ac:dyDescent="0.3">
      <c r="A3157" s="23" t="s">
        <v>3254</v>
      </c>
      <c r="B3157" s="24" t="s">
        <v>3272</v>
      </c>
      <c r="C3157" s="41">
        <v>97615</v>
      </c>
      <c r="D3157" s="25"/>
      <c r="E3157" s="50">
        <v>12779</v>
      </c>
      <c r="F3157" s="39" t="str">
        <f t="shared" si="147"/>
        <v/>
      </c>
      <c r="G3157" s="59" t="str">
        <f t="shared" si="148"/>
        <v/>
      </c>
      <c r="H3157" s="59" t="str">
        <f t="shared" si="149"/>
        <v/>
      </c>
      <c r="I3157" s="26"/>
    </row>
    <row r="3158" spans="1:9" x14ac:dyDescent="0.3">
      <c r="A3158" s="23" t="s">
        <v>3254</v>
      </c>
      <c r="B3158" s="24" t="s">
        <v>3273</v>
      </c>
      <c r="C3158" s="41">
        <v>4153</v>
      </c>
      <c r="D3158" s="25"/>
      <c r="E3158" s="50">
        <v>948</v>
      </c>
      <c r="F3158" s="39" t="str">
        <f t="shared" si="147"/>
        <v/>
      </c>
      <c r="G3158" s="59" t="str">
        <f t="shared" si="148"/>
        <v/>
      </c>
      <c r="H3158" s="59" t="str">
        <f t="shared" si="149"/>
        <v/>
      </c>
      <c r="I3158" s="26"/>
    </row>
    <row r="3159" spans="1:9" x14ac:dyDescent="0.3">
      <c r="A3159" s="23" t="s">
        <v>3254</v>
      </c>
      <c r="B3159" s="24" t="s">
        <v>3274</v>
      </c>
      <c r="C3159" s="41">
        <v>97786</v>
      </c>
      <c r="D3159" s="25"/>
      <c r="E3159" s="50">
        <v>9348</v>
      </c>
      <c r="F3159" s="39" t="str">
        <f t="shared" si="147"/>
        <v/>
      </c>
      <c r="G3159" s="59" t="str">
        <f t="shared" si="148"/>
        <v/>
      </c>
      <c r="H3159" s="59" t="str">
        <f t="shared" si="149"/>
        <v/>
      </c>
      <c r="I3159" s="26"/>
    </row>
    <row r="3160" spans="1:9" x14ac:dyDescent="0.3">
      <c r="A3160" s="23" t="s">
        <v>3254</v>
      </c>
      <c r="B3160" s="24" t="s">
        <v>3275</v>
      </c>
      <c r="C3160" s="41">
        <v>8101</v>
      </c>
      <c r="D3160" s="25"/>
      <c r="E3160" s="50">
        <v>1543</v>
      </c>
      <c r="F3160" s="39" t="str">
        <f t="shared" si="147"/>
        <v/>
      </c>
      <c r="G3160" s="59" t="str">
        <f t="shared" si="148"/>
        <v/>
      </c>
      <c r="H3160" s="59" t="str">
        <f t="shared" si="149"/>
        <v/>
      </c>
      <c r="I3160" s="26"/>
    </row>
    <row r="3161" spans="1:9" x14ac:dyDescent="0.3">
      <c r="A3161" s="23" t="s">
        <v>3254</v>
      </c>
      <c r="B3161" s="24" t="s">
        <v>3276</v>
      </c>
      <c r="C3161" s="41">
        <v>47473</v>
      </c>
      <c r="D3161" s="25"/>
      <c r="E3161" s="50">
        <v>5795</v>
      </c>
      <c r="F3161" s="39" t="str">
        <f t="shared" si="147"/>
        <v/>
      </c>
      <c r="G3161" s="59" t="str">
        <f t="shared" si="148"/>
        <v/>
      </c>
      <c r="H3161" s="59" t="str">
        <f t="shared" si="149"/>
        <v/>
      </c>
      <c r="I3161" s="26"/>
    </row>
    <row r="3162" spans="1:9" x14ac:dyDescent="0.3">
      <c r="A3162" s="23" t="s">
        <v>3254</v>
      </c>
      <c r="B3162" s="24" t="s">
        <v>3277</v>
      </c>
      <c r="C3162" s="41">
        <v>35183</v>
      </c>
      <c r="D3162" s="25"/>
      <c r="E3162" s="50">
        <v>6099</v>
      </c>
      <c r="F3162" s="39" t="str">
        <f t="shared" si="147"/>
        <v/>
      </c>
      <c r="G3162" s="59" t="str">
        <f t="shared" si="148"/>
        <v/>
      </c>
      <c r="H3162" s="59" t="str">
        <f t="shared" si="149"/>
        <v/>
      </c>
      <c r="I3162" s="26"/>
    </row>
    <row r="3163" spans="1:9" x14ac:dyDescent="0.3">
      <c r="A3163" s="23" t="s">
        <v>3254</v>
      </c>
      <c r="B3163" s="24" t="s">
        <v>3278</v>
      </c>
      <c r="C3163" s="41">
        <v>17209</v>
      </c>
      <c r="D3163" s="25"/>
      <c r="E3163" s="50">
        <v>2167</v>
      </c>
      <c r="F3163" s="39" t="str">
        <f t="shared" si="147"/>
        <v/>
      </c>
      <c r="G3163" s="59" t="str">
        <f t="shared" si="148"/>
        <v/>
      </c>
      <c r="H3163" s="59" t="str">
        <f t="shared" si="149"/>
        <v/>
      </c>
      <c r="I3163" s="26"/>
    </row>
    <row r="3164" spans="1:9" x14ac:dyDescent="0.3">
      <c r="A3164" s="23" t="s">
        <v>3254</v>
      </c>
      <c r="B3164" s="24" t="s">
        <v>3279</v>
      </c>
      <c r="C3164" s="41">
        <v>22819</v>
      </c>
      <c r="D3164" s="25"/>
      <c r="E3164" s="50">
        <v>3571</v>
      </c>
      <c r="F3164" s="39" t="str">
        <f t="shared" si="147"/>
        <v/>
      </c>
      <c r="G3164" s="59" t="str">
        <f t="shared" si="148"/>
        <v/>
      </c>
      <c r="H3164" s="59" t="str">
        <f t="shared" si="149"/>
        <v/>
      </c>
      <c r="I3164" s="26"/>
    </row>
    <row r="3165" spans="1:9" x14ac:dyDescent="0.3">
      <c r="A3165" s="23" t="s">
        <v>3254</v>
      </c>
      <c r="B3165" s="24" t="s">
        <v>3280</v>
      </c>
      <c r="C3165" s="41">
        <v>5649</v>
      </c>
      <c r="D3165" s="25"/>
      <c r="E3165" s="50">
        <v>1080</v>
      </c>
      <c r="F3165" s="39" t="str">
        <f t="shared" si="147"/>
        <v/>
      </c>
      <c r="G3165" s="59" t="str">
        <f t="shared" si="148"/>
        <v/>
      </c>
      <c r="H3165" s="59" t="str">
        <f t="shared" si="149"/>
        <v/>
      </c>
      <c r="I3165" s="26"/>
    </row>
    <row r="3166" spans="1:9" x14ac:dyDescent="0.3">
      <c r="A3166" s="23" t="s">
        <v>3254</v>
      </c>
      <c r="B3166" s="24" t="s">
        <v>3281</v>
      </c>
      <c r="C3166" s="41">
        <v>18126</v>
      </c>
      <c r="D3166" s="25"/>
      <c r="E3166" s="50">
        <v>2794</v>
      </c>
      <c r="F3166" s="39" t="str">
        <f t="shared" si="147"/>
        <v/>
      </c>
      <c r="G3166" s="59" t="str">
        <f t="shared" si="148"/>
        <v/>
      </c>
      <c r="H3166" s="59" t="str">
        <f t="shared" si="149"/>
        <v/>
      </c>
      <c r="I3166" s="26"/>
    </row>
    <row r="3167" spans="1:9" x14ac:dyDescent="0.3">
      <c r="A3167" s="23" t="s">
        <v>3254</v>
      </c>
      <c r="B3167" s="24" t="s">
        <v>3282</v>
      </c>
      <c r="C3167" s="41">
        <v>80464</v>
      </c>
      <c r="D3167" s="25"/>
      <c r="E3167" s="50">
        <v>11149</v>
      </c>
      <c r="F3167" s="39" t="str">
        <f t="shared" si="147"/>
        <v/>
      </c>
      <c r="G3167" s="59" t="str">
        <f t="shared" si="148"/>
        <v/>
      </c>
      <c r="H3167" s="59" t="str">
        <f t="shared" si="149"/>
        <v/>
      </c>
      <c r="I3167" s="26"/>
    </row>
    <row r="3168" spans="1:9" x14ac:dyDescent="0.3">
      <c r="A3168" s="23" t="s">
        <v>3254</v>
      </c>
      <c r="B3168" s="24" t="s">
        <v>3283</v>
      </c>
      <c r="C3168" s="41">
        <v>23490</v>
      </c>
      <c r="D3168" s="25"/>
      <c r="E3168" s="50">
        <v>4680</v>
      </c>
      <c r="F3168" s="39" t="str">
        <f t="shared" si="147"/>
        <v/>
      </c>
      <c r="G3168" s="59" t="str">
        <f t="shared" si="148"/>
        <v/>
      </c>
      <c r="H3168" s="59" t="str">
        <f t="shared" si="149"/>
        <v/>
      </c>
      <c r="I3168" s="26"/>
    </row>
    <row r="3169" spans="1:9" x14ac:dyDescent="0.3">
      <c r="A3169" s="23" t="s">
        <v>3254</v>
      </c>
      <c r="B3169" s="24" t="s">
        <v>3284</v>
      </c>
      <c r="C3169" s="41">
        <v>156136</v>
      </c>
      <c r="D3169" s="25"/>
      <c r="E3169" s="50">
        <v>17346</v>
      </c>
      <c r="F3169" s="39" t="str">
        <f t="shared" si="147"/>
        <v/>
      </c>
      <c r="G3169" s="59" t="str">
        <f t="shared" si="148"/>
        <v/>
      </c>
      <c r="H3169" s="59" t="str">
        <f t="shared" si="149"/>
        <v/>
      </c>
      <c r="I3169" s="26"/>
    </row>
    <row r="3170" spans="1:9" x14ac:dyDescent="0.3">
      <c r="A3170" s="23" t="s">
        <v>3254</v>
      </c>
      <c r="B3170" s="24" t="s">
        <v>3285</v>
      </c>
      <c r="C3170" s="41">
        <v>19606</v>
      </c>
      <c r="D3170" s="25"/>
      <c r="E3170" s="50">
        <v>1969</v>
      </c>
      <c r="F3170" s="39" t="str">
        <f t="shared" si="147"/>
        <v/>
      </c>
      <c r="G3170" s="59" t="str">
        <f t="shared" si="148"/>
        <v/>
      </c>
      <c r="H3170" s="59" t="str">
        <f t="shared" si="149"/>
        <v/>
      </c>
      <c r="I3170" s="26"/>
    </row>
    <row r="3171" spans="1:9" x14ac:dyDescent="0.3">
      <c r="A3171" s="23" t="s">
        <v>3254</v>
      </c>
      <c r="B3171" s="24" t="s">
        <v>3286</v>
      </c>
      <c r="C3171" s="41">
        <v>113561</v>
      </c>
      <c r="D3171" s="25"/>
      <c r="E3171" s="50">
        <v>13271</v>
      </c>
      <c r="F3171" s="39" t="str">
        <f t="shared" si="147"/>
        <v/>
      </c>
      <c r="G3171" s="59" t="str">
        <f t="shared" si="148"/>
        <v/>
      </c>
      <c r="H3171" s="59" t="str">
        <f t="shared" si="149"/>
        <v/>
      </c>
      <c r="I3171" s="26"/>
    </row>
    <row r="3172" spans="1:9" x14ac:dyDescent="0.3">
      <c r="A3172" s="23" t="s">
        <v>3254</v>
      </c>
      <c r="B3172" s="24" t="s">
        <v>3287</v>
      </c>
      <c r="C3172" s="41">
        <v>14947</v>
      </c>
      <c r="D3172" s="25"/>
      <c r="E3172" s="50">
        <v>2146</v>
      </c>
      <c r="F3172" s="39" t="str">
        <f t="shared" si="147"/>
        <v/>
      </c>
      <c r="G3172" s="59" t="str">
        <f t="shared" si="148"/>
        <v/>
      </c>
      <c r="H3172" s="59" t="str">
        <f t="shared" si="149"/>
        <v/>
      </c>
      <c r="I3172" s="26"/>
    </row>
    <row r="3173" spans="1:9" x14ac:dyDescent="0.3">
      <c r="A3173" s="23" t="s">
        <v>3254</v>
      </c>
      <c r="B3173" s="24" t="s">
        <v>3288</v>
      </c>
      <c r="C3173" s="41">
        <v>18225</v>
      </c>
      <c r="D3173" s="25"/>
      <c r="E3173" s="50">
        <v>2710</v>
      </c>
      <c r="F3173" s="39" t="str">
        <f t="shared" si="147"/>
        <v/>
      </c>
      <c r="G3173" s="59" t="str">
        <f t="shared" si="148"/>
        <v/>
      </c>
      <c r="H3173" s="59" t="str">
        <f t="shared" si="149"/>
        <v/>
      </c>
      <c r="I3173" s="26"/>
    </row>
    <row r="3174" spans="1:9" x14ac:dyDescent="0.3">
      <c r="A3174" s="23" t="s">
        <v>3254</v>
      </c>
      <c r="B3174" s="24" t="s">
        <v>3289</v>
      </c>
      <c r="C3174" s="41">
        <v>26607</v>
      </c>
      <c r="D3174" s="25"/>
      <c r="E3174" s="50">
        <v>3735</v>
      </c>
      <c r="F3174" s="39" t="str">
        <f t="shared" si="147"/>
        <v/>
      </c>
      <c r="G3174" s="59" t="str">
        <f t="shared" si="148"/>
        <v/>
      </c>
      <c r="H3174" s="59" t="str">
        <f t="shared" si="149"/>
        <v/>
      </c>
      <c r="I3174" s="26"/>
    </row>
    <row r="3175" spans="1:9" x14ac:dyDescent="0.3">
      <c r="A3175" s="23" t="s">
        <v>3254</v>
      </c>
      <c r="B3175" s="24" t="s">
        <v>3290</v>
      </c>
      <c r="C3175" s="41">
        <v>76953</v>
      </c>
      <c r="D3175" s="25"/>
      <c r="E3175" s="50">
        <v>9376</v>
      </c>
      <c r="F3175" s="39" t="str">
        <f t="shared" si="147"/>
        <v/>
      </c>
      <c r="G3175" s="59" t="str">
        <f t="shared" si="148"/>
        <v/>
      </c>
      <c r="H3175" s="59" t="str">
        <f t="shared" si="149"/>
        <v/>
      </c>
      <c r="I3175" s="26"/>
    </row>
    <row r="3176" spans="1:9" x14ac:dyDescent="0.3">
      <c r="A3176" s="23" t="s">
        <v>3254</v>
      </c>
      <c r="B3176" s="24" t="s">
        <v>3291</v>
      </c>
      <c r="C3176" s="41">
        <v>128387</v>
      </c>
      <c r="D3176" s="25"/>
      <c r="E3176" s="50">
        <v>12651</v>
      </c>
      <c r="F3176" s="39" t="str">
        <f t="shared" si="147"/>
        <v/>
      </c>
      <c r="G3176" s="59" t="str">
        <f t="shared" si="148"/>
        <v/>
      </c>
      <c r="H3176" s="59" t="str">
        <f t="shared" si="149"/>
        <v/>
      </c>
      <c r="I3176" s="26"/>
    </row>
    <row r="3177" spans="1:9" x14ac:dyDescent="0.3">
      <c r="A3177" s="23" t="s">
        <v>3254</v>
      </c>
      <c r="B3177" s="24" t="s">
        <v>3292</v>
      </c>
      <c r="C3177" s="41">
        <v>39361</v>
      </c>
      <c r="D3177" s="25"/>
      <c r="E3177" s="50">
        <v>5905</v>
      </c>
      <c r="F3177" s="39" t="str">
        <f t="shared" si="147"/>
        <v/>
      </c>
      <c r="G3177" s="59" t="str">
        <f t="shared" si="148"/>
        <v/>
      </c>
      <c r="H3177" s="59" t="str">
        <f t="shared" si="149"/>
        <v/>
      </c>
      <c r="I3177" s="26"/>
    </row>
    <row r="3178" spans="1:9" x14ac:dyDescent="0.3">
      <c r="A3178" s="23" t="s">
        <v>3254</v>
      </c>
      <c r="B3178" s="24" t="s">
        <v>3293</v>
      </c>
      <c r="C3178" s="41">
        <v>14488</v>
      </c>
      <c r="D3178" s="25"/>
      <c r="E3178" s="50">
        <v>2642</v>
      </c>
      <c r="F3178" s="39" t="str">
        <f t="shared" si="147"/>
        <v/>
      </c>
      <c r="G3178" s="59" t="str">
        <f t="shared" si="148"/>
        <v/>
      </c>
      <c r="H3178" s="59" t="str">
        <f t="shared" si="149"/>
        <v/>
      </c>
      <c r="I3178" s="26"/>
    </row>
    <row r="3179" spans="1:9" x14ac:dyDescent="0.3">
      <c r="A3179" s="23" t="s">
        <v>3254</v>
      </c>
      <c r="B3179" s="24" t="s">
        <v>3294</v>
      </c>
      <c r="C3179" s="41">
        <v>3251</v>
      </c>
      <c r="D3179" s="25"/>
      <c r="E3179" s="50">
        <v>550</v>
      </c>
      <c r="F3179" s="39" t="str">
        <f t="shared" si="147"/>
        <v/>
      </c>
      <c r="G3179" s="59" t="str">
        <f t="shared" si="148"/>
        <v/>
      </c>
      <c r="H3179" s="59" t="str">
        <f t="shared" si="149"/>
        <v/>
      </c>
      <c r="I3179" s="26"/>
    </row>
    <row r="3180" spans="1:9" x14ac:dyDescent="0.3">
      <c r="A3180" s="23" t="s">
        <v>3254</v>
      </c>
      <c r="B3180" s="24" t="s">
        <v>3295</v>
      </c>
      <c r="C3180" s="41">
        <v>863135</v>
      </c>
      <c r="D3180" s="25"/>
      <c r="E3180" s="50">
        <v>65980</v>
      </c>
      <c r="F3180" s="39" t="str">
        <f t="shared" si="147"/>
        <v/>
      </c>
      <c r="G3180" s="59" t="str">
        <f t="shared" si="148"/>
        <v/>
      </c>
      <c r="H3180" s="59" t="str">
        <f t="shared" si="149"/>
        <v/>
      </c>
      <c r="I3180" s="26"/>
    </row>
    <row r="3181" spans="1:9" x14ac:dyDescent="0.3">
      <c r="A3181" s="23" t="s">
        <v>3254</v>
      </c>
      <c r="B3181" s="24" t="s">
        <v>3296</v>
      </c>
      <c r="C3181" s="41">
        <v>41072</v>
      </c>
      <c r="D3181" s="25"/>
      <c r="E3181" s="50">
        <v>6402</v>
      </c>
      <c r="F3181" s="39" t="str">
        <f t="shared" si="147"/>
        <v/>
      </c>
      <c r="G3181" s="59" t="str">
        <f t="shared" si="148"/>
        <v/>
      </c>
      <c r="H3181" s="59" t="str">
        <f t="shared" si="149"/>
        <v/>
      </c>
      <c r="I3181" s="26"/>
    </row>
    <row r="3182" spans="1:9" x14ac:dyDescent="0.3">
      <c r="A3182" s="23" t="s">
        <v>3254</v>
      </c>
      <c r="B3182" s="24" t="s">
        <v>3297</v>
      </c>
      <c r="C3182" s="41">
        <v>36824</v>
      </c>
      <c r="D3182" s="25"/>
      <c r="E3182" s="50">
        <v>3484</v>
      </c>
      <c r="F3182" s="39" t="str">
        <f t="shared" si="147"/>
        <v/>
      </c>
      <c r="G3182" s="59" t="str">
        <f t="shared" si="148"/>
        <v/>
      </c>
      <c r="H3182" s="59" t="str">
        <f t="shared" si="149"/>
        <v/>
      </c>
      <c r="I3182" s="26"/>
    </row>
    <row r="3183" spans="1:9" x14ac:dyDescent="0.3">
      <c r="A3183" s="23" t="s">
        <v>3254</v>
      </c>
      <c r="B3183" s="24" t="s">
        <v>3298</v>
      </c>
      <c r="C3183" s="41">
        <v>35217</v>
      </c>
      <c r="D3183" s="25"/>
      <c r="E3183" s="50">
        <v>6987</v>
      </c>
      <c r="F3183" s="39" t="str">
        <f t="shared" si="147"/>
        <v/>
      </c>
      <c r="G3183" s="59" t="str">
        <f t="shared" si="148"/>
        <v/>
      </c>
      <c r="H3183" s="59" t="str">
        <f t="shared" si="149"/>
        <v/>
      </c>
      <c r="I3183" s="26"/>
    </row>
    <row r="3184" spans="1:9" x14ac:dyDescent="0.3">
      <c r="A3184" s="23" t="s">
        <v>3254</v>
      </c>
      <c r="B3184" s="24" t="s">
        <v>3299</v>
      </c>
      <c r="C3184" s="41">
        <v>179560</v>
      </c>
      <c r="D3184" s="25"/>
      <c r="E3184" s="50">
        <v>11681</v>
      </c>
      <c r="F3184" s="27" t="str">
        <f t="shared" si="147"/>
        <v/>
      </c>
      <c r="G3184" s="59" t="str">
        <f t="shared" si="148"/>
        <v/>
      </c>
      <c r="H3184" s="59" t="str">
        <f t="shared" si="149"/>
        <v/>
      </c>
      <c r="I3184" s="26"/>
    </row>
    <row r="3185" spans="1:9" x14ac:dyDescent="0.3">
      <c r="A3185" s="23" t="s">
        <v>3254</v>
      </c>
      <c r="B3185" s="24" t="s">
        <v>3300</v>
      </c>
      <c r="C3185" s="41">
        <v>88017</v>
      </c>
      <c r="D3185" s="25"/>
      <c r="E3185" s="50">
        <v>11001</v>
      </c>
      <c r="F3185" s="27" t="str">
        <f t="shared" si="147"/>
        <v/>
      </c>
      <c r="G3185" s="59" t="str">
        <f t="shared" si="148"/>
        <v/>
      </c>
      <c r="H3185" s="59" t="str">
        <f t="shared" si="149"/>
        <v/>
      </c>
      <c r="I3185" s="26"/>
    </row>
    <row r="3186" spans="1:9" x14ac:dyDescent="0.3">
      <c r="A3186" s="23" t="s">
        <v>3254</v>
      </c>
      <c r="B3186" s="24" t="s">
        <v>3301</v>
      </c>
      <c r="C3186" s="41">
        <v>6700</v>
      </c>
      <c r="D3186" s="25"/>
      <c r="E3186" s="50">
        <v>1504</v>
      </c>
      <c r="F3186" s="27" t="str">
        <f t="shared" si="147"/>
        <v/>
      </c>
      <c r="G3186" s="59" t="str">
        <f t="shared" si="148"/>
        <v/>
      </c>
      <c r="H3186" s="59" t="str">
        <f t="shared" si="149"/>
        <v/>
      </c>
      <c r="I3186" s="26"/>
    </row>
    <row r="3187" spans="1:9" x14ac:dyDescent="0.3">
      <c r="A3187" s="23" t="s">
        <v>3254</v>
      </c>
      <c r="B3187" s="24" t="s">
        <v>3302</v>
      </c>
      <c r="C3187" s="41">
        <v>40245</v>
      </c>
      <c r="D3187" s="25"/>
      <c r="E3187" s="50">
        <v>4239</v>
      </c>
      <c r="F3187" s="27" t="str">
        <f t="shared" si="147"/>
        <v/>
      </c>
      <c r="G3187" s="59" t="str">
        <f t="shared" si="148"/>
        <v/>
      </c>
      <c r="H3187" s="59" t="str">
        <f t="shared" si="149"/>
        <v/>
      </c>
      <c r="I3187" s="26"/>
    </row>
    <row r="3188" spans="1:9" x14ac:dyDescent="0.3">
      <c r="A3188" s="23" t="s">
        <v>3254</v>
      </c>
      <c r="B3188" s="24" t="s">
        <v>3303</v>
      </c>
      <c r="C3188" s="41">
        <v>41786</v>
      </c>
      <c r="D3188" s="25"/>
      <c r="E3188" s="50">
        <v>6251</v>
      </c>
      <c r="F3188" s="27" t="str">
        <f t="shared" si="147"/>
        <v/>
      </c>
      <c r="G3188" s="59" t="str">
        <f t="shared" si="148"/>
        <v/>
      </c>
      <c r="H3188" s="59" t="str">
        <f t="shared" si="149"/>
        <v/>
      </c>
      <c r="I3188" s="26"/>
    </row>
    <row r="3189" spans="1:9" x14ac:dyDescent="0.3">
      <c r="A3189" s="23" t="s">
        <v>3254</v>
      </c>
      <c r="B3189" s="24" t="s">
        <v>3304</v>
      </c>
      <c r="C3189" s="41">
        <v>66824</v>
      </c>
      <c r="D3189" s="25"/>
      <c r="E3189" s="50">
        <v>7505</v>
      </c>
      <c r="F3189" s="27" t="str">
        <f t="shared" si="147"/>
        <v/>
      </c>
      <c r="G3189" s="59" t="str">
        <f t="shared" si="148"/>
        <v/>
      </c>
      <c r="H3189" s="59" t="str">
        <f t="shared" si="149"/>
        <v/>
      </c>
      <c r="I3189" s="26"/>
    </row>
    <row r="3190" spans="1:9" x14ac:dyDescent="0.3">
      <c r="A3190" s="23" t="s">
        <v>3254</v>
      </c>
      <c r="B3190" s="24" t="s">
        <v>3305</v>
      </c>
      <c r="C3190" s="41">
        <v>13088</v>
      </c>
      <c r="D3190" s="25"/>
      <c r="E3190" s="50">
        <v>2631</v>
      </c>
      <c r="F3190" s="27" t="str">
        <f t="shared" si="147"/>
        <v/>
      </c>
      <c r="G3190" s="59" t="str">
        <f t="shared" si="148"/>
        <v/>
      </c>
      <c r="H3190" s="59" t="str">
        <f t="shared" si="149"/>
        <v/>
      </c>
      <c r="I3190" s="26"/>
    </row>
    <row r="3191" spans="1:9" x14ac:dyDescent="0.3">
      <c r="A3191" s="23" t="s">
        <v>3254</v>
      </c>
      <c r="B3191" s="24" t="s">
        <v>3306</v>
      </c>
      <c r="C3191" s="41">
        <v>182855</v>
      </c>
      <c r="D3191" s="25"/>
      <c r="E3191" s="50">
        <v>19751</v>
      </c>
      <c r="F3191" s="27" t="str">
        <f t="shared" si="147"/>
        <v/>
      </c>
      <c r="G3191" s="59" t="str">
        <f t="shared" si="148"/>
        <v/>
      </c>
      <c r="H3191" s="59" t="str">
        <f t="shared" si="149"/>
        <v/>
      </c>
      <c r="I3191" s="26"/>
    </row>
    <row r="3192" spans="1:9" x14ac:dyDescent="0.3">
      <c r="A3192" s="23" t="s">
        <v>3254</v>
      </c>
      <c r="B3192" s="24" t="s">
        <v>3307</v>
      </c>
      <c r="C3192" s="41">
        <v>15700</v>
      </c>
      <c r="D3192" s="25"/>
      <c r="E3192" s="50">
        <v>3579</v>
      </c>
      <c r="F3192" s="27" t="str">
        <f t="shared" si="147"/>
        <v/>
      </c>
      <c r="G3192" s="59" t="str">
        <f t="shared" si="148"/>
        <v/>
      </c>
      <c r="H3192" s="59" t="str">
        <f t="shared" si="149"/>
        <v/>
      </c>
      <c r="I3192" s="26"/>
    </row>
    <row r="3193" spans="1:9" x14ac:dyDescent="0.3">
      <c r="A3193" s="23" t="s">
        <v>3254</v>
      </c>
      <c r="B3193" s="24" t="s">
        <v>3308</v>
      </c>
      <c r="C3193" s="41">
        <v>153333</v>
      </c>
      <c r="D3193" s="25"/>
      <c r="E3193" s="50">
        <v>19645</v>
      </c>
      <c r="F3193" s="27" t="str">
        <f t="shared" si="147"/>
        <v/>
      </c>
      <c r="G3193" s="59" t="str">
        <f t="shared" si="148"/>
        <v/>
      </c>
      <c r="H3193" s="59" t="str">
        <f t="shared" si="149"/>
        <v/>
      </c>
      <c r="I3193" s="26"/>
    </row>
    <row r="3194" spans="1:9" x14ac:dyDescent="0.3">
      <c r="A3194" s="23" t="s">
        <v>3254</v>
      </c>
      <c r="B3194" s="24" t="s">
        <v>3309</v>
      </c>
      <c r="C3194" s="41">
        <v>12987</v>
      </c>
      <c r="D3194" s="25"/>
      <c r="E3194" s="50">
        <v>2352</v>
      </c>
      <c r="F3194" s="27" t="str">
        <f t="shared" si="147"/>
        <v/>
      </c>
      <c r="G3194" s="59" t="str">
        <f t="shared" si="148"/>
        <v/>
      </c>
      <c r="H3194" s="59" t="str">
        <f t="shared" si="149"/>
        <v/>
      </c>
      <c r="I3194" s="26"/>
    </row>
    <row r="3195" spans="1:9" x14ac:dyDescent="0.3">
      <c r="A3195" s="23" t="s">
        <v>3254</v>
      </c>
      <c r="B3195" s="24" t="s">
        <v>3310</v>
      </c>
      <c r="C3195" s="41">
        <v>88413</v>
      </c>
      <c r="D3195" s="25"/>
      <c r="E3195" s="50">
        <v>9224</v>
      </c>
      <c r="F3195" s="27" t="str">
        <f t="shared" ref="F3195:F3238" si="150">IF($D3195="","",$D3195+$E3195)</f>
        <v/>
      </c>
      <c r="G3195" s="59" t="str">
        <f t="shared" ref="G3195:G3238" si="151">IF($D3195="","",$D3195/$C3195)</f>
        <v/>
      </c>
      <c r="H3195" s="59" t="str">
        <f t="shared" ref="H3195:H3238" si="152">IF($F3195="","",$F3195/$C3195)</f>
        <v/>
      </c>
      <c r="I3195" s="26"/>
    </row>
    <row r="3196" spans="1:9" x14ac:dyDescent="0.3">
      <c r="A3196" s="23" t="s">
        <v>3254</v>
      </c>
      <c r="B3196" s="24" t="s">
        <v>3311</v>
      </c>
      <c r="C3196" s="41">
        <v>60572</v>
      </c>
      <c r="D3196" s="25"/>
      <c r="E3196" s="50">
        <v>9301</v>
      </c>
      <c r="F3196" s="27" t="str">
        <f t="shared" si="150"/>
        <v/>
      </c>
      <c r="G3196" s="59" t="str">
        <f t="shared" si="151"/>
        <v/>
      </c>
      <c r="H3196" s="59" t="str">
        <f t="shared" si="152"/>
        <v/>
      </c>
      <c r="I3196" s="26"/>
    </row>
    <row r="3197" spans="1:9" x14ac:dyDescent="0.3">
      <c r="A3197" s="23" t="s">
        <v>3254</v>
      </c>
      <c r="B3197" s="24" t="s">
        <v>3312</v>
      </c>
      <c r="C3197" s="41">
        <v>16337</v>
      </c>
      <c r="D3197" s="25"/>
      <c r="E3197" s="50">
        <v>3585</v>
      </c>
      <c r="F3197" s="27" t="str">
        <f t="shared" si="150"/>
        <v/>
      </c>
      <c r="G3197" s="59" t="str">
        <f t="shared" si="151"/>
        <v/>
      </c>
      <c r="H3197" s="59" t="str">
        <f t="shared" si="152"/>
        <v/>
      </c>
      <c r="I3197" s="26"/>
    </row>
    <row r="3198" spans="1:9" x14ac:dyDescent="0.3">
      <c r="A3198" s="23" t="s">
        <v>3254</v>
      </c>
      <c r="B3198" s="24" t="s">
        <v>3313</v>
      </c>
      <c r="C3198" s="41">
        <v>37652</v>
      </c>
      <c r="D3198" s="25"/>
      <c r="E3198" s="50">
        <v>3693</v>
      </c>
      <c r="F3198" s="27" t="str">
        <f t="shared" si="150"/>
        <v/>
      </c>
      <c r="G3198" s="59" t="str">
        <f t="shared" si="151"/>
        <v/>
      </c>
      <c r="H3198" s="59" t="str">
        <f t="shared" si="152"/>
        <v/>
      </c>
      <c r="I3198" s="26"/>
    </row>
    <row r="3199" spans="1:9" x14ac:dyDescent="0.3">
      <c r="A3199" s="23" t="s">
        <v>3254</v>
      </c>
      <c r="B3199" s="24" t="s">
        <v>3314</v>
      </c>
      <c r="C3199" s="41">
        <v>110306</v>
      </c>
      <c r="D3199" s="25"/>
      <c r="E3199" s="50">
        <v>12202</v>
      </c>
      <c r="F3199" s="27" t="str">
        <f t="shared" si="150"/>
        <v/>
      </c>
      <c r="G3199" s="59" t="str">
        <f t="shared" si="151"/>
        <v/>
      </c>
      <c r="H3199" s="59" t="str">
        <f t="shared" si="152"/>
        <v/>
      </c>
      <c r="I3199" s="26"/>
    </row>
    <row r="3200" spans="1:9" x14ac:dyDescent="0.3">
      <c r="A3200" s="23" t="s">
        <v>3254</v>
      </c>
      <c r="B3200" s="24" t="s">
        <v>3315</v>
      </c>
      <c r="C3200" s="41">
        <v>18456</v>
      </c>
      <c r="D3200" s="25"/>
      <c r="E3200" s="50">
        <v>2180</v>
      </c>
      <c r="F3200" s="27" t="str">
        <f t="shared" si="150"/>
        <v/>
      </c>
      <c r="G3200" s="59" t="str">
        <f t="shared" si="151"/>
        <v/>
      </c>
      <c r="H3200" s="59" t="str">
        <f t="shared" si="152"/>
        <v/>
      </c>
      <c r="I3200" s="26"/>
    </row>
    <row r="3201" spans="1:9" x14ac:dyDescent="0.3">
      <c r="A3201" s="23" t="s">
        <v>3254</v>
      </c>
      <c r="B3201" s="24" t="s">
        <v>3316</v>
      </c>
      <c r="C3201" s="41">
        <v>27998</v>
      </c>
      <c r="D3201" s="25"/>
      <c r="E3201" s="50">
        <v>3768</v>
      </c>
      <c r="F3201" s="27" t="str">
        <f t="shared" si="150"/>
        <v/>
      </c>
      <c r="G3201" s="59" t="str">
        <f t="shared" si="151"/>
        <v/>
      </c>
      <c r="H3201" s="59" t="str">
        <f t="shared" si="152"/>
        <v/>
      </c>
      <c r="I3201" s="26"/>
    </row>
    <row r="3202" spans="1:9" x14ac:dyDescent="0.3">
      <c r="A3202" s="23" t="s">
        <v>3254</v>
      </c>
      <c r="B3202" s="24" t="s">
        <v>3317</v>
      </c>
      <c r="C3202" s="41">
        <v>26071</v>
      </c>
      <c r="D3202" s="25"/>
      <c r="E3202" s="50">
        <v>3527</v>
      </c>
      <c r="F3202" s="27" t="str">
        <f t="shared" si="150"/>
        <v/>
      </c>
      <c r="G3202" s="59" t="str">
        <f t="shared" si="151"/>
        <v/>
      </c>
      <c r="H3202" s="59" t="str">
        <f t="shared" si="152"/>
        <v/>
      </c>
      <c r="I3202" s="26"/>
    </row>
    <row r="3203" spans="1:9" x14ac:dyDescent="0.3">
      <c r="A3203" s="23" t="s">
        <v>3254</v>
      </c>
      <c r="B3203" s="24" t="s">
        <v>3318</v>
      </c>
      <c r="C3203" s="41">
        <v>21008</v>
      </c>
      <c r="D3203" s="25"/>
      <c r="E3203" s="50">
        <v>5608</v>
      </c>
      <c r="F3203" s="27" t="str">
        <f t="shared" si="150"/>
        <v/>
      </c>
      <c r="G3203" s="59" t="str">
        <f t="shared" si="151"/>
        <v/>
      </c>
      <c r="H3203" s="59" t="str">
        <f t="shared" si="152"/>
        <v/>
      </c>
      <c r="I3203" s="26"/>
    </row>
    <row r="3204" spans="1:9" x14ac:dyDescent="0.3">
      <c r="A3204" s="23" t="s">
        <v>3254</v>
      </c>
      <c r="B3204" s="24" t="s">
        <v>3319</v>
      </c>
      <c r="C3204" s="41">
        <v>98626</v>
      </c>
      <c r="D3204" s="25"/>
      <c r="E3204" s="50">
        <v>14067</v>
      </c>
      <c r="F3204" s="27" t="str">
        <f t="shared" si="150"/>
        <v/>
      </c>
      <c r="G3204" s="59" t="str">
        <f t="shared" si="151"/>
        <v/>
      </c>
      <c r="H3204" s="59" t="str">
        <f t="shared" si="152"/>
        <v/>
      </c>
      <c r="I3204" s="26"/>
    </row>
    <row r="3205" spans="1:9" x14ac:dyDescent="0.3">
      <c r="A3205" s="23" t="s">
        <v>3254</v>
      </c>
      <c r="B3205" s="24" t="s">
        <v>3320</v>
      </c>
      <c r="C3205" s="41">
        <v>15359</v>
      </c>
      <c r="D3205" s="25"/>
      <c r="E3205" s="50">
        <v>3293</v>
      </c>
      <c r="F3205" s="27" t="str">
        <f t="shared" si="150"/>
        <v/>
      </c>
      <c r="G3205" s="59" t="str">
        <f t="shared" si="151"/>
        <v/>
      </c>
      <c r="H3205" s="59" t="str">
        <f t="shared" si="152"/>
        <v/>
      </c>
      <c r="I3205" s="26"/>
    </row>
    <row r="3206" spans="1:9" x14ac:dyDescent="0.3">
      <c r="A3206" s="23" t="s">
        <v>3254</v>
      </c>
      <c r="B3206" s="24" t="s">
        <v>3321</v>
      </c>
      <c r="C3206" s="41">
        <v>130515</v>
      </c>
      <c r="D3206" s="25"/>
      <c r="E3206" s="50">
        <v>13936</v>
      </c>
      <c r="F3206" s="27" t="str">
        <f t="shared" si="150"/>
        <v/>
      </c>
      <c r="G3206" s="59" t="str">
        <f t="shared" si="151"/>
        <v/>
      </c>
      <c r="H3206" s="59" t="str">
        <f t="shared" si="152"/>
        <v/>
      </c>
      <c r="I3206" s="26"/>
    </row>
    <row r="3207" spans="1:9" x14ac:dyDescent="0.3">
      <c r="A3207" s="23" t="s">
        <v>3254</v>
      </c>
      <c r="B3207" s="24" t="s">
        <v>3322</v>
      </c>
      <c r="C3207" s="41">
        <v>389757</v>
      </c>
      <c r="D3207" s="25"/>
      <c r="E3207" s="50">
        <v>44190</v>
      </c>
      <c r="F3207" s="27" t="str">
        <f t="shared" si="150"/>
        <v/>
      </c>
      <c r="G3207" s="59" t="str">
        <f t="shared" si="151"/>
        <v/>
      </c>
      <c r="H3207" s="59" t="str">
        <f t="shared" si="152"/>
        <v/>
      </c>
      <c r="I3207" s="26"/>
    </row>
    <row r="3208" spans="1:9" x14ac:dyDescent="0.3">
      <c r="A3208" s="23" t="s">
        <v>3254</v>
      </c>
      <c r="B3208" s="24" t="s">
        <v>3323</v>
      </c>
      <c r="C3208" s="41">
        <v>47585</v>
      </c>
      <c r="D3208" s="25"/>
      <c r="E3208" s="50">
        <v>5107</v>
      </c>
      <c r="F3208" s="27" t="str">
        <f t="shared" si="150"/>
        <v/>
      </c>
      <c r="G3208" s="59" t="str">
        <f t="shared" si="151"/>
        <v/>
      </c>
      <c r="H3208" s="59" t="str">
        <f t="shared" si="152"/>
        <v/>
      </c>
      <c r="I3208" s="26"/>
    </row>
    <row r="3209" spans="1:9" x14ac:dyDescent="0.3">
      <c r="A3209" s="23" t="s">
        <v>3254</v>
      </c>
      <c r="B3209" s="24" t="s">
        <v>3324</v>
      </c>
      <c r="C3209" s="41">
        <v>21522</v>
      </c>
      <c r="D3209" s="25"/>
      <c r="E3209" s="50">
        <v>2827</v>
      </c>
      <c r="F3209" s="27" t="str">
        <f t="shared" si="150"/>
        <v/>
      </c>
      <c r="G3209" s="59" t="str">
        <f t="shared" si="151"/>
        <v/>
      </c>
      <c r="H3209" s="59" t="str">
        <f t="shared" si="152"/>
        <v/>
      </c>
      <c r="I3209" s="26"/>
    </row>
    <row r="3210" spans="1:9" x14ac:dyDescent="0.3">
      <c r="A3210" s="23" t="s">
        <v>3254</v>
      </c>
      <c r="B3210" s="24" t="s">
        <v>3325</v>
      </c>
      <c r="C3210" s="41">
        <v>158956</v>
      </c>
      <c r="D3210" s="25"/>
      <c r="E3210" s="50">
        <v>12386</v>
      </c>
      <c r="F3210" s="27" t="str">
        <f t="shared" si="150"/>
        <v/>
      </c>
      <c r="G3210" s="59" t="str">
        <f t="shared" si="151"/>
        <v/>
      </c>
      <c r="H3210" s="59" t="str">
        <f t="shared" si="152"/>
        <v/>
      </c>
      <c r="I3210" s="26"/>
    </row>
    <row r="3211" spans="1:9" x14ac:dyDescent="0.3">
      <c r="A3211" s="23" t="s">
        <v>3254</v>
      </c>
      <c r="B3211" s="24" t="s">
        <v>3326</v>
      </c>
      <c r="C3211" s="41">
        <v>70285</v>
      </c>
      <c r="D3211" s="25"/>
      <c r="E3211" s="50">
        <v>7854</v>
      </c>
      <c r="F3211" s="27" t="str">
        <f t="shared" si="150"/>
        <v/>
      </c>
      <c r="G3211" s="59" t="str">
        <f t="shared" si="151"/>
        <v/>
      </c>
      <c r="H3211" s="59" t="str">
        <f t="shared" si="152"/>
        <v/>
      </c>
      <c r="I3211" s="26"/>
    </row>
    <row r="3212" spans="1:9" x14ac:dyDescent="0.3">
      <c r="A3212" s="23" t="s">
        <v>3254</v>
      </c>
      <c r="B3212" s="24" t="s">
        <v>3327</v>
      </c>
      <c r="C3212" s="48" t="s">
        <v>137</v>
      </c>
      <c r="D3212" s="25"/>
      <c r="E3212" s="50" t="s">
        <v>137</v>
      </c>
      <c r="F3212" s="27" t="str">
        <f t="shared" si="150"/>
        <v/>
      </c>
      <c r="G3212" s="59" t="str">
        <f t="shared" si="151"/>
        <v/>
      </c>
      <c r="H3212" s="59" t="str">
        <f t="shared" si="152"/>
        <v/>
      </c>
      <c r="I3212" s="26"/>
    </row>
    <row r="3213" spans="1:9" x14ac:dyDescent="0.3">
      <c r="A3213" s="23" t="s">
        <v>3254</v>
      </c>
      <c r="B3213" s="24" t="s">
        <v>3328</v>
      </c>
      <c r="C3213" s="41">
        <v>5484621</v>
      </c>
      <c r="D3213" s="25"/>
      <c r="E3213" s="50">
        <v>622437</v>
      </c>
      <c r="F3213" s="27" t="str">
        <f t="shared" si="150"/>
        <v/>
      </c>
      <c r="G3213" s="59" t="str">
        <f t="shared" si="151"/>
        <v/>
      </c>
      <c r="H3213" s="59" t="str">
        <f t="shared" si="152"/>
        <v/>
      </c>
      <c r="I3213" s="26"/>
    </row>
    <row r="3214" spans="1:9" x14ac:dyDescent="0.3">
      <c r="A3214" s="23" t="s">
        <v>3329</v>
      </c>
      <c r="B3214" s="24" t="s">
        <v>3330</v>
      </c>
      <c r="C3214" s="41">
        <v>34195</v>
      </c>
      <c r="D3214" s="25"/>
      <c r="E3214" s="50">
        <v>5127</v>
      </c>
      <c r="F3214" s="27" t="str">
        <f t="shared" si="150"/>
        <v/>
      </c>
      <c r="G3214" s="59" t="str">
        <f t="shared" si="151"/>
        <v/>
      </c>
      <c r="H3214" s="59" t="str">
        <f t="shared" si="152"/>
        <v/>
      </c>
      <c r="I3214" s="26"/>
    </row>
    <row r="3215" spans="1:9" x14ac:dyDescent="0.3">
      <c r="A3215" s="23" t="s">
        <v>3329</v>
      </c>
      <c r="B3215" s="24" t="s">
        <v>3331</v>
      </c>
      <c r="C3215" s="41">
        <v>9742</v>
      </c>
      <c r="D3215" s="25"/>
      <c r="E3215" s="50">
        <v>2784</v>
      </c>
      <c r="F3215" s="27" t="str">
        <f t="shared" si="150"/>
        <v/>
      </c>
      <c r="G3215" s="59" t="str">
        <f t="shared" si="151"/>
        <v/>
      </c>
      <c r="H3215" s="59" t="str">
        <f t="shared" si="152"/>
        <v/>
      </c>
      <c r="I3215" s="26"/>
    </row>
    <row r="3216" spans="1:9" x14ac:dyDescent="0.3">
      <c r="A3216" s="23" t="s">
        <v>3329</v>
      </c>
      <c r="B3216" s="24" t="s">
        <v>3332</v>
      </c>
      <c r="C3216" s="41">
        <v>40152</v>
      </c>
      <c r="D3216" s="25"/>
      <c r="E3216" s="50">
        <v>6297</v>
      </c>
      <c r="F3216" s="27" t="str">
        <f t="shared" si="150"/>
        <v/>
      </c>
      <c r="G3216" s="59" t="str">
        <f t="shared" si="151"/>
        <v/>
      </c>
      <c r="H3216" s="59" t="str">
        <f t="shared" si="152"/>
        <v/>
      </c>
      <c r="I3216" s="26"/>
    </row>
    <row r="3217" spans="1:9" x14ac:dyDescent="0.3">
      <c r="A3217" s="23" t="s">
        <v>3329</v>
      </c>
      <c r="B3217" s="24" t="s">
        <v>3333</v>
      </c>
      <c r="C3217" s="41">
        <v>12111</v>
      </c>
      <c r="D3217" s="25"/>
      <c r="E3217" s="50">
        <v>2755</v>
      </c>
      <c r="F3217" s="27" t="str">
        <f t="shared" si="150"/>
        <v/>
      </c>
      <c r="G3217" s="59" t="str">
        <f t="shared" si="151"/>
        <v/>
      </c>
      <c r="H3217" s="59" t="str">
        <f t="shared" si="152"/>
        <v/>
      </c>
      <c r="I3217" s="26"/>
    </row>
    <row r="3218" spans="1:9" x14ac:dyDescent="0.3">
      <c r="A3218" s="23" t="s">
        <v>3329</v>
      </c>
      <c r="B3218" s="24" t="s">
        <v>3334</v>
      </c>
      <c r="C3218" s="41">
        <v>12296</v>
      </c>
      <c r="D3218" s="25"/>
      <c r="E3218" s="50">
        <v>2678</v>
      </c>
      <c r="F3218" s="27" t="str">
        <f t="shared" si="150"/>
        <v/>
      </c>
      <c r="G3218" s="59" t="str">
        <f t="shared" si="151"/>
        <v/>
      </c>
      <c r="H3218" s="59" t="str">
        <f t="shared" si="152"/>
        <v/>
      </c>
      <c r="I3218" s="26"/>
    </row>
    <row r="3219" spans="1:9" x14ac:dyDescent="0.3">
      <c r="A3219" s="23" t="s">
        <v>3329</v>
      </c>
      <c r="B3219" s="24" t="s">
        <v>3335</v>
      </c>
      <c r="C3219" s="41">
        <v>6571</v>
      </c>
      <c r="D3219" s="25"/>
      <c r="E3219" s="50">
        <v>1599</v>
      </c>
      <c r="F3219" s="27" t="str">
        <f t="shared" si="150"/>
        <v/>
      </c>
      <c r="G3219" s="59" t="str">
        <f t="shared" si="151"/>
        <v/>
      </c>
      <c r="H3219" s="59" t="str">
        <f t="shared" si="152"/>
        <v/>
      </c>
      <c r="I3219" s="26"/>
    </row>
    <row r="3220" spans="1:9" x14ac:dyDescent="0.3">
      <c r="A3220" s="23" t="s">
        <v>3329</v>
      </c>
      <c r="B3220" s="24" t="s">
        <v>3336</v>
      </c>
      <c r="C3220" s="41">
        <v>31285</v>
      </c>
      <c r="D3220" s="25"/>
      <c r="E3220" s="50">
        <v>8245</v>
      </c>
      <c r="F3220" s="27" t="str">
        <f t="shared" si="150"/>
        <v/>
      </c>
      <c r="G3220" s="59" t="str">
        <f t="shared" si="151"/>
        <v/>
      </c>
      <c r="H3220" s="59" t="str">
        <f t="shared" si="152"/>
        <v/>
      </c>
      <c r="I3220" s="26"/>
    </row>
    <row r="3221" spans="1:9" x14ac:dyDescent="0.3">
      <c r="A3221" s="23" t="s">
        <v>3329</v>
      </c>
      <c r="B3221" s="24" t="s">
        <v>3337</v>
      </c>
      <c r="C3221" s="41">
        <v>10707</v>
      </c>
      <c r="D3221" s="25"/>
      <c r="E3221" s="50">
        <v>3187</v>
      </c>
      <c r="F3221" s="27" t="str">
        <f t="shared" si="150"/>
        <v/>
      </c>
      <c r="G3221" s="59" t="str">
        <f t="shared" si="151"/>
        <v/>
      </c>
      <c r="H3221" s="59" t="str">
        <f t="shared" si="152"/>
        <v/>
      </c>
      <c r="I3221" s="26"/>
    </row>
    <row r="3222" spans="1:9" x14ac:dyDescent="0.3">
      <c r="A3222" s="23" t="s">
        <v>3329</v>
      </c>
      <c r="B3222" s="24" t="s">
        <v>3338</v>
      </c>
      <c r="C3222" s="41">
        <v>3913</v>
      </c>
      <c r="D3222" s="25"/>
      <c r="E3222" s="50">
        <v>1401</v>
      </c>
      <c r="F3222" s="27" t="str">
        <f t="shared" si="150"/>
        <v/>
      </c>
      <c r="G3222" s="59" t="str">
        <f t="shared" si="151"/>
        <v/>
      </c>
      <c r="H3222" s="59" t="str">
        <f t="shared" si="152"/>
        <v/>
      </c>
      <c r="I3222" s="26"/>
    </row>
    <row r="3223" spans="1:9" x14ac:dyDescent="0.3">
      <c r="A3223" s="23" t="s">
        <v>3329</v>
      </c>
      <c r="B3223" s="24" t="s">
        <v>3339</v>
      </c>
      <c r="C3223" s="41">
        <v>7458</v>
      </c>
      <c r="D3223" s="25"/>
      <c r="E3223" s="50">
        <v>2353</v>
      </c>
      <c r="F3223" s="27" t="str">
        <f t="shared" si="150"/>
        <v/>
      </c>
      <c r="G3223" s="59" t="str">
        <f t="shared" si="151"/>
        <v/>
      </c>
      <c r="H3223" s="59" t="str">
        <f t="shared" si="152"/>
        <v/>
      </c>
      <c r="I3223" s="26"/>
    </row>
    <row r="3224" spans="1:9" x14ac:dyDescent="0.3">
      <c r="A3224" s="23" t="s">
        <v>3329</v>
      </c>
      <c r="B3224" s="24" t="s">
        <v>3340</v>
      </c>
      <c r="C3224" s="41">
        <v>88070</v>
      </c>
      <c r="D3224" s="25"/>
      <c r="E3224" s="50">
        <v>19128</v>
      </c>
      <c r="F3224" s="27" t="str">
        <f t="shared" si="150"/>
        <v/>
      </c>
      <c r="G3224" s="59" t="str">
        <f t="shared" si="151"/>
        <v/>
      </c>
      <c r="H3224" s="59" t="str">
        <f t="shared" si="152"/>
        <v/>
      </c>
      <c r="I3224" s="26"/>
    </row>
    <row r="3225" spans="1:9" x14ac:dyDescent="0.3">
      <c r="A3225" s="23" t="s">
        <v>3329</v>
      </c>
      <c r="B3225" s="24" t="s">
        <v>3341</v>
      </c>
      <c r="C3225" s="41">
        <v>16713</v>
      </c>
      <c r="D3225" s="25"/>
      <c r="E3225" s="50">
        <v>3949</v>
      </c>
      <c r="F3225" s="27" t="str">
        <f t="shared" si="150"/>
        <v/>
      </c>
      <c r="G3225" s="59" t="str">
        <f t="shared" si="151"/>
        <v/>
      </c>
      <c r="H3225" s="59" t="str">
        <f t="shared" si="152"/>
        <v/>
      </c>
      <c r="I3225" s="26"/>
    </row>
    <row r="3226" spans="1:9" x14ac:dyDescent="0.3">
      <c r="A3226" s="23" t="s">
        <v>3329</v>
      </c>
      <c r="B3226" s="24" t="s">
        <v>3342</v>
      </c>
      <c r="C3226" s="41">
        <v>69477</v>
      </c>
      <c r="D3226" s="25"/>
      <c r="E3226" s="50">
        <v>14080</v>
      </c>
      <c r="F3226" s="27" t="str">
        <f t="shared" si="150"/>
        <v/>
      </c>
      <c r="G3226" s="59" t="str">
        <f t="shared" si="151"/>
        <v/>
      </c>
      <c r="H3226" s="59" t="str">
        <f t="shared" si="152"/>
        <v/>
      </c>
      <c r="I3226" s="26"/>
    </row>
    <row r="3227" spans="1:9" x14ac:dyDescent="0.3">
      <c r="A3227" s="23" t="s">
        <v>3329</v>
      </c>
      <c r="B3227" s="24" t="s">
        <v>3343</v>
      </c>
      <c r="C3227" s="41">
        <v>2010</v>
      </c>
      <c r="D3227" s="25"/>
      <c r="E3227" s="50">
        <v>597</v>
      </c>
      <c r="F3227" s="27" t="str">
        <f t="shared" si="150"/>
        <v/>
      </c>
      <c r="G3227" s="59" t="str">
        <f t="shared" si="151"/>
        <v/>
      </c>
      <c r="H3227" s="59" t="str">
        <f t="shared" si="152"/>
        <v/>
      </c>
      <c r="I3227" s="26"/>
    </row>
    <row r="3228" spans="1:9" x14ac:dyDescent="0.3">
      <c r="A3228" s="23" t="s">
        <v>3329</v>
      </c>
      <c r="B3228" s="24" t="s">
        <v>3344</v>
      </c>
      <c r="C3228" s="41">
        <v>26268</v>
      </c>
      <c r="D3228" s="25"/>
      <c r="E3228" s="50">
        <v>7867</v>
      </c>
      <c r="F3228" s="27" t="str">
        <f t="shared" si="150"/>
        <v/>
      </c>
      <c r="G3228" s="59" t="str">
        <f t="shared" si="151"/>
        <v/>
      </c>
      <c r="H3228" s="59" t="str">
        <f t="shared" si="152"/>
        <v/>
      </c>
      <c r="I3228" s="26"/>
    </row>
    <row r="3229" spans="1:9" x14ac:dyDescent="0.3">
      <c r="A3229" s="23" t="s">
        <v>3329</v>
      </c>
      <c r="B3229" s="24" t="s">
        <v>3345</v>
      </c>
      <c r="C3229" s="41">
        <v>7337</v>
      </c>
      <c r="D3229" s="25"/>
      <c r="E3229" s="50">
        <v>2399</v>
      </c>
      <c r="F3229" s="27" t="str">
        <f t="shared" si="150"/>
        <v/>
      </c>
      <c r="G3229" s="59" t="str">
        <f t="shared" si="151"/>
        <v/>
      </c>
      <c r="H3229" s="59" t="str">
        <f t="shared" si="152"/>
        <v/>
      </c>
      <c r="I3229" s="26"/>
    </row>
    <row r="3230" spans="1:9" x14ac:dyDescent="0.3">
      <c r="A3230" s="23" t="s">
        <v>3329</v>
      </c>
      <c r="B3230" s="24" t="s">
        <v>3346</v>
      </c>
      <c r="C3230" s="41">
        <v>26788</v>
      </c>
      <c r="D3230" s="25"/>
      <c r="E3230" s="50">
        <v>7392</v>
      </c>
      <c r="F3230" s="27" t="str">
        <f t="shared" si="150"/>
        <v/>
      </c>
      <c r="G3230" s="59" t="str">
        <f t="shared" si="151"/>
        <v/>
      </c>
      <c r="H3230" s="59" t="str">
        <f t="shared" si="152"/>
        <v/>
      </c>
      <c r="I3230" s="26"/>
    </row>
    <row r="3231" spans="1:9" x14ac:dyDescent="0.3">
      <c r="A3231" s="23" t="s">
        <v>3329</v>
      </c>
      <c r="B3231" s="24" t="s">
        <v>3347</v>
      </c>
      <c r="C3231" s="41">
        <v>7830</v>
      </c>
      <c r="D3231" s="25"/>
      <c r="E3231" s="50">
        <v>1723</v>
      </c>
      <c r="F3231" s="27" t="str">
        <f t="shared" si="150"/>
        <v/>
      </c>
      <c r="G3231" s="59" t="str">
        <f t="shared" si="151"/>
        <v/>
      </c>
      <c r="H3231" s="59" t="str">
        <f t="shared" si="152"/>
        <v/>
      </c>
      <c r="I3231" s="26"/>
    </row>
    <row r="3232" spans="1:9" x14ac:dyDescent="0.3">
      <c r="A3232" s="23" t="s">
        <v>3329</v>
      </c>
      <c r="B3232" s="24" t="s">
        <v>3348</v>
      </c>
      <c r="C3232" s="41">
        <v>36619</v>
      </c>
      <c r="D3232" s="25"/>
      <c r="E3232" s="50">
        <v>6525</v>
      </c>
      <c r="F3232" s="27" t="str">
        <f t="shared" si="150"/>
        <v/>
      </c>
      <c r="G3232" s="59" t="str">
        <f t="shared" si="151"/>
        <v/>
      </c>
      <c r="H3232" s="59" t="str">
        <f t="shared" si="152"/>
        <v/>
      </c>
      <c r="I3232" s="26"/>
    </row>
    <row r="3233" spans="1:9" x14ac:dyDescent="0.3">
      <c r="A3233" s="23" t="s">
        <v>3329</v>
      </c>
      <c r="B3233" s="24" t="s">
        <v>3349</v>
      </c>
      <c r="C3233" s="41">
        <v>20680</v>
      </c>
      <c r="D3233" s="25"/>
      <c r="E3233" s="50">
        <v>3602</v>
      </c>
      <c r="F3233" s="27" t="str">
        <f t="shared" si="150"/>
        <v/>
      </c>
      <c r="G3233" s="59" t="str">
        <f t="shared" si="151"/>
        <v/>
      </c>
      <c r="H3233" s="59" t="str">
        <f t="shared" si="152"/>
        <v/>
      </c>
      <c r="I3233" s="26"/>
    </row>
    <row r="3234" spans="1:9" x14ac:dyDescent="0.3">
      <c r="A3234" s="23" t="s">
        <v>3329</v>
      </c>
      <c r="B3234" s="24" t="s">
        <v>3350</v>
      </c>
      <c r="C3234" s="41">
        <v>18059</v>
      </c>
      <c r="D3234" s="25"/>
      <c r="E3234" s="50">
        <v>3256</v>
      </c>
      <c r="F3234" s="27" t="str">
        <f t="shared" si="150"/>
        <v/>
      </c>
      <c r="G3234" s="59" t="str">
        <f t="shared" si="151"/>
        <v/>
      </c>
      <c r="H3234" s="59" t="str">
        <f t="shared" si="152"/>
        <v/>
      </c>
      <c r="I3234" s="26"/>
    </row>
    <row r="3235" spans="1:9" x14ac:dyDescent="0.3">
      <c r="A3235" s="23" t="s">
        <v>3329</v>
      </c>
      <c r="B3235" s="24" t="s">
        <v>3351</v>
      </c>
      <c r="C3235" s="41">
        <v>6796</v>
      </c>
      <c r="D3235" s="25"/>
      <c r="E3235" s="50">
        <v>2002</v>
      </c>
      <c r="F3235" s="27" t="str">
        <f t="shared" si="150"/>
        <v/>
      </c>
      <c r="G3235" s="59" t="str">
        <f t="shared" si="151"/>
        <v/>
      </c>
      <c r="H3235" s="59" t="str">
        <f t="shared" si="152"/>
        <v/>
      </c>
      <c r="I3235" s="26"/>
    </row>
    <row r="3236" spans="1:9" x14ac:dyDescent="0.3">
      <c r="A3236" s="23" t="s">
        <v>3329</v>
      </c>
      <c r="B3236" s="24" t="s">
        <v>3352</v>
      </c>
      <c r="C3236" s="41">
        <v>5755</v>
      </c>
      <c r="D3236" s="25"/>
      <c r="E3236" s="50">
        <v>1557</v>
      </c>
      <c r="F3236" s="27" t="str">
        <f t="shared" si="150"/>
        <v/>
      </c>
      <c r="G3236" s="59" t="str">
        <f t="shared" si="151"/>
        <v/>
      </c>
      <c r="H3236" s="59" t="str">
        <f t="shared" si="152"/>
        <v/>
      </c>
      <c r="I3236" s="26"/>
    </row>
    <row r="3237" spans="1:9" x14ac:dyDescent="0.3">
      <c r="A3237" s="23" t="s">
        <v>3329</v>
      </c>
      <c r="B3237" s="24" t="s">
        <v>3353</v>
      </c>
      <c r="C3237" s="48" t="s">
        <v>137</v>
      </c>
      <c r="D3237" s="25"/>
      <c r="E3237" s="50" t="s">
        <v>137</v>
      </c>
      <c r="F3237" s="27" t="str">
        <f t="shared" si="150"/>
        <v/>
      </c>
      <c r="G3237" s="59" t="str">
        <f t="shared" si="151"/>
        <v/>
      </c>
      <c r="H3237" s="59" t="str">
        <f t="shared" si="152"/>
        <v/>
      </c>
      <c r="I3237" s="26"/>
    </row>
    <row r="3238" spans="1:9" x14ac:dyDescent="0.3">
      <c r="A3238" s="23" t="s">
        <v>3329</v>
      </c>
      <c r="B3238" s="24" t="s">
        <v>3354</v>
      </c>
      <c r="C3238" s="41">
        <v>500832</v>
      </c>
      <c r="D3238" s="25"/>
      <c r="E3238" s="50">
        <v>110505</v>
      </c>
      <c r="F3238" s="28" t="str">
        <f t="shared" si="150"/>
        <v/>
      </c>
      <c r="G3238" s="60" t="str">
        <f t="shared" si="151"/>
        <v/>
      </c>
      <c r="H3238" s="60" t="str">
        <f t="shared" si="152"/>
        <v/>
      </c>
      <c r="I3238" s="29"/>
    </row>
    <row r="3239" spans="1:9" x14ac:dyDescent="0.3">
      <c r="A3239" s="30" t="s">
        <v>3355</v>
      </c>
      <c r="B3239" s="31"/>
      <c r="C3239" s="52" t="s">
        <v>3360</v>
      </c>
      <c r="D3239" s="43" t="e">
        <f>#REF!</f>
        <v>#REF!</v>
      </c>
      <c r="E3239" s="52" t="s">
        <v>3361</v>
      </c>
      <c r="F3239" s="32" t="e">
        <f>Table1232[[#Totals],[Covered Lives for Other-Payer Sources of Data]]+Table1232[[#Totals],[Medicare FFS Covered Lives]]</f>
        <v>#REF!</v>
      </c>
      <c r="G3239" s="62" t="e">
        <f>Table1232[[#Totals],[Covered Lives for Other-Payer Sources of Data]]/Table1232[[#Totals],[Total CL in Geographic Region]]</f>
        <v>#REF!</v>
      </c>
      <c r="H3239" s="62" t="e">
        <f>Table1232[[#Totals],[Covered Lives (Other + Medicare FFS)]]/Table1232[[#Totals],[Total CL in Geographic Region]]</f>
        <v>#REF!</v>
      </c>
      <c r="I3239" s="33"/>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N60"/>
  <sheetViews>
    <sheetView zoomScaleNormal="100" workbookViewId="0">
      <selection activeCell="A3" sqref="A3"/>
    </sheetView>
  </sheetViews>
  <sheetFormatPr defaultColWidth="8.6640625" defaultRowHeight="14.4" x14ac:dyDescent="0.3"/>
  <cols>
    <col min="1" max="1" width="104.6640625" style="4" bestFit="1" customWidth="1"/>
    <col min="2" max="2" width="32.109375" style="4" bestFit="1" customWidth="1"/>
    <col min="3" max="3" width="47.6640625" style="4" bestFit="1" customWidth="1"/>
    <col min="4" max="4" width="31.33203125" style="4" bestFit="1" customWidth="1"/>
    <col min="5" max="5" width="38.33203125" style="4" bestFit="1" customWidth="1"/>
    <col min="6" max="6" width="36.109375" style="4" bestFit="1" customWidth="1"/>
    <col min="7" max="7" width="35.6640625" style="4" bestFit="1" customWidth="1"/>
    <col min="8" max="8" width="22" style="4" customWidth="1"/>
    <col min="9" max="9" width="13.33203125" style="4" customWidth="1"/>
    <col min="10" max="10" width="20.6640625" style="4" customWidth="1"/>
    <col min="11" max="11" width="10.44140625" style="4" bestFit="1" customWidth="1"/>
    <col min="12" max="16384" width="8.6640625" style="4"/>
  </cols>
  <sheetData>
    <row r="1" spans="1:14" ht="88.95" customHeight="1" thickBot="1" x14ac:dyDescent="0.35">
      <c r="A1" s="134" t="s">
        <v>36</v>
      </c>
      <c r="B1" s="45"/>
      <c r="C1"/>
      <c r="D1"/>
      <c r="E1"/>
      <c r="F1"/>
      <c r="G1"/>
      <c r="H1"/>
      <c r="I1"/>
    </row>
    <row r="2" spans="1:14" ht="18.600000000000001" thickBot="1" x14ac:dyDescent="0.35">
      <c r="A2" s="137" t="s">
        <v>3362</v>
      </c>
      <c r="B2" s="45"/>
      <c r="C2"/>
      <c r="D2"/>
      <c r="E2"/>
      <c r="F2"/>
      <c r="G2"/>
      <c r="H2"/>
      <c r="I2"/>
    </row>
    <row r="3" spans="1:14" ht="103.95" customHeight="1" thickBot="1" x14ac:dyDescent="0.35">
      <c r="A3" s="131" t="s">
        <v>3363</v>
      </c>
      <c r="C3"/>
      <c r="D3"/>
      <c r="E3"/>
      <c r="F3"/>
      <c r="G3"/>
      <c r="H3"/>
      <c r="I3"/>
    </row>
    <row r="4" spans="1:14" ht="15" thickBot="1" x14ac:dyDescent="0.35">
      <c r="A4" s="132" t="s">
        <v>3364</v>
      </c>
      <c r="C4"/>
      <c r="D4"/>
      <c r="E4"/>
      <c r="F4"/>
      <c r="G4"/>
      <c r="H4"/>
      <c r="I4"/>
    </row>
    <row r="5" spans="1:14" ht="16.8" thickBot="1" x14ac:dyDescent="0.35">
      <c r="A5" s="127" t="s">
        <v>3365</v>
      </c>
      <c r="B5" s="128" t="s">
        <v>3366</v>
      </c>
      <c r="C5" s="128" t="s">
        <v>3367</v>
      </c>
      <c r="D5" s="128" t="s">
        <v>3368</v>
      </c>
      <c r="E5" s="128" t="s">
        <v>63</v>
      </c>
      <c r="F5" s="128" t="s">
        <v>64</v>
      </c>
      <c r="G5" s="129" t="s">
        <v>65</v>
      </c>
      <c r="H5"/>
      <c r="I5" s="6"/>
      <c r="J5" s="6"/>
      <c r="K5" s="6"/>
    </row>
    <row r="6" spans="1:14" ht="16.2" thickTop="1" thickBot="1" x14ac:dyDescent="0.35">
      <c r="A6" s="124" t="s">
        <v>3369</v>
      </c>
      <c r="B6" s="44">
        <v>296329423</v>
      </c>
      <c r="C6" s="63">
        <f>SUM(C7:C57)</f>
        <v>0</v>
      </c>
      <c r="D6" s="44">
        <v>36356380</v>
      </c>
      <c r="E6" s="10">
        <f t="shared" ref="E6:E37" si="0">IF(C6="","",C6+D6)</f>
        <v>36356380</v>
      </c>
      <c r="F6" s="11">
        <f t="shared" ref="F6:F37" si="1">IF(C6="","",C6/B6)</f>
        <v>0</v>
      </c>
      <c r="G6" s="113">
        <f t="shared" ref="G6:G37" si="2">IF(E6="","",E6/B6)</f>
        <v>0.12268906554041378</v>
      </c>
      <c r="H6"/>
      <c r="I6" s="7"/>
      <c r="J6" s="7"/>
      <c r="K6" s="7"/>
      <c r="L6" s="7"/>
      <c r="M6" s="7"/>
      <c r="N6" s="7"/>
    </row>
    <row r="7" spans="1:14" ht="15" x14ac:dyDescent="0.3">
      <c r="A7" s="125" t="s">
        <v>67</v>
      </c>
      <c r="B7" s="47">
        <v>4442707</v>
      </c>
      <c r="C7" s="64"/>
      <c r="D7" s="51">
        <v>528983</v>
      </c>
      <c r="E7" s="10" t="str">
        <f t="shared" si="0"/>
        <v/>
      </c>
      <c r="F7" s="11" t="str">
        <f t="shared" si="1"/>
        <v/>
      </c>
      <c r="G7" s="113" t="str">
        <f t="shared" si="2"/>
        <v/>
      </c>
      <c r="H7"/>
      <c r="L7" s="7"/>
      <c r="M7" s="7"/>
      <c r="N7" s="7"/>
    </row>
    <row r="8" spans="1:14" ht="15" x14ac:dyDescent="0.3">
      <c r="A8" s="126" t="s">
        <v>139</v>
      </c>
      <c r="B8" s="41">
        <v>622998</v>
      </c>
      <c r="C8" s="64"/>
      <c r="D8" s="50">
        <v>105831</v>
      </c>
      <c r="E8" s="10" t="str">
        <f t="shared" si="0"/>
        <v/>
      </c>
      <c r="F8" s="11" t="str">
        <f t="shared" si="1"/>
        <v/>
      </c>
      <c r="G8" s="113" t="str">
        <f t="shared" si="2"/>
        <v/>
      </c>
      <c r="H8"/>
      <c r="L8" s="7"/>
      <c r="M8" s="7"/>
      <c r="N8" s="7"/>
    </row>
    <row r="9" spans="1:14" ht="15" x14ac:dyDescent="0.3">
      <c r="A9" s="125" t="s">
        <v>171</v>
      </c>
      <c r="B9" s="47">
        <v>6233168</v>
      </c>
      <c r="C9" s="64"/>
      <c r="D9" s="51">
        <v>767513</v>
      </c>
      <c r="E9" s="10" t="str">
        <f t="shared" si="0"/>
        <v/>
      </c>
      <c r="F9" s="11" t="str">
        <f t="shared" si="1"/>
        <v/>
      </c>
      <c r="G9" s="113" t="str">
        <f t="shared" si="2"/>
        <v/>
      </c>
      <c r="H9"/>
      <c r="L9" s="7"/>
      <c r="M9" s="7"/>
    </row>
    <row r="10" spans="1:14" x14ac:dyDescent="0.3">
      <c r="A10" s="126" t="s">
        <v>189</v>
      </c>
      <c r="B10" s="41">
        <v>2698745</v>
      </c>
      <c r="C10" s="64"/>
      <c r="D10" s="50">
        <v>430724</v>
      </c>
      <c r="E10" s="10" t="str">
        <f t="shared" si="0"/>
        <v/>
      </c>
      <c r="F10" s="11" t="str">
        <f t="shared" si="1"/>
        <v/>
      </c>
      <c r="G10" s="113" t="str">
        <f t="shared" si="2"/>
        <v/>
      </c>
      <c r="H10"/>
    </row>
    <row r="11" spans="1:14" x14ac:dyDescent="0.3">
      <c r="A11" s="125" t="s">
        <v>267</v>
      </c>
      <c r="B11" s="47">
        <v>36146100</v>
      </c>
      <c r="C11" s="64"/>
      <c r="D11" s="51">
        <v>3436742</v>
      </c>
      <c r="E11" s="10" t="str">
        <f t="shared" si="0"/>
        <v/>
      </c>
      <c r="F11" s="11" t="str">
        <f t="shared" si="1"/>
        <v/>
      </c>
      <c r="G11" s="113" t="str">
        <f t="shared" si="2"/>
        <v/>
      </c>
      <c r="H11"/>
    </row>
    <row r="12" spans="1:14" x14ac:dyDescent="0.3">
      <c r="A12" s="126" t="s">
        <v>328</v>
      </c>
      <c r="B12" s="41">
        <v>5186282</v>
      </c>
      <c r="C12" s="64"/>
      <c r="D12" s="50">
        <v>518796</v>
      </c>
      <c r="E12" s="10" t="str">
        <f t="shared" si="0"/>
        <v/>
      </c>
      <c r="F12" s="11" t="str">
        <f t="shared" si="1"/>
        <v/>
      </c>
      <c r="G12" s="113" t="str">
        <f t="shared" si="2"/>
        <v/>
      </c>
    </row>
    <row r="13" spans="1:14" x14ac:dyDescent="0.3">
      <c r="A13" s="125" t="s">
        <v>395</v>
      </c>
      <c r="B13" s="47">
        <v>3370642</v>
      </c>
      <c r="C13" s="64"/>
      <c r="D13" s="51">
        <v>363399</v>
      </c>
      <c r="E13" s="10" t="str">
        <f t="shared" si="0"/>
        <v/>
      </c>
      <c r="F13" s="11" t="str">
        <f t="shared" si="1"/>
        <v/>
      </c>
      <c r="G13" s="113" t="str">
        <f t="shared" si="2"/>
        <v/>
      </c>
    </row>
    <row r="14" spans="1:14" x14ac:dyDescent="0.3">
      <c r="A14" s="126" t="s">
        <v>397</v>
      </c>
      <c r="B14" s="41">
        <v>909797</v>
      </c>
      <c r="C14" s="64"/>
      <c r="D14" s="50">
        <v>171134</v>
      </c>
      <c r="E14" s="10" t="str">
        <f t="shared" si="0"/>
        <v/>
      </c>
      <c r="F14" s="11" t="str">
        <f t="shared" si="1"/>
        <v/>
      </c>
      <c r="G14" s="113" t="str">
        <f t="shared" si="2"/>
        <v/>
      </c>
    </row>
    <row r="15" spans="1:14" x14ac:dyDescent="0.3">
      <c r="A15" s="125" t="s">
        <v>3370</v>
      </c>
      <c r="B15" s="47">
        <v>650874</v>
      </c>
      <c r="C15" s="64"/>
      <c r="D15" s="51">
        <v>70224</v>
      </c>
      <c r="E15" s="10" t="str">
        <f t="shared" si="0"/>
        <v/>
      </c>
      <c r="F15" s="11" t="str">
        <f t="shared" si="1"/>
        <v/>
      </c>
      <c r="G15" s="113" t="str">
        <f t="shared" si="2"/>
        <v/>
      </c>
    </row>
    <row r="16" spans="1:14" x14ac:dyDescent="0.3">
      <c r="A16" s="126" t="s">
        <v>407</v>
      </c>
      <c r="B16" s="41">
        <v>18369975</v>
      </c>
      <c r="C16" s="64"/>
      <c r="D16" s="50">
        <v>2359900</v>
      </c>
      <c r="E16" s="10" t="str">
        <f t="shared" si="0"/>
        <v/>
      </c>
      <c r="F16" s="11" t="str">
        <f t="shared" si="1"/>
        <v/>
      </c>
      <c r="G16" s="113" t="str">
        <f t="shared" si="2"/>
        <v/>
      </c>
    </row>
    <row r="17" spans="1:7" x14ac:dyDescent="0.3">
      <c r="A17" s="125" t="s">
        <v>477</v>
      </c>
      <c r="B17" s="47">
        <v>9067501</v>
      </c>
      <c r="C17" s="64"/>
      <c r="D17" s="51">
        <v>953980</v>
      </c>
      <c r="E17" s="10" t="str">
        <f t="shared" si="0"/>
        <v/>
      </c>
      <c r="F17" s="11" t="str">
        <f t="shared" si="1"/>
        <v/>
      </c>
      <c r="G17" s="113" t="str">
        <f t="shared" si="2"/>
        <v/>
      </c>
    </row>
    <row r="18" spans="1:7" x14ac:dyDescent="0.3">
      <c r="A18" s="126" t="s">
        <v>639</v>
      </c>
      <c r="B18" s="41">
        <v>1339226</v>
      </c>
      <c r="C18" s="64"/>
      <c r="D18" s="50">
        <v>145637</v>
      </c>
      <c r="E18" s="10" t="str">
        <f t="shared" si="0"/>
        <v/>
      </c>
      <c r="F18" s="11" t="str">
        <f t="shared" si="1"/>
        <v/>
      </c>
      <c r="G18" s="113" t="str">
        <f t="shared" si="2"/>
        <v/>
      </c>
    </row>
    <row r="19" spans="1:7" x14ac:dyDescent="0.3">
      <c r="A19" s="125" t="s">
        <v>647</v>
      </c>
      <c r="B19" s="47">
        <v>1607662</v>
      </c>
      <c r="C19" s="64"/>
      <c r="D19" s="51">
        <v>215741</v>
      </c>
      <c r="E19" s="10" t="str">
        <f t="shared" si="0"/>
        <v/>
      </c>
      <c r="F19" s="11" t="str">
        <f t="shared" si="1"/>
        <v/>
      </c>
      <c r="G19" s="113" t="str">
        <f t="shared" si="2"/>
        <v/>
      </c>
    </row>
    <row r="20" spans="1:7" x14ac:dyDescent="0.3">
      <c r="A20" s="126" t="s">
        <v>694</v>
      </c>
      <c r="B20" s="41">
        <v>11761037</v>
      </c>
      <c r="C20" s="64"/>
      <c r="D20" s="50">
        <v>1507029</v>
      </c>
      <c r="E20" s="10" t="str">
        <f t="shared" si="0"/>
        <v/>
      </c>
      <c r="F20" s="11" t="str">
        <f t="shared" si="1"/>
        <v/>
      </c>
      <c r="G20" s="113" t="str">
        <f t="shared" si="2"/>
        <v/>
      </c>
    </row>
    <row r="21" spans="1:7" x14ac:dyDescent="0.3">
      <c r="A21" s="125" t="s">
        <v>799</v>
      </c>
      <c r="B21" s="47">
        <v>6125382</v>
      </c>
      <c r="C21" s="64"/>
      <c r="D21" s="51">
        <v>775334</v>
      </c>
      <c r="E21" s="10" t="str">
        <f t="shared" si="0"/>
        <v/>
      </c>
      <c r="F21" s="11" t="str">
        <f t="shared" si="1"/>
        <v/>
      </c>
      <c r="G21" s="113" t="str">
        <f t="shared" si="2"/>
        <v/>
      </c>
    </row>
    <row r="22" spans="1:7" x14ac:dyDescent="0.3">
      <c r="A22" s="126" t="s">
        <v>894</v>
      </c>
      <c r="B22" s="41">
        <v>2985816</v>
      </c>
      <c r="C22" s="64"/>
      <c r="D22" s="50">
        <v>465570</v>
      </c>
      <c r="E22" s="10" t="str">
        <f t="shared" si="0"/>
        <v/>
      </c>
      <c r="F22" s="11" t="str">
        <f t="shared" si="1"/>
        <v/>
      </c>
      <c r="G22" s="113" t="str">
        <f t="shared" si="2"/>
        <v/>
      </c>
    </row>
    <row r="23" spans="1:7" x14ac:dyDescent="0.3">
      <c r="A23" s="125" t="s">
        <v>996</v>
      </c>
      <c r="B23" s="47">
        <v>2619458</v>
      </c>
      <c r="C23" s="64"/>
      <c r="D23" s="51">
        <v>414903</v>
      </c>
      <c r="E23" s="10" t="str">
        <f t="shared" si="0"/>
        <v/>
      </c>
      <c r="F23" s="11" t="str">
        <f t="shared" si="1"/>
        <v/>
      </c>
      <c r="G23" s="113" t="str">
        <f t="shared" si="2"/>
        <v/>
      </c>
    </row>
    <row r="24" spans="1:7" x14ac:dyDescent="0.3">
      <c r="A24" s="126" t="s">
        <v>1104</v>
      </c>
      <c r="B24" s="41">
        <v>4159118</v>
      </c>
      <c r="C24" s="64"/>
      <c r="D24" s="50">
        <v>536961</v>
      </c>
      <c r="E24" s="10" t="str">
        <f t="shared" si="0"/>
        <v/>
      </c>
      <c r="F24" s="11" t="str">
        <f t="shared" si="1"/>
        <v/>
      </c>
      <c r="G24" s="113" t="str">
        <f t="shared" si="2"/>
        <v/>
      </c>
    </row>
    <row r="25" spans="1:7" x14ac:dyDescent="0.3">
      <c r="A25" s="125" t="s">
        <v>1227</v>
      </c>
      <c r="B25" s="47">
        <v>4177953</v>
      </c>
      <c r="C25" s="64"/>
      <c r="D25" s="51">
        <v>473575</v>
      </c>
      <c r="E25" s="10" t="str">
        <f t="shared" si="0"/>
        <v/>
      </c>
      <c r="F25" s="11" t="str">
        <f t="shared" si="1"/>
        <v/>
      </c>
      <c r="G25" s="113" t="str">
        <f t="shared" si="2"/>
        <v/>
      </c>
    </row>
    <row r="26" spans="1:7" x14ac:dyDescent="0.3">
      <c r="A26" s="126" t="s">
        <v>1294</v>
      </c>
      <c r="B26" s="41">
        <v>1243077</v>
      </c>
      <c r="C26" s="64"/>
      <c r="D26" s="50">
        <v>187420</v>
      </c>
      <c r="E26" s="10" t="str">
        <f t="shared" si="0"/>
        <v/>
      </c>
      <c r="F26" s="11" t="str">
        <f t="shared" si="1"/>
        <v/>
      </c>
      <c r="G26" s="113" t="str">
        <f t="shared" si="2"/>
        <v/>
      </c>
    </row>
    <row r="27" spans="1:7" x14ac:dyDescent="0.3">
      <c r="A27" s="125" t="s">
        <v>1313</v>
      </c>
      <c r="B27" s="47">
        <v>5689577</v>
      </c>
      <c r="C27" s="64"/>
      <c r="D27" s="51">
        <v>898929</v>
      </c>
      <c r="E27" s="10" t="str">
        <f t="shared" si="0"/>
        <v/>
      </c>
      <c r="F27" s="11" t="str">
        <f t="shared" si="1"/>
        <v/>
      </c>
      <c r="G27" s="113" t="str">
        <f t="shared" si="2"/>
        <v/>
      </c>
    </row>
    <row r="28" spans="1:7" x14ac:dyDescent="0.3">
      <c r="A28" s="126" t="s">
        <v>1340</v>
      </c>
      <c r="B28" s="41">
        <v>6729979</v>
      </c>
      <c r="C28" s="64"/>
      <c r="D28" s="50">
        <v>973092</v>
      </c>
      <c r="E28" s="10" t="str">
        <f t="shared" si="0"/>
        <v/>
      </c>
      <c r="F28" s="11" t="str">
        <f t="shared" si="1"/>
        <v/>
      </c>
      <c r="G28" s="113" t="str">
        <f t="shared" si="2"/>
        <v/>
      </c>
    </row>
    <row r="29" spans="1:7" x14ac:dyDescent="0.3">
      <c r="A29" s="125" t="s">
        <v>1357</v>
      </c>
      <c r="B29" s="47">
        <v>9430038</v>
      </c>
      <c r="C29" s="64"/>
      <c r="D29" s="51">
        <v>1024125</v>
      </c>
      <c r="E29" s="10" t="str">
        <f t="shared" si="0"/>
        <v/>
      </c>
      <c r="F29" s="11" t="str">
        <f t="shared" si="1"/>
        <v/>
      </c>
      <c r="G29" s="113" t="str">
        <f t="shared" si="2"/>
        <v/>
      </c>
    </row>
    <row r="30" spans="1:7" x14ac:dyDescent="0.3">
      <c r="A30" s="126" t="s">
        <v>1443</v>
      </c>
      <c r="B30" s="41">
        <v>5356476</v>
      </c>
      <c r="C30" s="64"/>
      <c r="D30" s="50">
        <v>509904</v>
      </c>
      <c r="E30" s="10" t="str">
        <f t="shared" si="0"/>
        <v/>
      </c>
      <c r="F30" s="11" t="str">
        <f t="shared" si="1"/>
        <v/>
      </c>
      <c r="G30" s="113" t="str">
        <f t="shared" si="2"/>
        <v/>
      </c>
    </row>
    <row r="31" spans="1:7" x14ac:dyDescent="0.3">
      <c r="A31" s="125" t="s">
        <v>1533</v>
      </c>
      <c r="B31" s="47">
        <v>2551338</v>
      </c>
      <c r="C31" s="64"/>
      <c r="D31" s="51">
        <v>431483</v>
      </c>
      <c r="E31" s="10" t="str">
        <f t="shared" si="0"/>
        <v/>
      </c>
      <c r="F31" s="11" t="str">
        <f t="shared" si="1"/>
        <v/>
      </c>
      <c r="G31" s="113" t="str">
        <f t="shared" si="2"/>
        <v/>
      </c>
    </row>
    <row r="32" spans="1:7" x14ac:dyDescent="0.3">
      <c r="A32" s="126" t="s">
        <v>1618</v>
      </c>
      <c r="B32" s="41">
        <v>5460824</v>
      </c>
      <c r="C32" s="64"/>
      <c r="D32" s="50">
        <v>707230</v>
      </c>
      <c r="E32" s="10" t="str">
        <f t="shared" si="0"/>
        <v/>
      </c>
      <c r="F32" s="11" t="str">
        <f t="shared" si="1"/>
        <v/>
      </c>
      <c r="G32" s="113" t="str">
        <f t="shared" si="2"/>
        <v/>
      </c>
    </row>
    <row r="33" spans="1:7" x14ac:dyDescent="0.3">
      <c r="A33" s="125" t="s">
        <v>1736</v>
      </c>
      <c r="B33" s="47">
        <v>972622</v>
      </c>
      <c r="C33" s="64"/>
      <c r="D33" s="51">
        <v>188073</v>
      </c>
      <c r="E33" s="10" t="str">
        <f t="shared" si="0"/>
        <v/>
      </c>
      <c r="F33" s="11" t="str">
        <f t="shared" si="1"/>
        <v/>
      </c>
      <c r="G33" s="113" t="str">
        <f t="shared" si="2"/>
        <v/>
      </c>
    </row>
    <row r="34" spans="1:7" x14ac:dyDescent="0.3">
      <c r="A34" s="126" t="s">
        <v>1795</v>
      </c>
      <c r="B34" s="41">
        <v>1769471</v>
      </c>
      <c r="C34" s="64"/>
      <c r="D34" s="50">
        <v>272226</v>
      </c>
      <c r="E34" s="10" t="str">
        <f t="shared" si="0"/>
        <v/>
      </c>
      <c r="F34" s="11" t="str">
        <f t="shared" si="1"/>
        <v/>
      </c>
      <c r="G34" s="113" t="str">
        <f t="shared" si="2"/>
        <v/>
      </c>
    </row>
    <row r="35" spans="1:7" x14ac:dyDescent="0.3">
      <c r="A35" s="125" t="s">
        <v>1891</v>
      </c>
      <c r="B35" s="47">
        <v>2681547</v>
      </c>
      <c r="C35" s="64"/>
      <c r="D35" s="51">
        <v>316990</v>
      </c>
      <c r="E35" s="10" t="str">
        <f t="shared" si="0"/>
        <v/>
      </c>
      <c r="F35" s="11" t="str">
        <f t="shared" si="1"/>
        <v/>
      </c>
      <c r="G35" s="113" t="str">
        <f t="shared" si="2"/>
        <v/>
      </c>
    </row>
    <row r="36" spans="1:7" x14ac:dyDescent="0.3">
      <c r="A36" s="126" t="s">
        <v>1911</v>
      </c>
      <c r="B36" s="41">
        <v>1276144</v>
      </c>
      <c r="C36" s="64"/>
      <c r="D36" s="50">
        <v>234830</v>
      </c>
      <c r="E36" s="10" t="str">
        <f t="shared" si="0"/>
        <v/>
      </c>
      <c r="F36" s="11" t="str">
        <f t="shared" si="1"/>
        <v/>
      </c>
      <c r="G36" s="113" t="str">
        <f t="shared" si="2"/>
        <v/>
      </c>
    </row>
    <row r="37" spans="1:7" x14ac:dyDescent="0.3">
      <c r="A37" s="125" t="s">
        <v>1924</v>
      </c>
      <c r="B37" s="47">
        <v>8439671</v>
      </c>
      <c r="C37" s="64"/>
      <c r="D37" s="51">
        <v>1075739</v>
      </c>
      <c r="E37" s="10" t="str">
        <f t="shared" si="0"/>
        <v/>
      </c>
      <c r="F37" s="11" t="str">
        <f t="shared" si="1"/>
        <v/>
      </c>
      <c r="G37" s="113" t="str">
        <f t="shared" si="2"/>
        <v/>
      </c>
    </row>
    <row r="38" spans="1:7" x14ac:dyDescent="0.3">
      <c r="A38" s="126" t="s">
        <v>1948</v>
      </c>
      <c r="B38" s="41">
        <v>1873156</v>
      </c>
      <c r="C38" s="64"/>
      <c r="D38" s="50">
        <v>252475</v>
      </c>
      <c r="E38" s="10" t="str">
        <f t="shared" ref="E38:E57" si="3">IF(C38="","",C38+D38)</f>
        <v/>
      </c>
      <c r="F38" s="11" t="str">
        <f t="shared" ref="F38:F57" si="4">IF(C38="","",C38/B38)</f>
        <v/>
      </c>
      <c r="G38" s="113" t="str">
        <f t="shared" ref="G38:G57" si="5">IF(E38="","",E38/B38)</f>
        <v/>
      </c>
    </row>
    <row r="39" spans="1:7" x14ac:dyDescent="0.3">
      <c r="A39" s="125" t="s">
        <v>1984</v>
      </c>
      <c r="B39" s="47">
        <v>18818637</v>
      </c>
      <c r="C39" s="64"/>
      <c r="D39" s="51">
        <v>1996240</v>
      </c>
      <c r="E39" s="10" t="str">
        <f t="shared" si="3"/>
        <v/>
      </c>
      <c r="F39" s="11" t="str">
        <f t="shared" si="4"/>
        <v/>
      </c>
      <c r="G39" s="113" t="str">
        <f t="shared" si="5"/>
        <v/>
      </c>
    </row>
    <row r="40" spans="1:7" x14ac:dyDescent="0.3">
      <c r="A40" s="126" t="s">
        <v>2049</v>
      </c>
      <c r="B40" s="41">
        <v>9076155</v>
      </c>
      <c r="C40" s="64"/>
      <c r="D40" s="50">
        <v>1148968</v>
      </c>
      <c r="E40" s="10" t="str">
        <f t="shared" si="3"/>
        <v/>
      </c>
      <c r="F40" s="11" t="str">
        <f t="shared" si="4"/>
        <v/>
      </c>
      <c r="G40" s="113" t="str">
        <f t="shared" si="5"/>
        <v/>
      </c>
    </row>
    <row r="41" spans="1:7" x14ac:dyDescent="0.3">
      <c r="A41" s="125" t="s">
        <v>2152</v>
      </c>
      <c r="B41" s="47">
        <v>699604</v>
      </c>
      <c r="C41" s="64"/>
      <c r="D41" s="51">
        <v>105943</v>
      </c>
      <c r="E41" s="10" t="str">
        <f t="shared" si="3"/>
        <v/>
      </c>
      <c r="F41" s="11" t="str">
        <f t="shared" si="4"/>
        <v/>
      </c>
      <c r="G41" s="113" t="str">
        <f t="shared" si="5"/>
        <v/>
      </c>
    </row>
    <row r="42" spans="1:7" x14ac:dyDescent="0.3">
      <c r="A42" s="126" t="s">
        <v>2208</v>
      </c>
      <c r="B42" s="41">
        <v>10866334</v>
      </c>
      <c r="C42" s="64"/>
      <c r="D42" s="50">
        <v>1227265</v>
      </c>
      <c r="E42" s="10" t="str">
        <f t="shared" si="3"/>
        <v/>
      </c>
      <c r="F42" s="11" t="str">
        <f t="shared" si="4"/>
        <v/>
      </c>
      <c r="G42" s="113" t="str">
        <f t="shared" si="5"/>
        <v/>
      </c>
    </row>
    <row r="43" spans="1:7" x14ac:dyDescent="0.3">
      <c r="A43" s="125" t="s">
        <v>2299</v>
      </c>
      <c r="B43" s="47">
        <v>3315089</v>
      </c>
      <c r="C43" s="64"/>
      <c r="D43" s="51">
        <v>528377</v>
      </c>
      <c r="E43" s="10" t="str">
        <f t="shared" si="3"/>
        <v/>
      </c>
      <c r="F43" s="11" t="str">
        <f t="shared" si="4"/>
        <v/>
      </c>
      <c r="G43" s="113" t="str">
        <f t="shared" si="5"/>
        <v/>
      </c>
    </row>
    <row r="44" spans="1:7" x14ac:dyDescent="0.3">
      <c r="A44" s="126" t="s">
        <v>2379</v>
      </c>
      <c r="B44" s="41">
        <v>3889071</v>
      </c>
      <c r="C44" s="64"/>
      <c r="D44" s="50">
        <v>459062</v>
      </c>
      <c r="E44" s="10" t="str">
        <f t="shared" si="3"/>
        <v/>
      </c>
      <c r="F44" s="11" t="str">
        <f t="shared" si="4"/>
        <v/>
      </c>
      <c r="G44" s="113" t="str">
        <f t="shared" si="5"/>
        <v/>
      </c>
    </row>
    <row r="45" spans="1:7" x14ac:dyDescent="0.3">
      <c r="A45" s="125" t="s">
        <v>2418</v>
      </c>
      <c r="B45" s="47">
        <v>12053542</v>
      </c>
      <c r="C45" s="64"/>
      <c r="D45" s="51">
        <v>1493883</v>
      </c>
      <c r="E45" s="10" t="str">
        <f t="shared" si="3"/>
        <v/>
      </c>
      <c r="F45" s="11" t="str">
        <f t="shared" si="4"/>
        <v/>
      </c>
      <c r="G45" s="113" t="str">
        <f t="shared" si="5"/>
        <v/>
      </c>
    </row>
    <row r="46" spans="1:7" x14ac:dyDescent="0.3">
      <c r="A46" s="126" t="s">
        <v>2488</v>
      </c>
      <c r="B46" s="41">
        <v>1028363</v>
      </c>
      <c r="C46" s="64"/>
      <c r="D46" s="50">
        <v>111983</v>
      </c>
      <c r="E46" s="10" t="str">
        <f t="shared" si="3"/>
        <v/>
      </c>
      <c r="F46" s="11" t="str">
        <f t="shared" si="4"/>
        <v/>
      </c>
      <c r="G46" s="113" t="str">
        <f t="shared" si="5"/>
        <v/>
      </c>
    </row>
    <row r="47" spans="1:7" x14ac:dyDescent="0.3">
      <c r="A47" s="125" t="s">
        <v>2496</v>
      </c>
      <c r="B47" s="47">
        <v>4463144</v>
      </c>
      <c r="C47" s="64"/>
      <c r="D47" s="51">
        <v>712041</v>
      </c>
      <c r="E47" s="10" t="str">
        <f t="shared" si="3"/>
        <v/>
      </c>
      <c r="F47" s="11" t="str">
        <f t="shared" si="4"/>
        <v/>
      </c>
      <c r="G47" s="113" t="str">
        <f t="shared" si="5"/>
        <v/>
      </c>
    </row>
    <row r="48" spans="1:7" x14ac:dyDescent="0.3">
      <c r="A48" s="126" t="s">
        <v>2545</v>
      </c>
      <c r="B48" s="41">
        <v>782108</v>
      </c>
      <c r="C48" s="64"/>
      <c r="D48" s="50">
        <v>136475</v>
      </c>
      <c r="E48" s="10" t="str">
        <f t="shared" si="3"/>
        <v/>
      </c>
      <c r="F48" s="11" t="str">
        <f t="shared" si="4"/>
        <v/>
      </c>
      <c r="G48" s="113" t="str">
        <f t="shared" si="5"/>
        <v/>
      </c>
    </row>
    <row r="49" spans="1:7" x14ac:dyDescent="0.3">
      <c r="A49" s="125" t="s">
        <v>2614</v>
      </c>
      <c r="B49" s="47">
        <v>6076473</v>
      </c>
      <c r="C49" s="64"/>
      <c r="D49" s="51">
        <v>766844</v>
      </c>
      <c r="E49" s="10" t="str">
        <f t="shared" si="3"/>
        <v/>
      </c>
      <c r="F49" s="11" t="str">
        <f t="shared" si="4"/>
        <v/>
      </c>
      <c r="G49" s="113" t="str">
        <f t="shared" si="5"/>
        <v/>
      </c>
    </row>
    <row r="50" spans="1:7" x14ac:dyDescent="0.3">
      <c r="A50" s="126" t="s">
        <v>2712</v>
      </c>
      <c r="B50" s="41">
        <v>23415482</v>
      </c>
      <c r="C50" s="64"/>
      <c r="D50" s="50">
        <v>2347931</v>
      </c>
      <c r="E50" s="10" t="str">
        <f t="shared" si="3"/>
        <v/>
      </c>
      <c r="F50" s="11" t="str">
        <f t="shared" si="4"/>
        <v/>
      </c>
      <c r="G50" s="113" t="str">
        <f t="shared" si="5"/>
        <v/>
      </c>
    </row>
    <row r="51" spans="1:7" x14ac:dyDescent="0.3">
      <c r="A51" s="125" t="s">
        <v>2969</v>
      </c>
      <c r="B51" s="47">
        <v>2917062</v>
      </c>
      <c r="C51" s="64"/>
      <c r="D51" s="51">
        <v>242369</v>
      </c>
      <c r="E51" s="10" t="str">
        <f t="shared" si="3"/>
        <v/>
      </c>
      <c r="F51" s="11" t="str">
        <f t="shared" si="4"/>
        <v/>
      </c>
      <c r="G51" s="113" t="str">
        <f t="shared" si="5"/>
        <v/>
      </c>
    </row>
    <row r="52" spans="1:7" x14ac:dyDescent="0.3">
      <c r="A52" s="126" t="s">
        <v>3001</v>
      </c>
      <c r="B52" s="41">
        <v>609808</v>
      </c>
      <c r="C52" s="64"/>
      <c r="D52" s="50">
        <v>124384</v>
      </c>
      <c r="E52" s="10" t="str">
        <f t="shared" si="3"/>
        <v/>
      </c>
      <c r="F52" s="11" t="str">
        <f t="shared" si="4"/>
        <v/>
      </c>
      <c r="G52" s="113" t="str">
        <f t="shared" si="5"/>
        <v/>
      </c>
    </row>
    <row r="53" spans="1:7" x14ac:dyDescent="0.3">
      <c r="A53" s="125" t="s">
        <v>3018</v>
      </c>
      <c r="B53" s="47">
        <v>7699252</v>
      </c>
      <c r="C53" s="64"/>
      <c r="D53" s="51">
        <v>1112731</v>
      </c>
      <c r="E53" s="10" t="str">
        <f t="shared" si="3"/>
        <v/>
      </c>
      <c r="F53" s="11" t="str">
        <f t="shared" si="4"/>
        <v/>
      </c>
      <c r="G53" s="113" t="str">
        <f t="shared" si="5"/>
        <v/>
      </c>
    </row>
    <row r="54" spans="1:7" x14ac:dyDescent="0.3">
      <c r="A54" s="126" t="s">
        <v>3154</v>
      </c>
      <c r="B54" s="41">
        <v>7025766</v>
      </c>
      <c r="C54" s="64"/>
      <c r="D54" s="50">
        <v>865220</v>
      </c>
      <c r="E54" s="10" t="str">
        <f t="shared" si="3"/>
        <v/>
      </c>
      <c r="F54" s="11" t="str">
        <f t="shared" si="4"/>
        <v/>
      </c>
      <c r="G54" s="113" t="str">
        <f t="shared" si="5"/>
        <v/>
      </c>
    </row>
    <row r="55" spans="1:7" x14ac:dyDescent="0.3">
      <c r="A55" s="125" t="s">
        <v>3196</v>
      </c>
      <c r="B55" s="47">
        <v>1659719</v>
      </c>
      <c r="C55" s="64"/>
      <c r="D55" s="51">
        <v>254195</v>
      </c>
      <c r="E55" s="10" t="str">
        <f t="shared" si="3"/>
        <v/>
      </c>
      <c r="F55" s="11" t="str">
        <f t="shared" si="4"/>
        <v/>
      </c>
      <c r="G55" s="113" t="str">
        <f t="shared" si="5"/>
        <v/>
      </c>
    </row>
    <row r="56" spans="1:7" x14ac:dyDescent="0.3">
      <c r="A56" s="126" t="s">
        <v>3254</v>
      </c>
      <c r="B56" s="41">
        <v>5484621</v>
      </c>
      <c r="C56" s="64"/>
      <c r="D56" s="50">
        <v>622437</v>
      </c>
      <c r="E56" s="10" t="str">
        <f t="shared" si="3"/>
        <v/>
      </c>
      <c r="F56" s="11" t="str">
        <f t="shared" si="4"/>
        <v/>
      </c>
      <c r="G56" s="113" t="str">
        <f t="shared" si="5"/>
        <v/>
      </c>
    </row>
    <row r="57" spans="1:7" x14ac:dyDescent="0.3">
      <c r="A57" s="130" t="s">
        <v>3329</v>
      </c>
      <c r="B57" s="114">
        <v>500832</v>
      </c>
      <c r="C57" s="115"/>
      <c r="D57" s="116">
        <v>110505</v>
      </c>
      <c r="E57" s="117" t="str">
        <f t="shared" si="3"/>
        <v/>
      </c>
      <c r="F57" s="118" t="str">
        <f t="shared" si="4"/>
        <v/>
      </c>
      <c r="G57" s="133" t="str">
        <f t="shared" si="5"/>
        <v/>
      </c>
    </row>
    <row r="58" spans="1:7" ht="15" x14ac:dyDescent="0.3">
      <c r="A58" s="119" t="s">
        <v>3371</v>
      </c>
      <c r="B58" s="120"/>
      <c r="C58" s="121"/>
      <c r="D58" s="120"/>
      <c r="E58" s="121"/>
      <c r="F58" s="5"/>
      <c r="G58" s="5"/>
    </row>
    <row r="59" spans="1:7" ht="15" x14ac:dyDescent="0.3">
      <c r="A59" s="122" t="s">
        <v>3372</v>
      </c>
      <c r="B59" s="123"/>
      <c r="C59" s="121"/>
      <c r="D59" s="121"/>
      <c r="E59" s="121"/>
      <c r="F59" s="5"/>
      <c r="G59" s="5"/>
    </row>
    <row r="60" spans="1:7" x14ac:dyDescent="0.3">
      <c r="A60" s="6"/>
      <c r="B60" s="6"/>
      <c r="C60" s="8"/>
      <c r="D60" s="8"/>
      <c r="E60" s="8"/>
      <c r="F60" s="8"/>
      <c r="G60" s="8"/>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05DF2BCAC9F84D91AD758682BE0612" ma:contentTypeVersion="24" ma:contentTypeDescription="Create a new document." ma:contentTypeScope="" ma:versionID="5afa47ce1672f1a2a8143edda916bda5">
  <xsd:schema xmlns:xsd="http://www.w3.org/2001/XMLSchema" xmlns:xs="http://www.w3.org/2001/XMLSchema" xmlns:p="http://schemas.microsoft.com/office/2006/metadata/properties" xmlns:ns1="http://schemas.microsoft.com/sharepoint/v3" xmlns:ns2="ed6739e1-9fa9-47bb-b2a4-78af15c09d72" xmlns:ns3="73a5122f-a0fa-48ee-a163-4e57e6ee4a70" targetNamespace="http://schemas.microsoft.com/office/2006/metadata/properties" ma:root="true" ma:fieldsID="3eb8ebc1a1b19d7115bc3cd6ced8799a" ns1:_="" ns2:_="" ns3:_="">
    <xsd:import namespace="http://schemas.microsoft.com/sharepoint/v3"/>
    <xsd:import namespace="ed6739e1-9fa9-47bb-b2a4-78af15c09d72"/>
    <xsd:import namespace="73a5122f-a0fa-48ee-a163-4e57e6ee4a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eeb49a3377164f5c91917c2abc2a532e" minOccurs="0"/>
                <xsd:element ref="ns3:TaxKeywordTaxHTFiel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6739e1-9fa9-47bb-b2a4-78af15c09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e6f00f8-b02d-48c9-aaea-464224f8418c" ma:termSetId="09814cd3-568e-fe90-9814-8d621ff8fb84" ma:anchorId="fba54fb3-c3e1-fe81-a776-ca4b69148c4d" ma:open="true" ma:isKeyword="false">
      <xsd:complexType>
        <xsd:sequence>
          <xsd:element ref="pc:Terms" minOccurs="0" maxOccurs="1"/>
        </xsd:sequence>
      </xsd:complexType>
    </xsd:element>
    <xsd:element name="eeb49a3377164f5c91917c2abc2a532e" ma:index="27" nillable="true" ma:taxonomy="true" ma:internalName="eeb49a3377164f5c91917c2abc2a532e" ma:taxonomyFieldName="_x0022_Requirement_x0022_" ma:displayName="Requirement" ma:default="" ma:fieldId="{eeb49a33-7716-4f5c-9191-7c2abc2a532e}" ma:taxonomyMulti="true" ma:sspId="7e6f00f8-b02d-48c9-aaea-464224f8418c" ma:termSetId="6a9b49a4-7634-4470-9bc2-d52b4bfa9af6" ma:anchorId="00000000-0000-0000-0000-000000000000"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a5122f-a0fa-48ee-a163-4e57e6ee4a7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dd03f27-25e4-4a63-ae63-973ef3202fcf}" ma:internalName="TaxCatchAll" ma:showField="CatchAllData" ma:web="73a5122f-a0fa-48ee-a163-4e57e6ee4a70">
      <xsd:complexType>
        <xsd:complexContent>
          <xsd:extension base="dms:MultiChoiceLookup">
            <xsd:sequence>
              <xsd:element name="Value" type="dms:Lookup" maxOccurs="unbounded" minOccurs="0" nillable="true"/>
            </xsd:sequence>
          </xsd:extension>
        </xsd:complexContent>
      </xsd:complexType>
    </xsd:element>
    <xsd:element name="TaxKeywordTaxHTField" ma:index="29" nillable="true" ma:taxonomy="true" ma:internalName="TaxKeywordTaxHTField" ma:taxonomyFieldName="TaxKeyword" ma:displayName="Enterprise Keywords" ma:fieldId="{23f27201-bee3-471e-b2e7-b64fd8b7ca38}" ma:taxonomyMulti="true" ma:sspId="7e6f00f8-b02d-48c9-aaea-464224f8418c"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d6739e1-9fa9-47bb-b2a4-78af15c09d72">
      <Terms xmlns="http://schemas.microsoft.com/office/infopath/2007/PartnerControls"/>
    </lcf76f155ced4ddcb4097134ff3c332f>
    <TaxKeywordTaxHTField xmlns="73a5122f-a0fa-48ee-a163-4e57e6ee4a70">
      <Terms xmlns="http://schemas.microsoft.com/office/infopath/2007/PartnerControls">
        <TermInfo xmlns="http://schemas.microsoft.com/office/infopath/2007/PartnerControls">
          <TermName xmlns="http://schemas.microsoft.com/office/infopath/2007/PartnerControls">QECP</TermName>
          <TermId xmlns="http://schemas.microsoft.com/office/infopath/2007/PartnerControls">11111111-1111-1111-1111-111111111111</TermId>
        </TermInfo>
        <TermInfo xmlns="http://schemas.microsoft.com/office/infopath/2007/PartnerControls">
          <TermName xmlns="http://schemas.microsoft.com/office/infopath/2007/PartnerControls">Data Source Attestation</TermName>
          <TermId xmlns="http://schemas.microsoft.com/office/infopath/2007/PartnerControls">bc5c3382-dca6-4b4b-b9ca-b75aef856047</TermId>
        </TermInfo>
      </Terms>
    </TaxKeywordTaxHTField>
    <TaxCatchAll xmlns="73a5122f-a0fa-48ee-a163-4e57e6ee4a70">
      <Value>237</Value>
      <Value>60</Value>
    </TaxCatchAll>
    <eeb49a3377164f5c91917c2abc2a532e xmlns="ed6739e1-9fa9-47bb-b2a4-78af15c09d72">
      <Terms xmlns="http://schemas.microsoft.com/office/infopath/2007/PartnerControls"/>
    </eeb49a3377164f5c91917c2abc2a532e>
  </documentManagement>
</p:properties>
</file>

<file path=customXml/itemProps1.xml><?xml version="1.0" encoding="utf-8"?>
<ds:datastoreItem xmlns:ds="http://schemas.openxmlformats.org/officeDocument/2006/customXml" ds:itemID="{B1AA1429-36BE-4DEB-9CDA-82FA386E4C34}">
  <ds:schemaRefs>
    <ds:schemaRef ds:uri="http://schemas.microsoft.com/sharepoint/v3/contenttype/forms"/>
  </ds:schemaRefs>
</ds:datastoreItem>
</file>

<file path=customXml/itemProps2.xml><?xml version="1.0" encoding="utf-8"?>
<ds:datastoreItem xmlns:ds="http://schemas.openxmlformats.org/officeDocument/2006/customXml" ds:itemID="{097649F0-3EEB-4BD3-91B2-C1E6B941D8EA}"/>
</file>

<file path=customXml/itemProps3.xml><?xml version="1.0" encoding="utf-8"?>
<ds:datastoreItem xmlns:ds="http://schemas.openxmlformats.org/officeDocument/2006/customXml" ds:itemID="{8C5D71F1-466D-421B-B15C-62ED2AB090F5}">
  <ds:schemaRefs>
    <ds:schemaRef ds:uri="http://schemas.microsoft.com/office/2006/metadata/properties"/>
    <ds:schemaRef ds:uri="http://schemas.microsoft.com/office/infopath/2007/PartnerControls"/>
    <ds:schemaRef ds:uri="http://schemas.microsoft.com/sharepoint/v3"/>
    <ds:schemaRef ds:uri="ed6739e1-9fa9-47bb-b2a4-78af15c09d72"/>
    <ds:schemaRef ds:uri="73a5122f-a0fa-48ee-a163-4e57e6ee4a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vt:lpstr>
      <vt:lpstr>Data Supplier Profile</vt:lpstr>
      <vt:lpstr>Additional Suppliers Summary</vt:lpstr>
      <vt:lpstr>Covered Lives- Regional</vt:lpstr>
      <vt:lpstr>Covered Lives- Regional List</vt:lpstr>
      <vt:lpstr>Covered Lives- National</vt:lpstr>
      <vt:lpstr>Alabama</vt:lpstr>
      <vt:lpstr>Covered_Lives__National_List</vt:lpstr>
      <vt:lpstr>Covered_Lives__Regional_List</vt:lpstr>
      <vt:lpstr>Covered_Lives_Calculator_for_Regional_QEs</vt:lpstr>
      <vt:lpstr>Covered_Lives_Regional_List</vt:lpstr>
      <vt:lpstr>For_Each_Other_Payer_Claims_Data_Supplier</vt:lpstr>
      <vt:lpstr>States</vt:lpstr>
      <vt:lpstr>Summary_Profile_for_Additional_Data_Suppliers_Complete_the_Data_Supplier_Profile_table_with_aggregated_information_for_the_remaining_data_suppliers_relevant_to_the_entity_s_QE_application_and_program.</vt:lpstr>
    </vt:vector>
  </TitlesOfParts>
  <Manager/>
  <Company>Index Analytics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Data Source Attestation</dc:title>
  <dc:subject>Data Source Attestation</dc:subject>
  <dc:creator>CMS</dc:creator>
  <cp:keywords>QECP, Data Source Attestation</cp:keywords>
  <dc:description/>
  <cp:lastModifiedBy>Lauren Knopp</cp:lastModifiedBy>
  <cp:revision/>
  <dcterms:created xsi:type="dcterms:W3CDTF">2015-11-30T18:31:20Z</dcterms:created>
  <dcterms:modified xsi:type="dcterms:W3CDTF">2026-01-20T15:59:44Z</dcterms:modified>
  <cp:category>Workbook</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0x0101003E05DF2BCAC9F84D91AD758682BE0612</vt:lpwstr>
  </property>
  <property fmtid="{D5CDD505-2E9C-101B-9397-08002B2CF9AE}" pid="3" name="TaxKeyword">
    <vt:lpwstr>60;#QECP|11111111-1111-1111-1111-111111111111;#237;#Data Source Attestation|bc5c3382-dca6-4b4b-b9ca-b75aef856047</vt:lpwstr>
  </property>
  <property fmtid="{D5CDD505-2E9C-101B-9397-08002B2CF9AE}" pid="4" name="MediaServiceImageTags">
    <vt:lpwstr/>
  </property>
  <property fmtid="{D5CDD505-2E9C-101B-9397-08002B2CF9AE}" pid="5" name="&quot;Requirement&quot;">
    <vt:lpwstr/>
  </property>
  <property fmtid="{D5CDD505-2E9C-101B-9397-08002B2CF9AE}" pid="6" name="Language">
    <vt:lpwstr>English</vt:lpwstr>
  </property>
  <property fmtid="{D5CDD505-2E9C-101B-9397-08002B2CF9AE}" pid="7" name="_x0022_Requirement_x0022_">
    <vt:lpwstr/>
  </property>
</Properties>
</file>