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ponds\Desktop\ICR 2019\2019\ICRs\DETAIL\Regular\Renewal\Working Folder\ready for ROCIS\1024-0029 NPS Concessions\2019\ready for ROCIS\12-6-2019\forms\"/>
    </mc:Choice>
  </mc:AlternateContent>
  <bookViews>
    <workbookView xWindow="0" yWindow="0" windowWidth="2460" windowHeight="0" tabRatio="900" firstSheet="3" activeTab="9"/>
  </bookViews>
  <sheets>
    <sheet name="Investments Form" sheetId="6" r:id="rId1"/>
    <sheet name="Notices" sheetId="16" r:id="rId2"/>
    <sheet name="Investments Assumptions" sheetId="7" r:id="rId3"/>
    <sheet name="Income Statement Form" sheetId="1" r:id="rId4"/>
    <sheet name="Income Statement Assumptions" sheetId="3" r:id="rId5"/>
    <sheet name="Operating Assumptions Form" sheetId="13" r:id="rId6"/>
    <sheet name="Cash Flow Statement Form" sheetId="2" r:id="rId7"/>
    <sheet name="Cash Flow Statement Assumptions" sheetId="12" r:id="rId8"/>
    <sheet name=" Recapture of Investment Form" sheetId="14" r:id="rId9"/>
    <sheet name="Recapture of Inv Assumptions" sheetId="15" r:id="rId10"/>
  </sheets>
  <definedNames>
    <definedName name="_xlnm.Print_Area" localSheetId="8">' Recapture of Investment Form'!$A$1:$D$37</definedName>
    <definedName name="_xlnm.Print_Area" localSheetId="7">'Cash Flow Statement Assumptions'!$A$1:$B$17</definedName>
    <definedName name="_xlnm.Print_Area" localSheetId="6">'Cash Flow Statement Form'!$A$1:$L$56</definedName>
    <definedName name="_xlnm.Print_Area" localSheetId="4">'Income Statement Assumptions'!$A$1:$B$61</definedName>
    <definedName name="_xlnm.Print_Area" localSheetId="3">'Income Statement Form'!$A$1:$K$162</definedName>
    <definedName name="_xlnm.Print_Area" localSheetId="2">'Investments Assumptions'!$A$1:$B$37</definedName>
    <definedName name="_xlnm.Print_Area" localSheetId="0">'Investments Form'!$A$1:$E$72</definedName>
    <definedName name="_xlnm.Print_Area" localSheetId="5">'Operating Assumptions Form'!$A$1:$M$99</definedName>
    <definedName name="_xlnm.Print_Area" localSheetId="9">'Recapture of Inv Assumptions'!$A$1:$B$25</definedName>
    <definedName name="_xlnm.Print_Titles" localSheetId="8">' Recapture of Investment Form'!$1:$8</definedName>
    <definedName name="_xlnm.Print_Titles" localSheetId="7">'Cash Flow Statement Assumptions'!$1:$8</definedName>
    <definedName name="_xlnm.Print_Titles" localSheetId="6">'Cash Flow Statement Form'!$1:$10</definedName>
    <definedName name="_xlnm.Print_Titles" localSheetId="4">'Income Statement Assumptions'!$1:$8</definedName>
    <definedName name="_xlnm.Print_Titles" localSheetId="3">'Income Statement Form'!$1:$12</definedName>
    <definedName name="_xlnm.Print_Titles" localSheetId="2">'Investments Assumptions'!$1:$8</definedName>
    <definedName name="_xlnm.Print_Titles" localSheetId="0">'Investments Form'!$1:$8</definedName>
    <definedName name="_xlnm.Print_Titles" localSheetId="5">'Operating Assumptions Form'!$1:$10</definedName>
    <definedName name="_xlnm.Print_Titles" localSheetId="9">'Recapture of Inv Assumptions'!$1:$8</definedName>
  </definedNames>
  <calcPr calcId="162913"/>
</workbook>
</file>

<file path=xl/calcChain.xml><?xml version="1.0" encoding="utf-8"?>
<calcChain xmlns="http://schemas.openxmlformats.org/spreadsheetml/2006/main">
  <c r="K94" i="1" l="1"/>
  <c r="J94" i="1"/>
  <c r="I94" i="1"/>
  <c r="H94" i="1"/>
  <c r="G94" i="1"/>
  <c r="F94" i="1"/>
  <c r="E94" i="1"/>
  <c r="D94" i="1"/>
  <c r="C94" i="1"/>
  <c r="B94" i="1"/>
  <c r="K89" i="1"/>
  <c r="J89" i="1"/>
  <c r="I89" i="1"/>
  <c r="H89" i="1"/>
  <c r="G89" i="1"/>
  <c r="F89" i="1"/>
  <c r="E89" i="1"/>
  <c r="D89" i="1"/>
  <c r="C89" i="1"/>
  <c r="B89" i="1"/>
  <c r="K84" i="1"/>
  <c r="J84" i="1"/>
  <c r="I84" i="1"/>
  <c r="H84" i="1"/>
  <c r="G84" i="1"/>
  <c r="F84" i="1"/>
  <c r="E84" i="1"/>
  <c r="D84" i="1"/>
  <c r="C84" i="1"/>
  <c r="B84" i="1"/>
  <c r="K79" i="1"/>
  <c r="J79" i="1"/>
  <c r="I79" i="1"/>
  <c r="H79" i="1"/>
  <c r="G79" i="1"/>
  <c r="F79" i="1"/>
  <c r="E79" i="1"/>
  <c r="D79" i="1"/>
  <c r="C79" i="1"/>
  <c r="B79" i="1"/>
  <c r="K74" i="1"/>
  <c r="J74" i="1"/>
  <c r="I74" i="1"/>
  <c r="H74" i="1"/>
  <c r="G74" i="1"/>
  <c r="F74" i="1"/>
  <c r="E74" i="1"/>
  <c r="D74" i="1"/>
  <c r="C74" i="1"/>
  <c r="B74" i="1"/>
  <c r="K69" i="1"/>
  <c r="J69" i="1"/>
  <c r="I69" i="1"/>
  <c r="H69" i="1"/>
  <c r="G69" i="1"/>
  <c r="F69" i="1"/>
  <c r="E69" i="1"/>
  <c r="D69" i="1"/>
  <c r="C69" i="1"/>
  <c r="B69" i="1"/>
  <c r="K64" i="1"/>
  <c r="J64" i="1"/>
  <c r="I64" i="1"/>
  <c r="H64" i="1"/>
  <c r="G64" i="1"/>
  <c r="F64" i="1"/>
  <c r="E64" i="1"/>
  <c r="D64" i="1"/>
  <c r="C64" i="1"/>
  <c r="B64" i="1"/>
  <c r="K59" i="1"/>
  <c r="J59" i="1"/>
  <c r="I59" i="1"/>
  <c r="H59" i="1"/>
  <c r="G59" i="1"/>
  <c r="F59" i="1"/>
  <c r="E59" i="1"/>
  <c r="D59" i="1"/>
  <c r="C59" i="1"/>
  <c r="B59" i="1"/>
  <c r="K54" i="1"/>
  <c r="J54" i="1"/>
  <c r="I54" i="1"/>
  <c r="H54" i="1"/>
  <c r="G54" i="1"/>
  <c r="F54" i="1"/>
  <c r="E54" i="1"/>
  <c r="D54" i="1"/>
  <c r="C54" i="1"/>
  <c r="B54" i="1"/>
  <c r="E41" i="6"/>
  <c r="G40" i="2" l="1"/>
  <c r="F40" i="2"/>
  <c r="E40" i="2"/>
  <c r="D40" i="2"/>
  <c r="C40" i="2"/>
  <c r="B40" i="2"/>
  <c r="B59" i="13" l="1"/>
  <c r="B21" i="13"/>
  <c r="L40" i="2" l="1"/>
  <c r="H40" i="2"/>
  <c r="I40" i="2"/>
  <c r="J40" i="2"/>
  <c r="K40" i="2"/>
  <c r="D20" i="14" l="1"/>
  <c r="B102" i="1" l="1"/>
  <c r="B123" i="1"/>
  <c r="D20" i="6"/>
  <c r="D31" i="6"/>
  <c r="E33" i="6" l="1"/>
  <c r="E43" i="6" s="1"/>
  <c r="B26" i="2"/>
  <c r="B18" i="2"/>
  <c r="B25" i="1"/>
  <c r="B27" i="1" s="1"/>
  <c r="B115" i="1"/>
  <c r="C102" i="1"/>
  <c r="D102" i="1"/>
  <c r="E102" i="1"/>
  <c r="F102" i="1"/>
  <c r="G102" i="1"/>
  <c r="H102" i="1"/>
  <c r="I102" i="1"/>
  <c r="J102" i="1"/>
  <c r="K102" i="1"/>
  <c r="K123" i="1"/>
  <c r="C123" i="1"/>
  <c r="D123" i="1"/>
  <c r="E123" i="1"/>
  <c r="F123" i="1"/>
  <c r="G123" i="1"/>
  <c r="H123" i="1"/>
  <c r="I123" i="1"/>
  <c r="J123" i="1"/>
  <c r="K59" i="13"/>
  <c r="C59" i="13"/>
  <c r="D59" i="13"/>
  <c r="E59" i="13"/>
  <c r="F59" i="13"/>
  <c r="G59" i="13"/>
  <c r="H59" i="13"/>
  <c r="I59" i="13"/>
  <c r="J59" i="13"/>
  <c r="B84" i="13"/>
  <c r="B79" i="13"/>
  <c r="D26" i="2"/>
  <c r="C18" i="2"/>
  <c r="B45" i="13"/>
  <c r="B31" i="13"/>
  <c r="B26" i="13"/>
  <c r="K84" i="13"/>
  <c r="J84" i="13"/>
  <c r="I84" i="13"/>
  <c r="H84" i="13"/>
  <c r="G84" i="13"/>
  <c r="F84" i="13"/>
  <c r="E84" i="13"/>
  <c r="D84" i="13"/>
  <c r="C84" i="13"/>
  <c r="K79" i="13"/>
  <c r="J79" i="13"/>
  <c r="I79" i="13"/>
  <c r="H79" i="13"/>
  <c r="G79" i="13"/>
  <c r="F79" i="13"/>
  <c r="E79" i="13"/>
  <c r="D79" i="13"/>
  <c r="C79" i="13"/>
  <c r="K74" i="13"/>
  <c r="J74" i="13"/>
  <c r="I74" i="13"/>
  <c r="H74" i="13"/>
  <c r="G74" i="13"/>
  <c r="F74" i="13"/>
  <c r="E74" i="13"/>
  <c r="D74" i="13"/>
  <c r="C74" i="13"/>
  <c r="B74" i="13"/>
  <c r="K69" i="13"/>
  <c r="J69" i="13"/>
  <c r="I69" i="13"/>
  <c r="H69" i="13"/>
  <c r="G69" i="13"/>
  <c r="F69" i="13"/>
  <c r="E69" i="13"/>
  <c r="D69" i="13"/>
  <c r="C69" i="13"/>
  <c r="B69" i="13"/>
  <c r="K64" i="13"/>
  <c r="J64" i="13"/>
  <c r="I64" i="13"/>
  <c r="H64" i="13"/>
  <c r="G64" i="13"/>
  <c r="F64" i="13"/>
  <c r="E64" i="13"/>
  <c r="D64" i="13"/>
  <c r="C64" i="13"/>
  <c r="B64" i="13"/>
  <c r="K50" i="13"/>
  <c r="J50" i="13"/>
  <c r="I50" i="13"/>
  <c r="H50" i="13"/>
  <c r="G50" i="13"/>
  <c r="F50" i="13"/>
  <c r="E50" i="13"/>
  <c r="D50" i="13"/>
  <c r="C50" i="13"/>
  <c r="B50" i="13"/>
  <c r="K45" i="13"/>
  <c r="J45" i="13"/>
  <c r="I45" i="13"/>
  <c r="H45" i="13"/>
  <c r="G45" i="13"/>
  <c r="F45" i="13"/>
  <c r="E45" i="13"/>
  <c r="D45" i="13"/>
  <c r="C45" i="13"/>
  <c r="K36" i="13"/>
  <c r="J36" i="13"/>
  <c r="I36" i="13"/>
  <c r="H36" i="13"/>
  <c r="G36" i="13"/>
  <c r="F36" i="13"/>
  <c r="E36" i="13"/>
  <c r="D36" i="13"/>
  <c r="C36" i="13"/>
  <c r="B36" i="13"/>
  <c r="K31" i="13"/>
  <c r="J31" i="13"/>
  <c r="I31" i="13"/>
  <c r="H31" i="13"/>
  <c r="G31" i="13"/>
  <c r="F31" i="13"/>
  <c r="E31" i="13"/>
  <c r="D31" i="13"/>
  <c r="C31" i="13"/>
  <c r="K26" i="13"/>
  <c r="J26" i="13"/>
  <c r="I26" i="13"/>
  <c r="H26" i="13"/>
  <c r="G26" i="13"/>
  <c r="F26" i="13"/>
  <c r="E26" i="13"/>
  <c r="D26" i="13"/>
  <c r="C26" i="13"/>
  <c r="K21" i="13"/>
  <c r="J21" i="13"/>
  <c r="I21" i="13"/>
  <c r="H21" i="13"/>
  <c r="G21" i="13"/>
  <c r="F21" i="13"/>
  <c r="E21" i="13"/>
  <c r="D21" i="13"/>
  <c r="C21" i="13"/>
  <c r="B42" i="2" l="1"/>
  <c r="K115" i="1"/>
  <c r="J115" i="1"/>
  <c r="I115" i="1"/>
  <c r="H115" i="1"/>
  <c r="G115" i="1"/>
  <c r="F115" i="1"/>
  <c r="E115" i="1"/>
  <c r="D115" i="1"/>
  <c r="C115" i="1"/>
  <c r="B49" i="1"/>
  <c r="C40" i="1"/>
  <c r="D40" i="1"/>
  <c r="E40" i="1"/>
  <c r="F40" i="1"/>
  <c r="G40" i="1"/>
  <c r="H40" i="1"/>
  <c r="I40" i="1"/>
  <c r="J40" i="1"/>
  <c r="K40" i="1"/>
  <c r="B40" i="1"/>
  <c r="C25" i="1"/>
  <c r="D25" i="1"/>
  <c r="E25" i="1"/>
  <c r="F25" i="1"/>
  <c r="G25" i="1"/>
  <c r="H25" i="1"/>
  <c r="I25" i="1"/>
  <c r="J25" i="1"/>
  <c r="K25" i="1"/>
  <c r="B42" i="1"/>
  <c r="C9" i="13"/>
  <c r="D9" i="13" s="1"/>
  <c r="E9" i="13" s="1"/>
  <c r="F9" i="13" s="1"/>
  <c r="G9" i="13" s="1"/>
  <c r="H9" i="13" s="1"/>
  <c r="I9" i="13" s="1"/>
  <c r="J9" i="13" s="1"/>
  <c r="K9" i="13" s="1"/>
  <c r="C26" i="2"/>
  <c r="C42" i="2" s="1"/>
  <c r="C49" i="1"/>
  <c r="D49" i="1"/>
  <c r="E49" i="1"/>
  <c r="F49" i="1"/>
  <c r="G49" i="1"/>
  <c r="H49" i="1"/>
  <c r="I49" i="1"/>
  <c r="J49" i="1"/>
  <c r="K49" i="1"/>
  <c r="D11" i="2"/>
  <c r="E11" i="2" s="1"/>
  <c r="F11" i="2" s="1"/>
  <c r="G11" i="2" s="1"/>
  <c r="H11" i="2" s="1"/>
  <c r="I11" i="2" s="1"/>
  <c r="J11" i="2" s="1"/>
  <c r="K11" i="2" s="1"/>
  <c r="L11" i="2" s="1"/>
  <c r="E18" i="2"/>
  <c r="E42" i="2" s="1"/>
  <c r="F18" i="2"/>
  <c r="G18" i="2"/>
  <c r="H18" i="2"/>
  <c r="I18" i="2"/>
  <c r="J18" i="2"/>
  <c r="K18" i="2"/>
  <c r="L18" i="2"/>
  <c r="L42" i="2" s="1"/>
  <c r="D18" i="2"/>
  <c r="D42" i="2" s="1"/>
  <c r="C11" i="1"/>
  <c r="D11" i="1" s="1"/>
  <c r="E11" i="1" s="1"/>
  <c r="F11" i="1" s="1"/>
  <c r="G11" i="1" s="1"/>
  <c r="H11" i="1" s="1"/>
  <c r="I11" i="1" s="1"/>
  <c r="J11" i="1" s="1"/>
  <c r="K11" i="1" s="1"/>
  <c r="I26" i="2"/>
  <c r="J26" i="2"/>
  <c r="J42" i="2" s="1"/>
  <c r="K26" i="2"/>
  <c r="L26" i="2"/>
  <c r="E26" i="2"/>
  <c r="F26" i="2"/>
  <c r="G26" i="2"/>
  <c r="G42" i="2" s="1"/>
  <c r="H26" i="2"/>
  <c r="F42" i="2" l="1"/>
  <c r="K42" i="2"/>
  <c r="B104" i="1"/>
  <c r="B125" i="1" s="1"/>
  <c r="B127" i="1" s="1"/>
  <c r="B131" i="1" s="1"/>
  <c r="B137" i="1" s="1"/>
  <c r="B141" i="1" s="1"/>
  <c r="I42" i="2"/>
  <c r="D104" i="1"/>
  <c r="D125" i="1" s="1"/>
  <c r="D127" i="1" s="1"/>
  <c r="D131" i="1" s="1"/>
  <c r="D137" i="1" s="1"/>
  <c r="D141" i="1" s="1"/>
  <c r="F104" i="1"/>
  <c r="F125" i="1" s="1"/>
  <c r="F127" i="1" s="1"/>
  <c r="F131" i="1" s="1"/>
  <c r="F137" i="1" s="1"/>
  <c r="F141" i="1" s="1"/>
  <c r="H104" i="1"/>
  <c r="H125" i="1" s="1"/>
  <c r="H127" i="1" s="1"/>
  <c r="H131" i="1" s="1"/>
  <c r="H137" i="1" s="1"/>
  <c r="H141" i="1" s="1"/>
  <c r="J104" i="1"/>
  <c r="J125" i="1" s="1"/>
  <c r="J127" i="1" s="1"/>
  <c r="J131" i="1" s="1"/>
  <c r="J137" i="1" s="1"/>
  <c r="J141" i="1" s="1"/>
  <c r="C104" i="1"/>
  <c r="C125" i="1" s="1"/>
  <c r="C127" i="1" s="1"/>
  <c r="C131" i="1" s="1"/>
  <c r="C137" i="1" s="1"/>
  <c r="C141" i="1" s="1"/>
  <c r="E104" i="1"/>
  <c r="E125" i="1" s="1"/>
  <c r="E127" i="1" s="1"/>
  <c r="G104" i="1"/>
  <c r="G125" i="1" s="1"/>
  <c r="G127" i="1" s="1"/>
  <c r="G131" i="1" s="1"/>
  <c r="G137" i="1" s="1"/>
  <c r="G141" i="1" s="1"/>
  <c r="I104" i="1"/>
  <c r="I125" i="1" s="1"/>
  <c r="I127" i="1" s="1"/>
  <c r="K104" i="1"/>
  <c r="K125" i="1" s="1"/>
  <c r="K127" i="1" s="1"/>
  <c r="K131" i="1" s="1"/>
  <c r="K137" i="1" s="1"/>
  <c r="K141" i="1" s="1"/>
  <c r="K42" i="1"/>
  <c r="K27" i="1"/>
  <c r="I42" i="1"/>
  <c r="I27" i="1"/>
  <c r="G42" i="1"/>
  <c r="G27" i="1"/>
  <c r="E42" i="1"/>
  <c r="E27" i="1"/>
  <c r="C42" i="1"/>
  <c r="C27" i="1"/>
  <c r="J42" i="1"/>
  <c r="J27" i="1"/>
  <c r="H42" i="1"/>
  <c r="H27" i="1"/>
  <c r="F42" i="1"/>
  <c r="F27" i="1"/>
  <c r="D42" i="1"/>
  <c r="D27" i="1"/>
  <c r="H42" i="2"/>
  <c r="I131" i="1" l="1"/>
  <c r="I137" i="1" s="1"/>
  <c r="I141" i="1" s="1"/>
  <c r="E131" i="1"/>
  <c r="E137" i="1" s="1"/>
  <c r="E141" i="1" s="1"/>
</calcChain>
</file>

<file path=xl/sharedStrings.xml><?xml version="1.0" encoding="utf-8"?>
<sst xmlns="http://schemas.openxmlformats.org/spreadsheetml/2006/main" count="475" uniqueCount="230">
  <si>
    <t>Total Gross Revenue</t>
  </si>
  <si>
    <t>Cost of Sales</t>
  </si>
  <si>
    <t>Total Cost of Sales</t>
  </si>
  <si>
    <t>Gross Profit</t>
  </si>
  <si>
    <t>Direct Expenses</t>
  </si>
  <si>
    <t>Total Direct Expenses</t>
  </si>
  <si>
    <t>Undistributed Expenses</t>
  </si>
  <si>
    <t>Fixed Expenses</t>
  </si>
  <si>
    <t>Insurance</t>
  </si>
  <si>
    <t>Other</t>
  </si>
  <si>
    <t>Total Fixed Expenses</t>
  </si>
  <si>
    <t>EBITDA</t>
  </si>
  <si>
    <t>Interest Expense</t>
  </si>
  <si>
    <t>Depreciation</t>
  </si>
  <si>
    <t>Amortization</t>
  </si>
  <si>
    <t>Net Profit Before Taxes</t>
  </si>
  <si>
    <t>Income Tax</t>
  </si>
  <si>
    <t>Net Income</t>
  </si>
  <si>
    <t>CONCID</t>
  </si>
  <si>
    <t>Prospective Income Statement</t>
  </si>
  <si>
    <t>Prospective Cash Flow Statement</t>
  </si>
  <si>
    <t>Operating Activities</t>
  </si>
  <si>
    <t>Change in working capital</t>
  </si>
  <si>
    <t>Other (describe)</t>
  </si>
  <si>
    <t>Financing Activities</t>
  </si>
  <si>
    <t>Dividend</t>
  </si>
  <si>
    <t>Investment Activities</t>
  </si>
  <si>
    <t>Total Cash Flow</t>
  </si>
  <si>
    <t>Personal Property</t>
  </si>
  <si>
    <t>Describe</t>
  </si>
  <si>
    <t>Total Operating Expenses</t>
  </si>
  <si>
    <t>Franchise Fee</t>
  </si>
  <si>
    <t>Total Undistributed Expenses</t>
  </si>
  <si>
    <t>Grey Cells Are Input Cells</t>
  </si>
  <si>
    <t>***The following example does not reflect the above opportunity and is provided for the purpose of clarification only.***</t>
  </si>
  <si>
    <t>Inventory and Supplies</t>
  </si>
  <si>
    <t>Real Property (not within the Park)</t>
  </si>
  <si>
    <t>Total</t>
  </si>
  <si>
    <t>Subtotal</t>
  </si>
  <si>
    <t>Start-Up Expenses</t>
  </si>
  <si>
    <t>Working Capital</t>
  </si>
  <si>
    <t>Total Initial Investments and Start-up Expenses</t>
  </si>
  <si>
    <t>Existing Assets</t>
  </si>
  <si>
    <t>Planned Asset Acquisition</t>
  </si>
  <si>
    <t xml:space="preserve">Assets </t>
  </si>
  <si>
    <t>INITIAL INVESTMENTS AND START-UP EXPENSES FORM</t>
  </si>
  <si>
    <t>INITIAL INVESTMENTS AND START-UP EXPENSES ASSUMPTIONS</t>
  </si>
  <si>
    <t>INCOME STATEMENT ASSUMPTIONS</t>
  </si>
  <si>
    <t>INCOME STATEMENT FORM</t>
  </si>
  <si>
    <t>CASH FLOW STATEMENT FORM</t>
  </si>
  <si>
    <t>Notes</t>
  </si>
  <si>
    <t>Definitions</t>
  </si>
  <si>
    <t>Start-up Expenses</t>
  </si>
  <si>
    <t>Revenue Assumption Description Example</t>
  </si>
  <si>
    <t>Expense Assumption Description Example</t>
  </si>
  <si>
    <t>CASH FLOW STATEMENT ASSUMPTIONS</t>
  </si>
  <si>
    <t>Total Gross Receipts (if Different)</t>
  </si>
  <si>
    <t>1) Formulas included in this form are provided by the NPS as guidance only. The Offeror is responsible for its financial projections and their accuracy.</t>
  </si>
  <si>
    <t>2) Yellow cells represent categories that need to be explained on the "Income Statement Assumptions" worksheet.</t>
  </si>
  <si>
    <t>Gross Receipts</t>
  </si>
  <si>
    <t>Earnings Before Interest, Taxes, Depreciation, Amortization, and Franchise Fee.</t>
  </si>
  <si>
    <t>2) Yellow cells represent categories that need to be explained on the "Investments Assumptions" worksheet.</t>
  </si>
  <si>
    <t xml:space="preserve">6) Expenditures entered into this form should not be included in the proforma income statement. </t>
  </si>
  <si>
    <t>2) Yellow cells represent categories that need to be explained on the "Cash Flow Statement Assumptions" worksheet.</t>
  </si>
  <si>
    <t xml:space="preserve">5) Clearly delineate between personal and real property and define your rationale and assumptions for each category. </t>
  </si>
  <si>
    <t xml:space="preserve">A percentage of gross receipts due to the National Park Service. </t>
  </si>
  <si>
    <t>Personal  Property</t>
  </si>
  <si>
    <t>Utilities</t>
  </si>
  <si>
    <t>Operating Supplies</t>
  </si>
  <si>
    <t>Vehicle Expense</t>
  </si>
  <si>
    <t>Other Direct</t>
  </si>
  <si>
    <t>Other Salaries</t>
  </si>
  <si>
    <t>Office Supplies</t>
  </si>
  <si>
    <t>Telephone</t>
  </si>
  <si>
    <t>Management / Overhead</t>
  </si>
  <si>
    <t>Advertising</t>
  </si>
  <si>
    <t>Revenue</t>
  </si>
  <si>
    <t>Repair and Maintenance Expense</t>
  </si>
  <si>
    <t>Other Undistributed</t>
  </si>
  <si>
    <t>Other Admin</t>
  </si>
  <si>
    <t>Lodging</t>
  </si>
  <si>
    <t>Retail</t>
  </si>
  <si>
    <t>Other Departmental Expenses</t>
  </si>
  <si>
    <t>Total Lodging Expenses</t>
  </si>
  <si>
    <t>Total Retail Expenses</t>
  </si>
  <si>
    <t>OPERATING ASSUMPTIONS</t>
  </si>
  <si>
    <t>Revenue Inflation</t>
  </si>
  <si>
    <t>Expense Inflation</t>
  </si>
  <si>
    <t>Occupied Room Nights</t>
  </si>
  <si>
    <t>See Operating Assumptions Tab</t>
  </si>
  <si>
    <t>EBITDA Before FF</t>
  </si>
  <si>
    <t>Number of Available Rooms</t>
  </si>
  <si>
    <t>Day Open</t>
  </si>
  <si>
    <t>Available Room Nights</t>
  </si>
  <si>
    <t>Occupancy %</t>
  </si>
  <si>
    <t>Average Daily Rate</t>
  </si>
  <si>
    <t>Total Revenue</t>
  </si>
  <si>
    <t>Food &amp; Beverage</t>
  </si>
  <si>
    <t>Number of Customers</t>
  </si>
  <si>
    <t>Average Revenue Per Customer</t>
  </si>
  <si>
    <t xml:space="preserve">Retail- Genuine Authorized Native Handicrafts  </t>
  </si>
  <si>
    <t>Recreation Vehicle Parks and Campsites</t>
  </si>
  <si>
    <t>Number of Available Sites (type of site)</t>
  </si>
  <si>
    <t>Occupied Site Nights</t>
  </si>
  <si>
    <t>Auto Service</t>
  </si>
  <si>
    <t>Marina</t>
  </si>
  <si>
    <t>Number of Slips</t>
  </si>
  <si>
    <t>Months Open</t>
  </si>
  <si>
    <t>Available Slip Months</t>
  </si>
  <si>
    <t>Occupancy Slip Months</t>
  </si>
  <si>
    <t>Average Monthly Rate</t>
  </si>
  <si>
    <t>Transportation</t>
  </si>
  <si>
    <t>Horse and Mule</t>
  </si>
  <si>
    <t>Guided Tours</t>
  </si>
  <si>
    <t>Total Other Direct</t>
  </si>
  <si>
    <t xml:space="preserve">3) Investment activities should include entries for one time acquisition and disposal at the beginning and end of the Draft Contract term as well as cyclical or annual capital investments such as replacement. </t>
  </si>
  <si>
    <t>Possessory Interest/Leasehold Surrender Interest Value</t>
  </si>
  <si>
    <t>Food and Beverage</t>
  </si>
  <si>
    <t xml:space="preserve">Retail </t>
  </si>
  <si>
    <t>Campground</t>
  </si>
  <si>
    <t>Fuel</t>
  </si>
  <si>
    <t>Authorized Services (Specify)</t>
  </si>
  <si>
    <t>Total Food and Beverage Expenses</t>
  </si>
  <si>
    <t>Property Taxes</t>
  </si>
  <si>
    <t>Property Rental</t>
  </si>
  <si>
    <t>Total Campground Expenses</t>
  </si>
  <si>
    <t>Total Fuel Expenses</t>
  </si>
  <si>
    <t>Labor</t>
  </si>
  <si>
    <t>Total Authorized Services Expenses</t>
  </si>
  <si>
    <t>Other (Specify)</t>
  </si>
  <si>
    <t>Total Other (Specify) Expenses</t>
  </si>
  <si>
    <t>Total Deductions</t>
  </si>
  <si>
    <t xml:space="preserve">All Applicable Departments
</t>
  </si>
  <si>
    <t>Management Fee / Overhead</t>
  </si>
  <si>
    <t>Additional Description</t>
  </si>
  <si>
    <t xml:space="preserve">1) Please note that revenue projections must be based on rates determined by the approval methods set forth in the draft Operating Plan. </t>
  </si>
  <si>
    <t>Year Zero</t>
  </si>
  <si>
    <t>Real Property (not Within Park)</t>
  </si>
  <si>
    <t>Assets and Other</t>
  </si>
  <si>
    <t>Total of Recaptue of Investments at the End of the Contract Term</t>
  </si>
  <si>
    <t>Leasehold Surrender Interest Value</t>
  </si>
  <si>
    <t>RECAPTURE OF INVESTMENT ASSUMPTIONS</t>
  </si>
  <si>
    <t>RECAPTURE OF INVESTMENT FORM</t>
  </si>
  <si>
    <t>Borrowings/ Repayment of Debt</t>
  </si>
  <si>
    <t>Sale/Repurchase of Stock</t>
  </si>
  <si>
    <t>Leasehold Surrender Interest</t>
  </si>
  <si>
    <t>1) The value of ending LSI is only a best guess estimate neither offeror nor the NPS is bound by the number presented above.</t>
  </si>
  <si>
    <t>2) Reference the Draft Contract and exhibits for guidance on Leasehold Surrender Interest and Personal Property.</t>
  </si>
  <si>
    <t>4) Yellow cells represent categories that need to be explained on the "Recapture of Investment Assumptions" worksheet.</t>
  </si>
  <si>
    <t>5) All Offerors must include their estimate of the ending value of all property and other assets at the end of the Draft Contract.</t>
  </si>
  <si>
    <t>Personal Property Replacement</t>
  </si>
  <si>
    <t>Describe - Repair and Maintenance Reserve expenditures during the Draft Contract</t>
  </si>
  <si>
    <t>Describe - LSI occurring during the Draft Contract</t>
  </si>
  <si>
    <t>6) Since Repair and Maintenance Reserve (component renewal) activities are considered capital expenditures they should be included on the cash flow statement.</t>
  </si>
  <si>
    <t xml:space="preserve">Describe - Personal property replacement during the Draft Contract </t>
  </si>
  <si>
    <t xml:space="preserve">6) Recapture amounts entered into this form should not be included in the proforma income statement. </t>
  </si>
  <si>
    <t>Total Covers</t>
  </si>
  <si>
    <t>Average Check</t>
  </si>
  <si>
    <t>Total Transactions</t>
  </si>
  <si>
    <t>Average Revenue Per Transaction</t>
  </si>
  <si>
    <t>Available Site Nights</t>
  </si>
  <si>
    <t>Name of Offeror</t>
  </si>
  <si>
    <t>Repair and Maintenance Reserve</t>
  </si>
  <si>
    <t xml:space="preserve">Repair and Maintenance Reserve </t>
  </si>
  <si>
    <t>Net Cash Provided (Used) by Operating Activities</t>
  </si>
  <si>
    <t>Net Cash Provided (Used) by Financing Activities</t>
  </si>
  <si>
    <t>Net Cash Provided (Used) by Investing Activities</t>
  </si>
  <si>
    <t>of the Draft Contract.</t>
  </si>
  <si>
    <r>
      <t xml:space="preserve">Assets necessary to the operation of the Concession, </t>
    </r>
    <r>
      <rPr>
        <u/>
        <sz val="10"/>
        <rFont val="Arial"/>
        <family val="2"/>
      </rPr>
      <t>already owned by the Offeror</t>
    </r>
    <r>
      <rPr>
        <sz val="10"/>
        <rFont val="Arial"/>
        <family val="2"/>
      </rPr>
      <t xml:space="preserve">, that will be allocated to the </t>
    </r>
  </si>
  <si>
    <t>operation of the Draft Contract.</t>
  </si>
  <si>
    <t>Assets necessary to Operate the Concession, that will be acquired by the Offeror if awarded the Draft Contract.</t>
  </si>
  <si>
    <t xml:space="preserve">1) Formulas included in this form are provided by the NPS as guidance only. The Offeror is responsible for its financial </t>
  </si>
  <si>
    <t>projections and their accuracy.</t>
  </si>
  <si>
    <t xml:space="preserve">3) All Offerors must include their estimate of the value of all property intended, whether planned for acquisition or currently </t>
  </si>
  <si>
    <t>owned, for use in the Draft Contract.</t>
  </si>
  <si>
    <t xml:space="preserve">4) The items indicated above are the estimated planned expenditures for initial investment, defined as one-time costs in either </t>
  </si>
  <si>
    <t>the year prior to or the first year after the start of the Draft Contract.</t>
  </si>
  <si>
    <t xml:space="preserve">5) Expenditures entered in this form should be in addition to that of typical annual capital investments and operating expenses </t>
  </si>
  <si>
    <t xml:space="preserve">of the first year of the Draft Contract. </t>
  </si>
  <si>
    <t xml:space="preserve">7) Expenditures entered in this form should be included in the cash flow proforma as capital expenditures in either the year prior </t>
  </si>
  <si>
    <t xml:space="preserve">to or the first year after the start of the Draft Contract. </t>
  </si>
  <si>
    <t xml:space="preserve">One-time expenses incurred prior to the beginning of the contract, or during the first year of the contract, if needed, to implement </t>
  </si>
  <si>
    <t>your proposal.</t>
  </si>
  <si>
    <t xml:space="preserve">Additional funds for working capital current assets such as pre-paid expenses, contingencies, and other necessary cash flow </t>
  </si>
  <si>
    <t xml:space="preserve">requirements. This should not be confused with Net Working Capital (current assets-current liabilities). </t>
  </si>
  <si>
    <t xml:space="preserve">1) In the description sections of this form, please provide an explanation of sufficient detail to allow a reviewer to fully </t>
  </si>
  <si>
    <t xml:space="preserve">understand how the estimates were determined. </t>
  </si>
  <si>
    <t xml:space="preserve">of the Draft Contract. </t>
  </si>
  <si>
    <r>
      <t xml:space="preserve">Assets necessary to Operate the Concession that </t>
    </r>
    <r>
      <rPr>
        <u/>
        <sz val="10"/>
        <rFont val="Arial"/>
        <family val="2"/>
      </rPr>
      <t>will be acquired</t>
    </r>
    <r>
      <rPr>
        <sz val="10"/>
        <rFont val="Arial"/>
        <family val="2"/>
      </rPr>
      <t xml:space="preserve"> by the Offeror if awarded the Draft Contract.</t>
    </r>
  </si>
  <si>
    <r>
      <t xml:space="preserve">Assets necessary to the operation of the Concession </t>
    </r>
    <r>
      <rPr>
        <u/>
        <sz val="10"/>
        <rFont val="Arial"/>
        <family val="2"/>
      </rPr>
      <t>already owned by the Offeror</t>
    </r>
    <r>
      <rPr>
        <sz val="10"/>
        <rFont val="Arial"/>
        <family val="2"/>
      </rPr>
      <t xml:space="preserve"> that will be allocated to the operation </t>
    </r>
  </si>
  <si>
    <t xml:space="preserve">3) Only projected receipts and expenses related to the services “required” by the contract and those you choose to operate under “authorized” services are to be itemized and included in </t>
  </si>
  <si>
    <t>your prospective statements. Please clearly identify, by service type, all revenues associated with authorized services.</t>
  </si>
  <si>
    <t xml:space="preserve">the useful life of the asset or the contract term. </t>
  </si>
  <si>
    <t>Gross Revenues less any revenues that are exempt from franchise fee.</t>
  </si>
  <si>
    <t xml:space="preserve">EBITDA Before FF </t>
  </si>
  <si>
    <t xml:space="preserve">2) If you are going to offer authorized services, please clearly identify which service(s) you will offer and use additional </t>
  </si>
  <si>
    <t xml:space="preserve">separate rows for each authorized service department. Labor costs should be supported by a footnote identifying Full </t>
  </si>
  <si>
    <t>Time Equivalents (FTE) occupied for each operating department identified.</t>
  </si>
  <si>
    <t xml:space="preserve">3) Clearly describe the composition of each item classified under Undistributed and Fixed Expenses. If the expense item </t>
  </si>
  <si>
    <t xml:space="preserve">is allocated from or shared with a parent or related entity, please describe the allocation method. In particular, if you </t>
  </si>
  <si>
    <t xml:space="preserve">intend to assess a Management Fee, or other form of corporate overhead and profit, you must clearly describe what this </t>
  </si>
  <si>
    <t>fee is comprised of (Officer salaries, human resources, accounting, marketing, profit, etc.).</t>
  </si>
  <si>
    <t xml:space="preserve">Direct expenses are expected to surpass historical direct expenses, as fuel and insurance prices increase. Studies by </t>
  </si>
  <si>
    <t xml:space="preserve">the Department of Commerce indicate that fuel prices will to rise at a rate of 10% annually over the next ten years, as </t>
  </si>
  <si>
    <t xml:space="preserve">insurance broker survey, are expected to rise at 15% annually for the next 10 years, as opposed to the 10 year historical </t>
  </si>
  <si>
    <t>average of 10% of Gross Revenue to an annual average of 20% of Gross Revenues over the life of the Draft Contract.</t>
  </si>
  <si>
    <t xml:space="preserve">opposed to the historical ten year rate of 4% annually. Additionally, insurance costs, according to a nationwide </t>
  </si>
  <si>
    <t xml:space="preserve">rate of 2% annually. Accordingly, direct expenses associated with the operation are forecast to increase from an annual </t>
  </si>
  <si>
    <t xml:space="preserve">4) The NPS views the treatment of Repair and Maintenance Reserve (component renewal) items as leasehold improvements. It is expected that the cost will be amortized over the shorter of </t>
  </si>
  <si>
    <t xml:space="preserve">2) The information on this form should fully explain and document your Gross Revenue build-up. State annual inflation rate assumptions, rate increase assumptions, utilization assumptions and any estimates of real </t>
  </si>
  <si>
    <t>growth you anticipate. If you have any additional descriptions of your assumptions, please use the "Additional Description" boxes to the right of each revenue department.</t>
  </si>
  <si>
    <t>3) If you are going to offer authorized services, please clearly identify which service(s) you will offer and use additional rows to describe your revenue buildup for each authorized service.</t>
  </si>
  <si>
    <t xml:space="preserve">Revenue inflation is expected increase at the same rate as the Consumer Price Index which is predicted to grow at a rate of 2.7% annually, based upon historical growth as reported by the Bureau of Labor Statistics </t>
  </si>
  <si>
    <t>No real growth is expected to occur, keeping in line with historical revenues at the concession. Therefore, overall revenue growth is forecast to occur at an average annual rate of 2.7% over the life of the Draft Contract.</t>
  </si>
  <si>
    <t xml:space="preserve">4) Estimates for capital expenditures in the Cash Flow Statements made prior to or during the first year after the start of the Draft Contract should be reflective of estimates provide in the Initial Investment </t>
  </si>
  <si>
    <t>and Start-up Costs form.</t>
  </si>
  <si>
    <t>understand how the estimates were determined.</t>
  </si>
  <si>
    <t xml:space="preserve">3) Formulas included in this form are provided by the NPS as guidance only. The Offeror is responsible for its financial </t>
  </si>
  <si>
    <t xml:space="preserve">7) Recapture amounts entered in this form should be included in the cash flow proforma as capital recapture in the final year </t>
  </si>
  <si>
    <t xml:space="preserve">Please describe the method used to determine the values of the planned recoup of investments at the end of the </t>
  </si>
  <si>
    <t>Draft Contract.</t>
  </si>
  <si>
    <t xml:space="preserve">fully understand how the estimates were determined. </t>
  </si>
  <si>
    <t xml:space="preserve">1) In the description sections of this form, please provide an explanation of sufficient detail to allow a reviewer to </t>
  </si>
  <si>
    <t>NOTICES</t>
  </si>
  <si>
    <t>PRIVACY ACT</t>
  </si>
  <si>
    <r>
      <rPr>
        <b/>
        <sz val="10"/>
        <rFont val="Arial"/>
        <family val="2"/>
      </rPr>
      <t>Authority:</t>
    </r>
    <r>
      <rPr>
        <sz val="10"/>
        <rFont val="Arial"/>
      </rPr>
      <t xml:space="preserve">  16 U.S.C. 5966, Commercial Use Authorizations.
</t>
    </r>
    <r>
      <rPr>
        <b/>
        <sz val="10"/>
        <rFont val="Arial"/>
        <family val="2"/>
      </rPr>
      <t>Purpose:</t>
    </r>
    <r>
      <rPr>
        <sz val="10"/>
        <rFont val="Arial"/>
      </rPr>
      <t xml:space="preserve">  The purposes of the system are (1) to assist NPS employees in managing the NPS Commercial Services program allowing commercial uses within a unit of the National Park System to ensure that business activities are conducted in a manner that complies with Federal laws and regulations; (2) to monitor resources that are or may be affected by the authorized commercial uses within a unit of the National Park System; (3) to track applicants and holders of commercial use authorizations who are planning to conduct or are conducting business within units of the National Park System; and (4) to provide to the public the description and contact information for businesses that provide services in national parks. 
</t>
    </r>
    <r>
      <rPr>
        <b/>
        <sz val="10"/>
        <rFont val="Arial"/>
        <family val="2"/>
      </rPr>
      <t>Routine Uses:</t>
    </r>
    <r>
      <rPr>
        <sz val="10"/>
        <rFont val="Arial"/>
      </rPr>
      <t xml:space="preserve">  In addition to those disclosures generally permitted under 5 U.S.C.552a(b) of the Privacy Act, records or information contained in this system may be disclosed outside DOI as a routine use pursuant to 5 U.S.C. 552a(b)(3) to other Federal, state and local governments, tribal organizations, and members of the general public upon request for names, addresses and phone numbers of Commercial Use Authorizations (CUA) holders conducting business within units of the National Park System for the purpose of informing the public of the availability of the services offered by the CUA holder. In addition, records or information contained in this system may be disclosed outside DOI based on an authorized routine use when the disclosure is compatible with the purpose for which the records were compiled as described under the system of records notice for this system.
</t>
    </r>
    <r>
      <rPr>
        <b/>
        <sz val="10"/>
        <rFont val="Arial"/>
        <family val="2"/>
      </rPr>
      <t xml:space="preserve">
Disclosure:</t>
    </r>
    <r>
      <rPr>
        <sz val="10"/>
        <rFont val="Arial"/>
      </rPr>
      <t xml:space="preserve">  Voluntary, however, failure to provide the requested information may impede our ability to 1) manage the National Park Service (NPS) Commercial Services Program allowing commercial uses within a unit of the NPS, 2) monitor resources that are or may be affected by the authorized commercial uses, and 3) provide the public the description and contact information for businesses that provide services in national parks.</t>
    </r>
  </si>
  <si>
    <t>PAPERWORK REDUCTION ACT STATEMENT</t>
  </si>
  <si>
    <t>ESTIMATED BURDEN STATEMENT</t>
  </si>
  <si>
    <t>We collect this information under the authority of Title IV of the National Parks Omnibus Management Act of 1998 (Pub. L. 105–391).  We use this information to evaluate a concession proposal.  Your response is required to obtain or retain a benefit.  Your response is required to obtain or retain a benefit.  We may not collect or sponsor and you are not required to respond to a collection of information unless it displays a currently valid OMB control number.  OMB has approved this collection of information and assigned Control No. 1024-0029.</t>
  </si>
  <si>
    <t>We estimate that it will take you 10 hours to complete this form, including time to review instructions, gather and maintain data, and complete and review the form.  You may send comments on the burden estimate or any aspect of this form to the Information Collection Clearance Officer, National Park Service, 1201 Oakridge Drive, Fort Collins, CO 80550.  Please do not send your completed form to this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</si>
</sst>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_(* #,##0_);_(* \(#,##0\);_(* &quot;-&quot;??_);_(@_)"/>
  </numFmts>
  <fonts count="15" x14ac:knownFonts="1">
    <font>
      <sz val="10"/>
      <name val="Arial"/>
    </font>
    <font>
      <sz val="10"/>
      <name val="Arial"/>
      <family val="2"/>
    </font>
    <font>
      <b/>
      <sz val="10"/>
      <name val="Arial"/>
      <family val="2"/>
    </font>
    <font>
      <sz val="10"/>
      <name val="Arial"/>
      <family val="2"/>
    </font>
    <font>
      <b/>
      <sz val="10"/>
      <color indexed="9"/>
      <name val="Arial"/>
      <family val="2"/>
    </font>
    <font>
      <b/>
      <i/>
      <sz val="10"/>
      <name val="Arial"/>
      <family val="2"/>
    </font>
    <font>
      <sz val="10"/>
      <color indexed="9"/>
      <name val="Arial"/>
      <family val="2"/>
    </font>
    <font>
      <sz val="8"/>
      <name val="Arial"/>
      <family val="2"/>
    </font>
    <font>
      <sz val="9"/>
      <name val="Arial"/>
      <family val="2"/>
    </font>
    <font>
      <b/>
      <sz val="12"/>
      <name val="Arial"/>
      <family val="2"/>
    </font>
    <font>
      <u/>
      <sz val="10"/>
      <name val="Arial"/>
      <family val="2"/>
    </font>
    <font>
      <u/>
      <sz val="10"/>
      <name val="Arial"/>
      <family val="2"/>
    </font>
    <font>
      <sz val="10"/>
      <name val="Arial"/>
      <family val="2"/>
    </font>
    <font>
      <i/>
      <sz val="10"/>
      <name val="Arial"/>
      <family val="2"/>
    </font>
    <font>
      <sz val="10"/>
      <name val="Arial"/>
      <family val="2"/>
    </font>
  </fonts>
  <fills count="10">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indexed="22"/>
        <bgColor indexed="64"/>
      </patternFill>
    </fill>
    <fill>
      <patternFill patternType="solid">
        <fgColor indexed="65"/>
        <bgColor indexed="64"/>
      </patternFill>
    </fill>
    <fill>
      <patternFill patternType="solid">
        <fgColor indexed="13"/>
        <bgColor indexed="64"/>
      </patternFill>
    </fill>
    <fill>
      <patternFill patternType="solid">
        <fgColor rgb="FFFFFF00"/>
        <bgColor indexed="64"/>
      </patternFill>
    </fill>
    <fill>
      <patternFill patternType="solid">
        <fgColor theme="1"/>
        <bgColor indexed="64"/>
      </patternFill>
    </fill>
    <fill>
      <patternFill patternType="solid">
        <fgColor theme="0"/>
        <bgColor indexed="64"/>
      </patternFill>
    </fill>
  </fills>
  <borders count="3">
    <border>
      <left/>
      <right/>
      <top/>
      <bottom/>
      <diagonal/>
    </border>
    <border>
      <left/>
      <right/>
      <top style="thin">
        <color indexed="64"/>
      </top>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4" fontId="14"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cellStyleXfs>
  <cellXfs count="192">
    <xf numFmtId="0" fontId="0" fillId="0" borderId="0" xfId="0"/>
    <xf numFmtId="0" fontId="0" fillId="0" borderId="0" xfId="0" applyBorder="1"/>
    <xf numFmtId="0" fontId="0" fillId="4" borderId="0" xfId="0" applyFill="1" applyBorder="1"/>
    <xf numFmtId="0" fontId="0" fillId="5" borderId="0" xfId="0" applyFill="1" applyBorder="1"/>
    <xf numFmtId="0" fontId="2" fillId="5" borderId="0" xfId="0" applyFont="1" applyFill="1" applyBorder="1" applyAlignment="1">
      <alignment horizontal="center"/>
    </xf>
    <xf numFmtId="0" fontId="2" fillId="5" borderId="0" xfId="0" applyFont="1" applyFill="1" applyBorder="1"/>
    <xf numFmtId="0" fontId="2" fillId="4" borderId="0" xfId="0" applyFont="1" applyFill="1" applyBorder="1"/>
    <xf numFmtId="0" fontId="4" fillId="2" borderId="0" xfId="0" applyFont="1" applyFill="1" applyBorder="1" applyAlignment="1">
      <alignment horizontal="center"/>
    </xf>
    <xf numFmtId="0" fontId="3" fillId="3" borderId="0" xfId="0" applyFont="1" applyFill="1" applyBorder="1"/>
    <xf numFmtId="0" fontId="3" fillId="0" borderId="0" xfId="0" applyFont="1"/>
    <xf numFmtId="0" fontId="4" fillId="0" borderId="0" xfId="0" applyFont="1" applyFill="1" applyBorder="1" applyAlignment="1">
      <alignment horizontal="center"/>
    </xf>
    <xf numFmtId="0" fontId="3" fillId="0" borderId="0" xfId="0" applyFont="1" applyBorder="1" applyAlignment="1">
      <alignment horizontal="left" vertical="top"/>
    </xf>
    <xf numFmtId="0" fontId="3" fillId="0" borderId="0" xfId="0" applyFont="1" applyBorder="1"/>
    <xf numFmtId="0" fontId="3" fillId="5" borderId="0" xfId="0" applyFont="1" applyFill="1" applyBorder="1"/>
    <xf numFmtId="0" fontId="3" fillId="4" borderId="0" xfId="0" applyFont="1" applyFill="1" applyBorder="1"/>
    <xf numFmtId="0" fontId="3" fillId="6" borderId="0" xfId="0" applyFont="1" applyFill="1" applyBorder="1" applyAlignment="1">
      <alignment horizontal="right"/>
    </xf>
    <xf numFmtId="0" fontId="3" fillId="5" borderId="0" xfId="0" applyFont="1" applyFill="1" applyBorder="1" applyAlignment="1">
      <alignment horizontal="right"/>
    </xf>
    <xf numFmtId="0" fontId="2" fillId="5" borderId="0" xfId="0" applyFont="1" applyFill="1" applyBorder="1" applyAlignment="1">
      <alignment horizontal="right"/>
    </xf>
    <xf numFmtId="0" fontId="0" fillId="5" borderId="0" xfId="0" applyFill="1" applyBorder="1" applyAlignment="1">
      <alignment horizontal="left" vertical="top"/>
    </xf>
    <xf numFmtId="0" fontId="3" fillId="5" borderId="0" xfId="0" applyFont="1" applyFill="1" applyBorder="1" applyAlignment="1">
      <alignment horizontal="left" vertical="top"/>
    </xf>
    <xf numFmtId="164" fontId="3" fillId="5" borderId="0" xfId="1" applyNumberFormat="1" applyFont="1" applyFill="1" applyBorder="1" applyAlignment="1">
      <alignment horizontal="left" vertical="top"/>
    </xf>
    <xf numFmtId="0" fontId="3" fillId="3" borderId="0" xfId="0" applyFont="1" applyFill="1" applyBorder="1" applyAlignment="1">
      <alignment horizontal="right" vertical="top"/>
    </xf>
    <xf numFmtId="0" fontId="3" fillId="3" borderId="0" xfId="0" applyFont="1" applyFill="1" applyBorder="1" applyAlignment="1">
      <alignment vertical="top"/>
    </xf>
    <xf numFmtId="0" fontId="6" fillId="2" borderId="0" xfId="0" applyFont="1" applyFill="1" applyBorder="1"/>
    <xf numFmtId="0" fontId="4" fillId="2" borderId="0" xfId="0" applyFont="1" applyFill="1" applyBorder="1"/>
    <xf numFmtId="0" fontId="3" fillId="5" borderId="0" xfId="0" applyFont="1" applyFill="1" applyBorder="1" applyAlignment="1"/>
    <xf numFmtId="0" fontId="1" fillId="6" borderId="0" xfId="0" applyFont="1" applyFill="1" applyBorder="1" applyAlignment="1">
      <alignment horizontal="right"/>
    </xf>
    <xf numFmtId="0" fontId="0" fillId="5" borderId="0" xfId="0" applyFill="1" applyBorder="1" applyAlignment="1">
      <alignment vertical="top"/>
    </xf>
    <xf numFmtId="0" fontId="1" fillId="6" borderId="0" xfId="4" applyFont="1" applyFill="1" applyBorder="1" applyAlignment="1">
      <alignment horizontal="right"/>
    </xf>
    <xf numFmtId="0" fontId="1" fillId="5" borderId="0" xfId="4" applyFont="1" applyFill="1" applyBorder="1" applyAlignment="1">
      <alignment horizontal="right" vertical="top"/>
    </xf>
    <xf numFmtId="0" fontId="1" fillId="5" borderId="0" xfId="4" applyFill="1" applyBorder="1" applyAlignment="1">
      <alignment horizontal="left" vertical="top"/>
    </xf>
    <xf numFmtId="0" fontId="0" fillId="5" borderId="0" xfId="0" applyFill="1" applyBorder="1" applyAlignment="1">
      <alignment horizontal="right"/>
    </xf>
    <xf numFmtId="0" fontId="2" fillId="0" borderId="0" xfId="0" applyFont="1" applyBorder="1"/>
    <xf numFmtId="0" fontId="11" fillId="5" borderId="0" xfId="0" applyFont="1" applyFill="1" applyBorder="1" applyAlignment="1">
      <alignment horizontal="left" vertical="top"/>
    </xf>
    <xf numFmtId="0" fontId="11" fillId="3" borderId="0" xfId="0" applyFont="1" applyFill="1" applyBorder="1" applyAlignment="1">
      <alignment horizontal="left" vertical="top"/>
    </xf>
    <xf numFmtId="0" fontId="9" fillId="0" borderId="0" xfId="0" applyFont="1" applyBorder="1"/>
    <xf numFmtId="0" fontId="0" fillId="0" borderId="0" xfId="0" applyBorder="1" applyAlignment="1">
      <alignment horizontal="left" vertical="top"/>
    </xf>
    <xf numFmtId="0" fontId="3" fillId="3" borderId="0" xfId="0" applyFont="1" applyFill="1" applyBorder="1" applyAlignment="1">
      <alignment horizontal="left" vertical="top"/>
    </xf>
    <xf numFmtId="0" fontId="3" fillId="0" borderId="0" xfId="0" applyFont="1" applyFill="1" applyBorder="1"/>
    <xf numFmtId="0" fontId="13" fillId="0" borderId="0" xfId="0" applyFont="1" applyBorder="1" applyAlignment="1">
      <alignment horizontal="left" vertical="top"/>
    </xf>
    <xf numFmtId="0" fontId="1" fillId="4" borderId="0" xfId="4" applyFont="1" applyFill="1" applyBorder="1" applyAlignment="1">
      <alignment horizontal="left" vertical="top" wrapText="1"/>
    </xf>
    <xf numFmtId="0" fontId="3" fillId="4" borderId="0"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0" xfId="6" applyFont="1" applyFill="1" applyBorder="1" applyAlignment="1">
      <alignment horizontal="left" vertical="top" wrapText="1"/>
    </xf>
    <xf numFmtId="0" fontId="3" fillId="6" borderId="0" xfId="0" applyFont="1" applyFill="1" applyBorder="1" applyAlignment="1"/>
    <xf numFmtId="0" fontId="2" fillId="9" borderId="0" xfId="0" applyFont="1" applyFill="1" applyBorder="1" applyAlignment="1">
      <alignment horizontal="right"/>
    </xf>
    <xf numFmtId="0" fontId="2" fillId="9" borderId="0" xfId="0" applyFont="1" applyFill="1" applyBorder="1"/>
    <xf numFmtId="0" fontId="0" fillId="9" borderId="0" xfId="0" applyFill="1"/>
    <xf numFmtId="0" fontId="1" fillId="9" borderId="0" xfId="0" applyFont="1" applyFill="1" applyBorder="1" applyAlignment="1">
      <alignment horizontal="right"/>
    </xf>
    <xf numFmtId="0" fontId="1" fillId="9" borderId="0" xfId="4" applyFont="1" applyFill="1" applyBorder="1" applyAlignment="1">
      <alignment horizontal="right"/>
    </xf>
    <xf numFmtId="0" fontId="1" fillId="5" borderId="0" xfId="0" applyFont="1" applyFill="1" applyBorder="1"/>
    <xf numFmtId="0" fontId="13" fillId="0" borderId="0" xfId="0" applyFont="1" applyBorder="1" applyAlignment="1">
      <alignment vertical="top"/>
    </xf>
    <xf numFmtId="0" fontId="8" fillId="3" borderId="0" xfId="0" applyFont="1" applyFill="1" applyBorder="1" applyAlignment="1">
      <alignment vertical="top"/>
    </xf>
    <xf numFmtId="0" fontId="2" fillId="0" borderId="0" xfId="0" applyFont="1" applyBorder="1" applyAlignment="1">
      <alignment horizontal="right"/>
    </xf>
    <xf numFmtId="0" fontId="1" fillId="4" borderId="0" xfId="4" applyFont="1" applyFill="1" applyBorder="1" applyAlignment="1">
      <alignment vertical="top" wrapText="1"/>
    </xf>
    <xf numFmtId="0" fontId="3" fillId="4" borderId="0" xfId="0" applyFont="1" applyFill="1" applyBorder="1" applyAlignment="1">
      <alignment vertical="top" wrapText="1"/>
    </xf>
    <xf numFmtId="0" fontId="3" fillId="4" borderId="0" xfId="0" applyFont="1" applyFill="1" applyBorder="1" applyAlignment="1"/>
    <xf numFmtId="0" fontId="4" fillId="2" borderId="0" xfId="0" applyFont="1" applyFill="1" applyBorder="1" applyAlignment="1"/>
    <xf numFmtId="0" fontId="6" fillId="2" borderId="0" xfId="0" applyFont="1" applyFill="1" applyBorder="1" applyAlignment="1"/>
    <xf numFmtId="0" fontId="1" fillId="0" borderId="0" xfId="4" applyBorder="1" applyAlignment="1">
      <alignment vertical="top"/>
    </xf>
    <xf numFmtId="0" fontId="0" fillId="0" borderId="0" xfId="0" applyBorder="1" applyAlignment="1">
      <alignment vertical="top"/>
    </xf>
    <xf numFmtId="0" fontId="1" fillId="3" borderId="0" xfId="0" applyFont="1" applyFill="1" applyBorder="1" applyAlignment="1">
      <alignment horizontal="left" vertical="top"/>
    </xf>
    <xf numFmtId="0" fontId="3" fillId="0" borderId="0" xfId="0" applyFont="1" applyBorder="1" applyAlignment="1"/>
    <xf numFmtId="0" fontId="3" fillId="3" borderId="0" xfId="0" applyFont="1" applyFill="1" applyBorder="1" applyAlignment="1"/>
    <xf numFmtId="0" fontId="2" fillId="4" borderId="0" xfId="0" applyFont="1" applyFill="1" applyBorder="1" applyAlignment="1"/>
    <xf numFmtId="3" fontId="3" fillId="0" borderId="0" xfId="0" applyNumberFormat="1" applyFont="1" applyFill="1" applyBorder="1" applyAlignment="1"/>
    <xf numFmtId="3" fontId="3" fillId="4" borderId="0" xfId="0" applyNumberFormat="1" applyFont="1" applyFill="1" applyBorder="1" applyAlignment="1"/>
    <xf numFmtId="3" fontId="3" fillId="4" borderId="2" xfId="0" applyNumberFormat="1" applyFont="1" applyFill="1" applyBorder="1" applyAlignment="1"/>
    <xf numFmtId="3" fontId="3" fillId="0" borderId="0" xfId="0" applyNumberFormat="1" applyFont="1" applyBorder="1" applyAlignment="1"/>
    <xf numFmtId="0" fontId="3" fillId="0" borderId="0" xfId="0" applyFont="1" applyBorder="1" applyAlignment="1">
      <alignment vertical="top"/>
    </xf>
    <xf numFmtId="0" fontId="1" fillId="3" borderId="0" xfId="0" applyFont="1" applyFill="1" applyBorder="1" applyAlignment="1">
      <alignment vertical="top"/>
    </xf>
    <xf numFmtId="0" fontId="12" fillId="3" borderId="0" xfId="0" applyFont="1" applyFill="1" applyBorder="1" applyAlignment="1">
      <alignment vertical="top"/>
    </xf>
    <xf numFmtId="0" fontId="12" fillId="0" borderId="0" xfId="0" applyFont="1" applyBorder="1" applyAlignment="1">
      <alignment vertical="top"/>
    </xf>
    <xf numFmtId="0" fontId="12" fillId="3" borderId="0" xfId="0" applyFont="1" applyFill="1" applyBorder="1" applyAlignment="1">
      <alignment horizontal="left" vertical="top"/>
    </xf>
    <xf numFmtId="0" fontId="12" fillId="0" borderId="0" xfId="0" applyFont="1" applyBorder="1" applyAlignment="1">
      <alignment horizontal="left" vertical="top"/>
    </xf>
    <xf numFmtId="0" fontId="13" fillId="3" borderId="0" xfId="0" applyFont="1" applyFill="1" applyBorder="1" applyAlignment="1">
      <alignment vertical="top"/>
    </xf>
    <xf numFmtId="0" fontId="13" fillId="3" borderId="0" xfId="0" applyFont="1" applyFill="1" applyBorder="1" applyAlignment="1">
      <alignment horizontal="left" vertical="top"/>
    </xf>
    <xf numFmtId="37" fontId="1" fillId="4" borderId="0" xfId="0" applyNumberFormat="1" applyFont="1" applyFill="1" applyBorder="1"/>
    <xf numFmtId="0" fontId="9" fillId="0" borderId="0" xfId="0" applyFont="1" applyBorder="1" applyAlignment="1"/>
    <xf numFmtId="0" fontId="2" fillId="0" borderId="0" xfId="0" applyFont="1" applyBorder="1" applyAlignment="1"/>
    <xf numFmtId="0" fontId="2" fillId="0" borderId="0" xfId="0" applyFont="1" applyBorder="1" applyAlignment="1">
      <alignment horizontal="center"/>
    </xf>
    <xf numFmtId="0" fontId="2" fillId="2" borderId="0" xfId="0" applyFont="1" applyFill="1" applyBorder="1" applyAlignment="1">
      <alignment horizontal="center"/>
    </xf>
    <xf numFmtId="0" fontId="2" fillId="0" borderId="0" xfId="0" applyFont="1" applyFill="1" applyBorder="1" applyAlignment="1">
      <alignment horizontal="center"/>
    </xf>
    <xf numFmtId="0" fontId="2" fillId="0" borderId="0" xfId="0" applyFont="1" applyFill="1" applyBorder="1" applyAlignment="1"/>
    <xf numFmtId="0" fontId="1" fillId="6" borderId="0" xfId="0" applyFont="1" applyFill="1" applyBorder="1" applyAlignment="1">
      <alignment horizontal="left"/>
    </xf>
    <xf numFmtId="0" fontId="2" fillId="6" borderId="0" xfId="0" applyFont="1" applyFill="1" applyBorder="1" applyAlignment="1">
      <alignment horizontal="left"/>
    </xf>
    <xf numFmtId="0" fontId="2" fillId="0" borderId="0" xfId="0" applyFont="1" applyFill="1" applyBorder="1" applyAlignment="1">
      <alignment horizontal="left"/>
    </xf>
    <xf numFmtId="9" fontId="2" fillId="0" borderId="0" xfId="2" applyFont="1" applyBorder="1" applyAlignment="1">
      <alignment horizontal="left"/>
    </xf>
    <xf numFmtId="0" fontId="2" fillId="0" borderId="0" xfId="0" applyFont="1" applyBorder="1" applyAlignment="1">
      <alignment horizontal="left"/>
    </xf>
    <xf numFmtId="0" fontId="1" fillId="6" borderId="0" xfId="4" applyFont="1" applyFill="1" applyBorder="1" applyAlignment="1">
      <alignment horizontal="left"/>
    </xf>
    <xf numFmtId="0" fontId="3" fillId="6" borderId="0" xfId="0" applyFont="1" applyFill="1" applyBorder="1" applyAlignment="1">
      <alignment horizontal="left"/>
    </xf>
    <xf numFmtId="0" fontId="1" fillId="0" borderId="0" xfId="0" applyFont="1" applyBorder="1" applyAlignment="1">
      <alignment horizontal="left"/>
    </xf>
    <xf numFmtId="0" fontId="3" fillId="0" borderId="0" xfId="0" applyFont="1" applyFill="1" applyBorder="1" applyAlignment="1"/>
    <xf numFmtId="3" fontId="3" fillId="4" borderId="1" xfId="0" applyNumberFormat="1" applyFont="1" applyFill="1" applyBorder="1" applyAlignment="1"/>
    <xf numFmtId="3" fontId="3" fillId="0" borderId="1" xfId="0" applyNumberFormat="1" applyFont="1" applyFill="1" applyBorder="1" applyAlignment="1"/>
    <xf numFmtId="3" fontId="3" fillId="0" borderId="1" xfId="0" applyNumberFormat="1" applyFont="1" applyBorder="1" applyAlignment="1"/>
    <xf numFmtId="3" fontId="1" fillId="4" borderId="1" xfId="4" applyNumberFormat="1" applyFont="1" applyFill="1" applyBorder="1" applyAlignment="1"/>
    <xf numFmtId="3" fontId="4" fillId="0" borderId="0" xfId="0" applyNumberFormat="1" applyFont="1" applyFill="1" applyBorder="1" applyAlignment="1">
      <alignment horizontal="center"/>
    </xf>
    <xf numFmtId="0" fontId="1" fillId="5" borderId="0" xfId="0" applyFont="1" applyFill="1" applyBorder="1" applyAlignment="1">
      <alignment vertical="top"/>
    </xf>
    <xf numFmtId="0" fontId="5" fillId="5" borderId="0" xfId="0" applyFont="1" applyFill="1" applyBorder="1"/>
    <xf numFmtId="0" fontId="10" fillId="5" borderId="0" xfId="0" applyFont="1" applyFill="1" applyBorder="1" applyAlignment="1">
      <alignment horizontal="left" vertical="top"/>
    </xf>
    <xf numFmtId="0" fontId="2" fillId="5" borderId="0" xfId="0" applyFont="1" applyFill="1" applyBorder="1" applyAlignment="1">
      <alignment horizontal="left" vertical="top"/>
    </xf>
    <xf numFmtId="0" fontId="13" fillId="5" borderId="0" xfId="0" applyFont="1" applyFill="1" applyBorder="1" applyAlignment="1">
      <alignment horizontal="left" vertical="top"/>
    </xf>
    <xf numFmtId="0" fontId="4" fillId="8" borderId="0" xfId="0" applyFont="1" applyFill="1" applyBorder="1"/>
    <xf numFmtId="0" fontId="6" fillId="8" borderId="0" xfId="0" applyFont="1" applyFill="1" applyBorder="1"/>
    <xf numFmtId="0" fontId="1" fillId="3" borderId="0" xfId="4" applyFont="1" applyFill="1" applyBorder="1" applyAlignment="1">
      <alignment vertical="top"/>
    </xf>
    <xf numFmtId="0" fontId="1" fillId="3" borderId="0" xfId="4" applyFont="1" applyFill="1" applyBorder="1" applyAlignment="1">
      <alignment horizontal="left" vertical="top"/>
    </xf>
    <xf numFmtId="0" fontId="0" fillId="5" borderId="0" xfId="0" applyFill="1" applyBorder="1" applyAlignment="1"/>
    <xf numFmtId="0" fontId="13" fillId="5" borderId="0" xfId="0" applyFont="1" applyFill="1" applyBorder="1" applyAlignment="1">
      <alignment vertical="top"/>
    </xf>
    <xf numFmtId="0" fontId="1" fillId="5" borderId="0" xfId="0" applyFont="1" applyFill="1" applyBorder="1" applyAlignment="1">
      <alignment horizontal="right" vertical="top" wrapText="1"/>
    </xf>
    <xf numFmtId="0" fontId="1" fillId="5" borderId="0" xfId="0" applyFont="1" applyFill="1" applyBorder="1" applyAlignment="1">
      <alignment horizontal="right" vertical="top"/>
    </xf>
    <xf numFmtId="0" fontId="0" fillId="5" borderId="0" xfId="0" applyFill="1" applyBorder="1" applyAlignment="1">
      <alignment horizontal="right" vertical="top"/>
    </xf>
    <xf numFmtId="0" fontId="0" fillId="0" borderId="0" xfId="0" applyFill="1" applyBorder="1" applyAlignment="1">
      <alignment vertical="top" wrapText="1"/>
    </xf>
    <xf numFmtId="0" fontId="0" fillId="4" borderId="0" xfId="0" applyFill="1" applyBorder="1" applyAlignment="1">
      <alignment vertical="top" wrapText="1"/>
    </xf>
    <xf numFmtId="0" fontId="1" fillId="5" borderId="0" xfId="4" applyFill="1" applyBorder="1" applyAlignment="1">
      <alignment horizontal="right" vertical="top"/>
    </xf>
    <xf numFmtId="0" fontId="1" fillId="5" borderId="0" xfId="0" applyFont="1" applyFill="1" applyBorder="1" applyAlignment="1"/>
    <xf numFmtId="0" fontId="13" fillId="5" borderId="0" xfId="0" applyFont="1" applyFill="1" applyBorder="1" applyAlignment="1"/>
    <xf numFmtId="0" fontId="2" fillId="8" borderId="0" xfId="4" applyFont="1" applyFill="1" applyBorder="1" applyAlignment="1"/>
    <xf numFmtId="0" fontId="2" fillId="0" borderId="0" xfId="4" applyFont="1" applyBorder="1" applyAlignment="1"/>
    <xf numFmtId="0" fontId="1" fillId="0" borderId="0" xfId="4" applyFont="1" applyBorder="1" applyAlignment="1"/>
    <xf numFmtId="3" fontId="1" fillId="4" borderId="0" xfId="0" applyNumberFormat="1" applyFont="1" applyFill="1" applyBorder="1" applyAlignment="1"/>
    <xf numFmtId="3" fontId="2" fillId="0" borderId="0" xfId="4" applyNumberFormat="1" applyFont="1" applyFill="1" applyBorder="1" applyAlignment="1"/>
    <xf numFmtId="0" fontId="0" fillId="0" borderId="0" xfId="0" applyBorder="1" applyAlignment="1"/>
    <xf numFmtId="0" fontId="1" fillId="0" borderId="0" xfId="0" applyFont="1" applyFill="1" applyBorder="1" applyAlignment="1"/>
    <xf numFmtId="3" fontId="1" fillId="0" borderId="0" xfId="4" applyNumberFormat="1" applyFont="1" applyFill="1" applyBorder="1" applyAlignment="1">
      <alignment vertical="top"/>
    </xf>
    <xf numFmtId="0" fontId="2" fillId="0" borderId="0" xfId="4" applyFont="1" applyFill="1" applyBorder="1" applyAlignment="1"/>
    <xf numFmtId="0" fontId="1" fillId="0" borderId="0" xfId="4" applyFont="1" applyFill="1" applyBorder="1" applyAlignment="1"/>
    <xf numFmtId="0" fontId="1" fillId="0" borderId="0" xfId="0" applyFont="1" applyBorder="1" applyAlignment="1"/>
    <xf numFmtId="0" fontId="1" fillId="0" borderId="0" xfId="4" applyFont="1" applyBorder="1" applyAlignment="1">
      <alignment vertical="top"/>
    </xf>
    <xf numFmtId="0" fontId="1" fillId="0" borderId="0" xfId="4" applyFont="1" applyBorder="1" applyAlignment="1">
      <alignment horizontal="left" vertical="top"/>
    </xf>
    <xf numFmtId="0" fontId="1" fillId="5" borderId="0" xfId="4" applyFill="1" applyBorder="1" applyAlignment="1"/>
    <xf numFmtId="0" fontId="13" fillId="3" borderId="0" xfId="4" applyFont="1" applyFill="1" applyBorder="1" applyAlignment="1">
      <alignment vertical="top"/>
    </xf>
    <xf numFmtId="0" fontId="10" fillId="0" borderId="0" xfId="0" applyFont="1" applyBorder="1" applyAlignment="1"/>
    <xf numFmtId="0" fontId="2" fillId="5" borderId="0" xfId="4" applyFont="1" applyFill="1" applyBorder="1" applyAlignment="1">
      <alignment horizontal="left" vertical="top"/>
    </xf>
    <xf numFmtId="10" fontId="1" fillId="4" borderId="0" xfId="0" applyNumberFormat="1" applyFont="1" applyFill="1" applyBorder="1" applyAlignment="1"/>
    <xf numFmtId="3" fontId="0" fillId="0" borderId="0" xfId="0" applyNumberFormat="1" applyBorder="1" applyAlignment="1"/>
    <xf numFmtId="3" fontId="1" fillId="0" borderId="0" xfId="0" applyNumberFormat="1" applyFont="1" applyFill="1" applyBorder="1" applyAlignment="1"/>
    <xf numFmtId="3" fontId="1" fillId="0" borderId="0" xfId="0" applyNumberFormat="1" applyFont="1" applyBorder="1" applyAlignment="1">
      <alignment vertical="top"/>
    </xf>
    <xf numFmtId="9" fontId="1" fillId="4" borderId="0" xfId="2" applyNumberFormat="1" applyFont="1" applyFill="1" applyBorder="1" applyAlignment="1"/>
    <xf numFmtId="4" fontId="1" fillId="4" borderId="0" xfId="0" applyNumberFormat="1" applyFont="1" applyFill="1" applyBorder="1" applyAlignment="1"/>
    <xf numFmtId="3" fontId="0" fillId="0" borderId="1" xfId="3" applyNumberFormat="1" applyFont="1" applyBorder="1" applyAlignment="1"/>
    <xf numFmtId="0" fontId="1" fillId="0" borderId="0" xfId="0" applyFont="1" applyFill="1" applyBorder="1" applyAlignment="1">
      <alignment horizontal="left" indent="1"/>
    </xf>
    <xf numFmtId="0" fontId="12" fillId="5" borderId="0" xfId="0" applyFont="1" applyFill="1" applyBorder="1" applyAlignment="1">
      <alignment horizontal="left" vertical="top"/>
    </xf>
    <xf numFmtId="164" fontId="12" fillId="5" borderId="0" xfId="1" applyNumberFormat="1" applyFont="1" applyFill="1" applyBorder="1" applyAlignment="1">
      <alignment horizontal="left" vertical="top"/>
    </xf>
    <xf numFmtId="3" fontId="4" fillId="2" borderId="0" xfId="0" applyNumberFormat="1" applyFont="1" applyFill="1" applyBorder="1" applyAlignment="1">
      <alignment horizontal="center"/>
    </xf>
    <xf numFmtId="0" fontId="0" fillId="4" borderId="0" xfId="0" applyFill="1" applyBorder="1" applyAlignment="1"/>
    <xf numFmtId="3" fontId="0" fillId="4" borderId="0" xfId="1" applyNumberFormat="1" applyFont="1" applyFill="1" applyBorder="1" applyAlignment="1"/>
    <xf numFmtId="3" fontId="0" fillId="4" borderId="0" xfId="0" applyNumberFormat="1" applyFill="1" applyBorder="1" applyAlignment="1"/>
    <xf numFmtId="3" fontId="0" fillId="5" borderId="0" xfId="0" applyNumberFormat="1" applyFill="1" applyBorder="1" applyAlignment="1"/>
    <xf numFmtId="3" fontId="0" fillId="5" borderId="0" xfId="1" applyNumberFormat="1" applyFont="1" applyFill="1" applyBorder="1" applyAlignment="1"/>
    <xf numFmtId="0" fontId="2" fillId="5" borderId="0" xfId="0" applyFont="1" applyFill="1" applyBorder="1" applyAlignment="1"/>
    <xf numFmtId="3" fontId="0" fillId="4" borderId="1" xfId="1" applyNumberFormat="1" applyFont="1" applyFill="1" applyBorder="1" applyAlignment="1"/>
    <xf numFmtId="0" fontId="0" fillId="7" borderId="0" xfId="0" applyFill="1" applyBorder="1" applyAlignment="1"/>
    <xf numFmtId="3" fontId="4" fillId="2" borderId="0" xfId="0" applyNumberFormat="1" applyFont="1" applyFill="1" applyBorder="1" applyAlignment="1"/>
    <xf numFmtId="0" fontId="1" fillId="7" borderId="0" xfId="4" applyFont="1" applyFill="1" applyBorder="1" applyAlignment="1"/>
    <xf numFmtId="0" fontId="1" fillId="7" borderId="0" xfId="4" applyFill="1" applyBorder="1" applyAlignment="1"/>
    <xf numFmtId="0" fontId="0" fillId="3" borderId="0" xfId="0" applyFill="1" applyBorder="1" applyAlignment="1"/>
    <xf numFmtId="0" fontId="1" fillId="0" borderId="0" xfId="4" applyFill="1" applyBorder="1" applyAlignment="1"/>
    <xf numFmtId="3" fontId="0" fillId="0" borderId="0" xfId="0" applyNumberFormat="1" applyFill="1" applyBorder="1" applyAlignment="1"/>
    <xf numFmtId="3" fontId="0" fillId="0" borderId="0" xfId="1" applyNumberFormat="1" applyFont="1" applyFill="1" applyBorder="1" applyAlignment="1"/>
    <xf numFmtId="0" fontId="0" fillId="0" borderId="0" xfId="0" applyFill="1" applyBorder="1" applyAlignment="1"/>
    <xf numFmtId="3" fontId="0" fillId="4" borderId="2" xfId="1" applyNumberFormat="1" applyFont="1" applyFill="1" applyBorder="1" applyAlignment="1"/>
    <xf numFmtId="164" fontId="0" fillId="5" borderId="0" xfId="1" applyNumberFormat="1" applyFont="1" applyFill="1" applyBorder="1" applyAlignment="1"/>
    <xf numFmtId="0" fontId="0" fillId="3" borderId="0" xfId="0" applyFill="1" applyBorder="1" applyAlignment="1">
      <alignment vertical="top"/>
    </xf>
    <xf numFmtId="0" fontId="1" fillId="3" borderId="0" xfId="0" applyFont="1" applyFill="1" applyBorder="1" applyAlignment="1">
      <alignment horizontal="right" vertical="top"/>
    </xf>
    <xf numFmtId="0" fontId="0" fillId="3" borderId="0" xfId="0" applyFill="1" applyBorder="1" applyAlignment="1">
      <alignment horizontal="right" vertical="top"/>
    </xf>
    <xf numFmtId="0" fontId="1" fillId="6" borderId="0" xfId="0" applyFont="1" applyFill="1" applyBorder="1" applyAlignment="1">
      <alignment horizontal="right" vertical="top"/>
    </xf>
    <xf numFmtId="0" fontId="8" fillId="5" borderId="0" xfId="0" applyFont="1" applyFill="1" applyBorder="1" applyAlignment="1">
      <alignment vertical="top"/>
    </xf>
    <xf numFmtId="3" fontId="3" fillId="5" borderId="0" xfId="0" applyNumberFormat="1" applyFont="1" applyFill="1" applyBorder="1" applyAlignment="1"/>
    <xf numFmtId="3" fontId="1" fillId="4" borderId="1" xfId="0" applyNumberFormat="1" applyFont="1" applyFill="1" applyBorder="1" applyAlignment="1"/>
    <xf numFmtId="0" fontId="1" fillId="0" borderId="0" xfId="0" applyFont="1" applyBorder="1" applyAlignment="1">
      <alignment horizontal="left" vertical="top"/>
    </xf>
    <xf numFmtId="0" fontId="1" fillId="9" borderId="0" xfId="0" applyFont="1" applyFill="1" applyBorder="1"/>
    <xf numFmtId="0" fontId="1" fillId="5" borderId="0" xfId="0" applyFont="1" applyFill="1"/>
    <xf numFmtId="0" fontId="1" fillId="4" borderId="0" xfId="0" applyFont="1" applyFill="1" applyBorder="1"/>
    <xf numFmtId="0" fontId="1" fillId="0" borderId="0" xfId="0" applyFont="1"/>
    <xf numFmtId="0" fontId="1" fillId="5" borderId="0" xfId="0" applyFont="1" applyFill="1" applyBorder="1" applyAlignment="1">
      <alignment horizontal="right"/>
    </xf>
    <xf numFmtId="0" fontId="1" fillId="0" borderId="0" xfId="0" applyFont="1" applyBorder="1"/>
    <xf numFmtId="0" fontId="1" fillId="9" borderId="0" xfId="0" applyFont="1" applyFill="1" applyBorder="1" applyAlignment="1">
      <alignment horizontal="left" vertical="top"/>
    </xf>
    <xf numFmtId="164" fontId="1" fillId="5" borderId="0" xfId="1" applyNumberFormat="1" applyFont="1" applyFill="1" applyBorder="1" applyAlignment="1">
      <alignment horizontal="left" vertical="top"/>
    </xf>
    <xf numFmtId="164" fontId="1" fillId="9" borderId="0" xfId="1" applyNumberFormat="1" applyFont="1" applyFill="1" applyBorder="1" applyAlignment="1">
      <alignment horizontal="left" vertical="top"/>
    </xf>
    <xf numFmtId="0" fontId="1" fillId="5" borderId="0" xfId="0" applyFont="1" applyFill="1" applyBorder="1" applyAlignment="1">
      <alignment horizontal="left" vertical="top"/>
    </xf>
    <xf numFmtId="0" fontId="1" fillId="3" borderId="0" xfId="0" applyFont="1" applyFill="1" applyBorder="1" applyAlignment="1">
      <alignment vertical="top" wrapText="1"/>
    </xf>
    <xf numFmtId="0" fontId="1" fillId="5" borderId="0" xfId="0" applyFont="1" applyFill="1" applyAlignment="1">
      <alignment horizontal="left" vertical="top"/>
    </xf>
    <xf numFmtId="0" fontId="10" fillId="3" borderId="0" xfId="0" applyFont="1" applyFill="1" applyBorder="1" applyAlignment="1">
      <alignment horizontal="left" vertical="top"/>
    </xf>
    <xf numFmtId="0" fontId="1" fillId="0" borderId="0" xfId="0" applyFont="1" applyAlignment="1"/>
    <xf numFmtId="0" fontId="1" fillId="9" borderId="0" xfId="0" applyFont="1" applyFill="1"/>
    <xf numFmtId="0" fontId="1" fillId="9" borderId="0" xfId="0" applyFont="1" applyFill="1" applyAlignment="1">
      <alignment vertical="top" wrapText="1"/>
    </xf>
    <xf numFmtId="0" fontId="0" fillId="9" borderId="0" xfId="0" applyFill="1" applyAlignment="1">
      <alignment vertical="top" wrapText="1"/>
    </xf>
    <xf numFmtId="0" fontId="2" fillId="9" borderId="0" xfId="0" applyFont="1" applyFill="1" applyAlignment="1">
      <alignment horizontal="center" wrapText="1"/>
    </xf>
    <xf numFmtId="0" fontId="0" fillId="9" borderId="0" xfId="0" applyFill="1" applyAlignment="1">
      <alignment wrapText="1"/>
    </xf>
    <xf numFmtId="3" fontId="1" fillId="4" borderId="0" xfId="4" applyNumberFormat="1" applyFont="1" applyFill="1" applyBorder="1" applyAlignment="1">
      <alignment vertical="top"/>
    </xf>
    <xf numFmtId="3" fontId="1" fillId="4" borderId="0" xfId="4" applyNumberFormat="1" applyFont="1" applyFill="1" applyBorder="1" applyAlignment="1">
      <alignment horizontal="left" vertical="top"/>
    </xf>
  </cellXfs>
  <cellStyles count="8">
    <cellStyle name="Comma" xfId="1" builtinId="3"/>
    <cellStyle name="Currency" xfId="3" builtinId="4"/>
    <cellStyle name="Currency 2" xfId="5"/>
    <cellStyle name="Currency 3" xfId="7"/>
    <cellStyle name="Normal" xfId="0" builtinId="0"/>
    <cellStyle name="Normal 2" xfId="4"/>
    <cellStyle name="Normal 3" xfId="6"/>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1"/>
  <sheetViews>
    <sheetView showGridLines="0" view="pageLayout" topLeftCell="A44" zoomScale="80" zoomScaleNormal="100" zoomScaleSheetLayoutView="100" zoomScalePageLayoutView="80" workbookViewId="0"/>
  </sheetViews>
  <sheetFormatPr defaultColWidth="8.85546875" defaultRowHeight="12.75" x14ac:dyDescent="0.2"/>
  <cols>
    <col min="1" max="1" width="23.5703125" style="174" customWidth="1"/>
    <col min="2" max="2" width="48.42578125" style="174" bestFit="1" customWidth="1"/>
    <col min="3" max="3" width="1.7109375" style="185" customWidth="1"/>
    <col min="4" max="5" width="13.28515625" style="174" customWidth="1"/>
    <col min="6" max="16384" width="8.85546875" style="174"/>
  </cols>
  <sheetData>
    <row r="1" spans="1:5" s="172" customFormat="1" x14ac:dyDescent="0.2">
      <c r="A1" s="32" t="s">
        <v>45</v>
      </c>
      <c r="B1" s="50"/>
      <c r="C1" s="171"/>
      <c r="D1" s="50"/>
      <c r="E1" s="50"/>
    </row>
    <row r="2" spans="1:5" s="172" customFormat="1" x14ac:dyDescent="0.2">
      <c r="A2" s="32"/>
      <c r="B2" s="50"/>
      <c r="C2" s="171"/>
      <c r="D2" s="50"/>
      <c r="E2" s="50"/>
    </row>
    <row r="3" spans="1:5" x14ac:dyDescent="0.2">
      <c r="A3" s="173" t="s">
        <v>33</v>
      </c>
      <c r="B3" s="50"/>
      <c r="C3" s="171"/>
      <c r="D3" s="50"/>
      <c r="E3" s="50"/>
    </row>
    <row r="4" spans="1:5" x14ac:dyDescent="0.2">
      <c r="A4" s="50"/>
      <c r="B4" s="50"/>
      <c r="C4" s="171"/>
      <c r="D4" s="50"/>
      <c r="E4" s="50"/>
    </row>
    <row r="5" spans="1:5" x14ac:dyDescent="0.2">
      <c r="A5" s="17" t="s">
        <v>161</v>
      </c>
      <c r="B5" s="173"/>
      <c r="C5" s="171"/>
      <c r="D5" s="50"/>
      <c r="E5" s="50"/>
    </row>
    <row r="6" spans="1:5" x14ac:dyDescent="0.2">
      <c r="A6" s="50"/>
      <c r="B6" s="50"/>
      <c r="C6" s="171"/>
      <c r="D6" s="50"/>
      <c r="E6" s="50"/>
    </row>
    <row r="7" spans="1:5" x14ac:dyDescent="0.2">
      <c r="A7" s="17" t="s">
        <v>18</v>
      </c>
      <c r="B7" s="6"/>
      <c r="C7" s="171"/>
      <c r="D7" s="50"/>
      <c r="E7" s="50"/>
    </row>
    <row r="8" spans="1:5" x14ac:dyDescent="0.2">
      <c r="A8" s="50"/>
      <c r="B8" s="50"/>
      <c r="C8" s="171"/>
      <c r="D8" s="50"/>
      <c r="E8" s="50"/>
    </row>
    <row r="9" spans="1:5" x14ac:dyDescent="0.2">
      <c r="A9" s="24" t="s">
        <v>44</v>
      </c>
      <c r="B9" s="23"/>
      <c r="C9" s="23"/>
      <c r="D9" s="23"/>
      <c r="E9" s="23"/>
    </row>
    <row r="10" spans="1:5" x14ac:dyDescent="0.2">
      <c r="A10" s="5" t="s">
        <v>42</v>
      </c>
      <c r="B10" s="50"/>
      <c r="C10" s="171"/>
      <c r="D10" s="50"/>
      <c r="E10" s="50"/>
    </row>
    <row r="11" spans="1:5" x14ac:dyDescent="0.2">
      <c r="A11" s="50" t="s">
        <v>168</v>
      </c>
      <c r="B11" s="50"/>
      <c r="C11" s="171"/>
      <c r="D11" s="50"/>
      <c r="E11" s="50"/>
    </row>
    <row r="12" spans="1:5" x14ac:dyDescent="0.2">
      <c r="A12" s="50" t="s">
        <v>169</v>
      </c>
      <c r="B12" s="50"/>
      <c r="C12" s="171"/>
      <c r="D12" s="50"/>
      <c r="E12" s="50"/>
    </row>
    <row r="13" spans="1:5" x14ac:dyDescent="0.2">
      <c r="A13" s="50"/>
      <c r="B13" s="50"/>
      <c r="C13" s="171"/>
      <c r="D13" s="50"/>
      <c r="E13" s="50"/>
    </row>
    <row r="14" spans="1:5" x14ac:dyDescent="0.2">
      <c r="A14" s="50"/>
      <c r="B14" s="26" t="s">
        <v>116</v>
      </c>
      <c r="C14" s="48"/>
      <c r="D14" s="77"/>
      <c r="E14" s="50"/>
    </row>
    <row r="15" spans="1:5" x14ac:dyDescent="0.2">
      <c r="A15" s="50"/>
      <c r="B15" s="26" t="s">
        <v>36</v>
      </c>
      <c r="C15" s="48"/>
      <c r="D15" s="77"/>
      <c r="E15" s="50"/>
    </row>
    <row r="16" spans="1:5" x14ac:dyDescent="0.2">
      <c r="A16" s="50"/>
      <c r="B16" s="26" t="s">
        <v>66</v>
      </c>
      <c r="C16" s="48"/>
      <c r="D16" s="77"/>
      <c r="E16" s="50"/>
    </row>
    <row r="17" spans="1:5" x14ac:dyDescent="0.2">
      <c r="A17" s="50"/>
      <c r="B17" s="26" t="s">
        <v>35</v>
      </c>
      <c r="C17" s="48"/>
      <c r="D17" s="77"/>
      <c r="E17" s="50"/>
    </row>
    <row r="18" spans="1:5" x14ac:dyDescent="0.2">
      <c r="A18" s="50"/>
      <c r="B18" s="26" t="s">
        <v>23</v>
      </c>
      <c r="C18" s="48"/>
      <c r="D18" s="77"/>
      <c r="E18" s="50"/>
    </row>
    <row r="19" spans="1:5" x14ac:dyDescent="0.2">
      <c r="A19" s="50"/>
      <c r="B19" s="50"/>
      <c r="C19" s="171"/>
      <c r="D19" s="50"/>
      <c r="E19" s="50"/>
    </row>
    <row r="20" spans="1:5" x14ac:dyDescent="0.2">
      <c r="A20" s="50"/>
      <c r="B20" s="175"/>
      <c r="C20" s="45" t="s">
        <v>38</v>
      </c>
      <c r="D20" s="77">
        <f>SUM(D14:D18)</f>
        <v>0</v>
      </c>
      <c r="E20" s="50"/>
    </row>
    <row r="21" spans="1:5" x14ac:dyDescent="0.2">
      <c r="A21" s="5"/>
      <c r="B21" s="50"/>
      <c r="C21" s="171"/>
      <c r="D21" s="50"/>
      <c r="E21" s="50"/>
    </row>
    <row r="22" spans="1:5" x14ac:dyDescent="0.2">
      <c r="A22" s="5" t="s">
        <v>43</v>
      </c>
      <c r="B22" s="50"/>
      <c r="C22" s="171"/>
      <c r="D22" s="50"/>
      <c r="E22" s="50"/>
    </row>
    <row r="23" spans="1:5" x14ac:dyDescent="0.2">
      <c r="A23" s="50" t="s">
        <v>170</v>
      </c>
      <c r="B23" s="50"/>
      <c r="C23" s="171"/>
      <c r="D23" s="50"/>
      <c r="E23" s="50"/>
    </row>
    <row r="24" spans="1:5" x14ac:dyDescent="0.2">
      <c r="A24" s="50"/>
      <c r="B24" s="50"/>
      <c r="C24" s="171"/>
      <c r="D24" s="50"/>
      <c r="E24" s="50"/>
    </row>
    <row r="25" spans="1:5" x14ac:dyDescent="0.2">
      <c r="A25" s="50"/>
      <c r="B25" s="28" t="s">
        <v>116</v>
      </c>
      <c r="C25" s="49"/>
      <c r="D25" s="77"/>
      <c r="E25" s="176"/>
    </row>
    <row r="26" spans="1:5" x14ac:dyDescent="0.2">
      <c r="A26" s="50"/>
      <c r="B26" s="26" t="s">
        <v>36</v>
      </c>
      <c r="C26" s="48"/>
      <c r="D26" s="77"/>
      <c r="E26" s="50"/>
    </row>
    <row r="27" spans="1:5" x14ac:dyDescent="0.2">
      <c r="A27" s="50"/>
      <c r="B27" s="26" t="s">
        <v>28</v>
      </c>
      <c r="C27" s="48"/>
      <c r="D27" s="77"/>
      <c r="E27" s="50"/>
    </row>
    <row r="28" spans="1:5" x14ac:dyDescent="0.2">
      <c r="A28" s="50"/>
      <c r="B28" s="26" t="s">
        <v>35</v>
      </c>
      <c r="C28" s="48"/>
      <c r="D28" s="77"/>
      <c r="E28" s="50"/>
    </row>
    <row r="29" spans="1:5" x14ac:dyDescent="0.2">
      <c r="A29" s="50"/>
      <c r="B29" s="26" t="s">
        <v>23</v>
      </c>
      <c r="C29" s="48"/>
      <c r="D29" s="77"/>
      <c r="E29" s="50"/>
    </row>
    <row r="30" spans="1:5" x14ac:dyDescent="0.2">
      <c r="A30" s="50"/>
      <c r="B30" s="175"/>
      <c r="C30" s="48"/>
      <c r="D30" s="50"/>
      <c r="E30" s="50"/>
    </row>
    <row r="31" spans="1:5" x14ac:dyDescent="0.2">
      <c r="A31" s="50"/>
      <c r="B31" s="175"/>
      <c r="C31" s="45" t="s">
        <v>38</v>
      </c>
      <c r="D31" s="77">
        <f>SUM(D25:D29)</f>
        <v>0</v>
      </c>
      <c r="E31" s="50"/>
    </row>
    <row r="32" spans="1:5" x14ac:dyDescent="0.2">
      <c r="A32" s="50"/>
      <c r="B32" s="50"/>
      <c r="C32" s="171"/>
      <c r="D32" s="50"/>
      <c r="E32" s="50"/>
    </row>
    <row r="33" spans="1:5" x14ac:dyDescent="0.2">
      <c r="A33" s="50"/>
      <c r="B33" s="176"/>
      <c r="C33" s="45"/>
      <c r="D33" s="17" t="s">
        <v>37</v>
      </c>
      <c r="E33" s="77">
        <f>D20+D31</f>
        <v>0</v>
      </c>
    </row>
    <row r="34" spans="1:5" x14ac:dyDescent="0.2">
      <c r="A34" s="50"/>
      <c r="B34" s="50"/>
      <c r="C34" s="171"/>
      <c r="D34" s="50"/>
      <c r="E34" s="50"/>
    </row>
    <row r="35" spans="1:5" x14ac:dyDescent="0.2">
      <c r="A35" s="24" t="s">
        <v>9</v>
      </c>
      <c r="B35" s="23"/>
      <c r="C35" s="23"/>
      <c r="D35" s="23"/>
      <c r="E35" s="23"/>
    </row>
    <row r="36" spans="1:5" x14ac:dyDescent="0.2">
      <c r="A36" s="50"/>
      <c r="B36" s="50"/>
      <c r="C36" s="171"/>
      <c r="D36" s="50"/>
      <c r="E36" s="50"/>
    </row>
    <row r="37" spans="1:5" x14ac:dyDescent="0.2">
      <c r="A37" s="50"/>
      <c r="B37" s="26" t="s">
        <v>39</v>
      </c>
      <c r="C37" s="48"/>
      <c r="D37" s="77"/>
      <c r="E37" s="50"/>
    </row>
    <row r="38" spans="1:5" x14ac:dyDescent="0.2">
      <c r="A38" s="50"/>
      <c r="B38" s="26" t="s">
        <v>40</v>
      </c>
      <c r="C38" s="48"/>
      <c r="D38" s="77"/>
      <c r="E38" s="50"/>
    </row>
    <row r="39" spans="1:5" x14ac:dyDescent="0.2">
      <c r="A39" s="50"/>
      <c r="B39" s="26" t="s">
        <v>23</v>
      </c>
      <c r="C39" s="48"/>
      <c r="D39" s="77"/>
      <c r="E39" s="50"/>
    </row>
    <row r="40" spans="1:5" x14ac:dyDescent="0.2">
      <c r="A40" s="50"/>
      <c r="B40" s="175"/>
      <c r="C40" s="48"/>
      <c r="D40" s="175"/>
      <c r="E40" s="50"/>
    </row>
    <row r="41" spans="1:5" x14ac:dyDescent="0.2">
      <c r="A41" s="50"/>
      <c r="B41" s="50"/>
      <c r="C41" s="45"/>
      <c r="D41" s="17" t="s">
        <v>37</v>
      </c>
      <c r="E41" s="77">
        <f>SUM(D37:D39)</f>
        <v>0</v>
      </c>
    </row>
    <row r="42" spans="1:5" x14ac:dyDescent="0.2">
      <c r="A42" s="50"/>
      <c r="B42" s="50"/>
      <c r="C42" s="171"/>
      <c r="D42" s="50"/>
      <c r="E42" s="50"/>
    </row>
    <row r="43" spans="1:5" x14ac:dyDescent="0.2">
      <c r="A43" s="32"/>
      <c r="B43" s="32"/>
      <c r="C43" s="46"/>
      <c r="D43" s="53" t="s">
        <v>41</v>
      </c>
      <c r="E43" s="77">
        <f>+E41+E33</f>
        <v>0</v>
      </c>
    </row>
    <row r="44" spans="1:5" x14ac:dyDescent="0.2">
      <c r="A44" s="170"/>
      <c r="B44" s="170"/>
      <c r="C44" s="177"/>
      <c r="D44" s="170"/>
      <c r="E44" s="170"/>
    </row>
    <row r="45" spans="1:5" s="172" customFormat="1" x14ac:dyDescent="0.2">
      <c r="A45" s="100" t="s">
        <v>50</v>
      </c>
      <c r="B45" s="178"/>
      <c r="C45" s="179"/>
      <c r="D45" s="178"/>
      <c r="E45" s="180"/>
    </row>
    <row r="46" spans="1:5" s="182" customFormat="1" ht="12.75" customHeight="1" x14ac:dyDescent="0.2">
      <c r="A46" s="70" t="s">
        <v>171</v>
      </c>
      <c r="B46" s="181"/>
      <c r="C46" s="181"/>
      <c r="D46" s="181"/>
      <c r="E46" s="181"/>
    </row>
    <row r="47" spans="1:5" s="182" customFormat="1" ht="12.75" customHeight="1" x14ac:dyDescent="0.2">
      <c r="A47" s="70" t="s">
        <v>172</v>
      </c>
      <c r="B47" s="181"/>
      <c r="C47" s="181"/>
      <c r="D47" s="181"/>
      <c r="E47" s="181"/>
    </row>
    <row r="48" spans="1:5" s="182" customFormat="1" ht="12.75" customHeight="1" x14ac:dyDescent="0.2">
      <c r="A48" s="70"/>
      <c r="B48" s="181"/>
      <c r="C48" s="181"/>
      <c r="D48" s="181"/>
      <c r="E48" s="181"/>
    </row>
    <row r="49" spans="1:5" s="182" customFormat="1" ht="12.75" customHeight="1" x14ac:dyDescent="0.2">
      <c r="A49" s="70" t="s">
        <v>61</v>
      </c>
      <c r="B49" s="181"/>
      <c r="C49" s="181"/>
      <c r="D49" s="181"/>
      <c r="E49" s="181"/>
    </row>
    <row r="50" spans="1:5" s="182" customFormat="1" ht="12.75" customHeight="1" x14ac:dyDescent="0.2">
      <c r="A50" s="70"/>
      <c r="B50" s="181"/>
      <c r="C50" s="181"/>
      <c r="D50" s="181"/>
      <c r="E50" s="181"/>
    </row>
    <row r="51" spans="1:5" s="182" customFormat="1" ht="12.75" customHeight="1" x14ac:dyDescent="0.2">
      <c r="A51" s="70" t="s">
        <v>173</v>
      </c>
      <c r="B51" s="181"/>
      <c r="C51" s="181"/>
      <c r="D51" s="181"/>
      <c r="E51" s="181"/>
    </row>
    <row r="52" spans="1:5" s="182" customFormat="1" ht="12.75" customHeight="1" x14ac:dyDescent="0.2">
      <c r="A52" s="70" t="s">
        <v>174</v>
      </c>
      <c r="B52" s="181"/>
      <c r="C52" s="181"/>
      <c r="D52" s="181"/>
      <c r="E52" s="181"/>
    </row>
    <row r="53" spans="1:5" s="182" customFormat="1" ht="12.75" customHeight="1" x14ac:dyDescent="0.2">
      <c r="A53" s="70"/>
      <c r="B53" s="181"/>
      <c r="C53" s="181"/>
      <c r="D53" s="181"/>
      <c r="E53" s="181"/>
    </row>
    <row r="54" spans="1:5" s="182" customFormat="1" ht="12.75" customHeight="1" x14ac:dyDescent="0.2">
      <c r="A54" s="70" t="s">
        <v>175</v>
      </c>
      <c r="B54" s="181"/>
      <c r="C54" s="181"/>
      <c r="D54" s="181"/>
      <c r="E54" s="181"/>
    </row>
    <row r="55" spans="1:5" s="182" customFormat="1" ht="12.75" customHeight="1" x14ac:dyDescent="0.2">
      <c r="A55" s="70" t="s">
        <v>176</v>
      </c>
      <c r="B55" s="181"/>
      <c r="C55" s="181"/>
      <c r="D55" s="181"/>
      <c r="E55" s="181"/>
    </row>
    <row r="56" spans="1:5" s="182" customFormat="1" ht="12.75" customHeight="1" x14ac:dyDescent="0.2">
      <c r="A56" s="70"/>
      <c r="B56" s="181"/>
      <c r="C56" s="181"/>
      <c r="D56" s="181"/>
      <c r="E56" s="181"/>
    </row>
    <row r="57" spans="1:5" s="182" customFormat="1" ht="12.75" customHeight="1" x14ac:dyDescent="0.2">
      <c r="A57" s="70" t="s">
        <v>177</v>
      </c>
      <c r="B57" s="181"/>
      <c r="C57" s="181"/>
      <c r="D57" s="181"/>
      <c r="E57" s="181"/>
    </row>
    <row r="58" spans="1:5" s="182" customFormat="1" ht="12.75" customHeight="1" x14ac:dyDescent="0.2">
      <c r="A58" s="70" t="s">
        <v>178</v>
      </c>
      <c r="B58" s="181"/>
      <c r="C58" s="181"/>
      <c r="D58" s="181"/>
      <c r="E58" s="181"/>
    </row>
    <row r="59" spans="1:5" s="182" customFormat="1" ht="12.75" customHeight="1" x14ac:dyDescent="0.2">
      <c r="A59" s="70"/>
      <c r="B59" s="181"/>
      <c r="C59" s="181"/>
      <c r="D59" s="181"/>
      <c r="E59" s="181"/>
    </row>
    <row r="60" spans="1:5" s="182" customFormat="1" ht="12.75" customHeight="1" x14ac:dyDescent="0.2">
      <c r="A60" s="70" t="s">
        <v>62</v>
      </c>
      <c r="B60" s="181"/>
      <c r="C60" s="181"/>
      <c r="D60" s="181"/>
      <c r="E60" s="181"/>
    </row>
    <row r="61" spans="1:5" s="182" customFormat="1" ht="12.75" customHeight="1" x14ac:dyDescent="0.2">
      <c r="A61" s="70"/>
      <c r="B61" s="181"/>
      <c r="C61" s="181"/>
      <c r="D61" s="181"/>
      <c r="E61" s="181"/>
    </row>
    <row r="62" spans="1:5" s="182" customFormat="1" ht="12.75" customHeight="1" x14ac:dyDescent="0.2">
      <c r="A62" s="70" t="s">
        <v>179</v>
      </c>
      <c r="B62" s="181"/>
      <c r="C62" s="181"/>
      <c r="D62" s="181"/>
      <c r="E62" s="181"/>
    </row>
    <row r="63" spans="1:5" x14ac:dyDescent="0.2">
      <c r="A63" s="170" t="s">
        <v>180</v>
      </c>
      <c r="B63" s="170"/>
      <c r="C63" s="177"/>
      <c r="D63" s="170"/>
      <c r="E63" s="170"/>
    </row>
    <row r="64" spans="1:5" x14ac:dyDescent="0.2">
      <c r="A64" s="170"/>
      <c r="B64" s="170"/>
      <c r="C64" s="177"/>
      <c r="D64" s="170"/>
      <c r="E64" s="170"/>
    </row>
    <row r="65" spans="1:5" x14ac:dyDescent="0.2">
      <c r="A65" s="183" t="s">
        <v>51</v>
      </c>
      <c r="B65" s="170"/>
      <c r="C65" s="177"/>
      <c r="D65" s="170"/>
      <c r="E65" s="170"/>
    </row>
    <row r="66" spans="1:5" s="184" customFormat="1" x14ac:dyDescent="0.2">
      <c r="A66" s="51" t="s">
        <v>52</v>
      </c>
      <c r="B66" s="51"/>
      <c r="C66" s="51"/>
      <c r="D66" s="51"/>
      <c r="E66" s="51"/>
    </row>
    <row r="67" spans="1:5" s="184" customFormat="1" ht="12.75" customHeight="1" x14ac:dyDescent="0.2">
      <c r="A67" s="70" t="s">
        <v>181</v>
      </c>
      <c r="B67" s="181"/>
      <c r="C67" s="181"/>
      <c r="D67" s="181"/>
      <c r="E67" s="181"/>
    </row>
    <row r="68" spans="1:5" s="184" customFormat="1" ht="12.75" customHeight="1" x14ac:dyDescent="0.2">
      <c r="A68" s="70" t="s">
        <v>182</v>
      </c>
      <c r="B68" s="181"/>
      <c r="C68" s="181"/>
      <c r="D68" s="181"/>
      <c r="E68" s="181"/>
    </row>
    <row r="69" spans="1:5" s="184" customFormat="1" ht="12.75" customHeight="1" x14ac:dyDescent="0.2">
      <c r="A69" s="70"/>
      <c r="B69" s="181"/>
      <c r="C69" s="181"/>
      <c r="D69" s="181"/>
      <c r="E69" s="181"/>
    </row>
    <row r="70" spans="1:5" s="184" customFormat="1" x14ac:dyDescent="0.2">
      <c r="A70" s="39" t="s">
        <v>40</v>
      </c>
      <c r="B70" s="170"/>
      <c r="C70" s="177"/>
      <c r="D70" s="170"/>
      <c r="E70" s="170"/>
    </row>
    <row r="71" spans="1:5" s="184" customFormat="1" x14ac:dyDescent="0.2">
      <c r="A71" s="70" t="s">
        <v>183</v>
      </c>
      <c r="B71" s="170"/>
      <c r="C71" s="177"/>
      <c r="D71" s="170"/>
      <c r="E71" s="170"/>
    </row>
    <row r="72" spans="1:5" s="184" customFormat="1" x14ac:dyDescent="0.2">
      <c r="A72" s="70" t="s">
        <v>184</v>
      </c>
      <c r="B72" s="170"/>
      <c r="C72" s="177"/>
      <c r="D72" s="170"/>
      <c r="E72" s="170"/>
    </row>
    <row r="73" spans="1:5" x14ac:dyDescent="0.2">
      <c r="A73" s="170"/>
      <c r="B73" s="170"/>
      <c r="C73" s="177"/>
      <c r="D73" s="170"/>
      <c r="E73" s="170"/>
    </row>
    <row r="74" spans="1:5" x14ac:dyDescent="0.2">
      <c r="A74" s="176"/>
      <c r="B74" s="176"/>
      <c r="C74" s="171"/>
      <c r="D74" s="176"/>
      <c r="E74" s="176"/>
    </row>
    <row r="75" spans="1:5" x14ac:dyDescent="0.2">
      <c r="A75" s="176"/>
      <c r="B75" s="176"/>
      <c r="C75" s="171"/>
      <c r="D75" s="176"/>
      <c r="E75" s="176"/>
    </row>
    <row r="76" spans="1:5" x14ac:dyDescent="0.2">
      <c r="A76" s="176"/>
      <c r="B76" s="176"/>
      <c r="C76" s="171"/>
      <c r="D76" s="176"/>
      <c r="E76" s="176"/>
    </row>
    <row r="77" spans="1:5" x14ac:dyDescent="0.2">
      <c r="A77" s="176"/>
      <c r="B77" s="176"/>
      <c r="C77" s="171"/>
      <c r="D77" s="176"/>
      <c r="E77" s="176"/>
    </row>
    <row r="78" spans="1:5" x14ac:dyDescent="0.2">
      <c r="A78" s="176"/>
      <c r="B78" s="176"/>
      <c r="C78" s="171"/>
      <c r="D78" s="176"/>
      <c r="E78" s="176"/>
    </row>
    <row r="79" spans="1:5" x14ac:dyDescent="0.2">
      <c r="A79" s="176"/>
      <c r="B79" s="176"/>
      <c r="C79" s="171"/>
      <c r="D79" s="176"/>
      <c r="E79" s="176"/>
    </row>
    <row r="80" spans="1:5" x14ac:dyDescent="0.2">
      <c r="A80" s="176"/>
      <c r="B80" s="176"/>
      <c r="C80" s="171"/>
      <c r="D80" s="176"/>
      <c r="E80" s="176"/>
    </row>
    <row r="81" spans="1:5" x14ac:dyDescent="0.2">
      <c r="A81" s="176"/>
      <c r="B81" s="176"/>
      <c r="C81" s="171"/>
      <c r="D81" s="176"/>
      <c r="E81" s="176"/>
    </row>
  </sheetData>
  <phoneticPr fontId="7" type="noConversion"/>
  <pageMargins left="0.75" right="0.75" top="1.5562499999999999" bottom="1" header="0.5" footer="0.5"/>
  <pageSetup scale="83" fitToHeight="0" orientation="portrait" r:id="rId1"/>
  <headerFooter differentOddEven="1" alignWithMargins="0">
    <oddHeader>&amp;L&amp;"Times New Roman,Regular"&amp;8NPS Form 10-359A (12/2019)
National Park Service
&amp;G&amp;C&amp;"Times New Roman,Bold"
&amp;"Arial,Bold"OFFEROR FINANCIAL PROJECTIONS&amp;R&amp;"Times New Roman,Regular"&amp;8OMB Control No. 1024-0029
Expiration Date ##/##/####&amp;"Arial,Regular"&amp;10
&amp;G</oddHeader>
    <oddFooter>&amp;L&amp;8RECORDS RETENTION. TEMPORARY. Destroy/Delete 3 years after closure. (NPS Records Schedule, Commercial Visitor Services, (Item 5D) (N1-79-08-4))</oddFooter>
    <evenHeader>&amp;L&amp;"Times New Roman,Regular"&amp;8NPS Form 10-359A (Rev. 12/2019)
National Park Service&amp;R&amp;"Times New Roman,Regular"&amp;8OMB Control No. 1024-0029
Expiration Date ##/##/####</evenHeader>
  </headerFooter>
  <rowBreaks count="1" manualBreakCount="1">
    <brk id="43" max="7"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A4" zoomScale="85" zoomScaleNormal="100" workbookViewId="0">
      <selection activeCell="A10" sqref="A10:J10"/>
    </sheetView>
  </sheetViews>
  <sheetFormatPr defaultRowHeight="12.75" x14ac:dyDescent="0.2"/>
  <cols>
    <col min="10" max="10" width="12.28515625" customWidth="1"/>
  </cols>
  <sheetData>
    <row r="1" spans="1:10" x14ac:dyDescent="0.2">
      <c r="A1" s="188" t="s">
        <v>223</v>
      </c>
      <c r="B1" s="188"/>
      <c r="C1" s="188"/>
      <c r="D1" s="188"/>
      <c r="E1" s="188"/>
      <c r="F1" s="188"/>
      <c r="G1" s="188"/>
      <c r="H1" s="188"/>
      <c r="I1" s="188"/>
      <c r="J1" s="188"/>
    </row>
    <row r="2" spans="1:10" x14ac:dyDescent="0.2">
      <c r="A2" s="189"/>
      <c r="B2" s="189"/>
      <c r="C2" s="189"/>
      <c r="D2" s="189"/>
      <c r="E2" s="189"/>
      <c r="F2" s="189"/>
      <c r="G2" s="189"/>
      <c r="H2" s="189"/>
      <c r="I2" s="189"/>
      <c r="J2" s="189"/>
    </row>
    <row r="3" spans="1:10" x14ac:dyDescent="0.2">
      <c r="A3" s="188" t="s">
        <v>224</v>
      </c>
      <c r="B3" s="188"/>
      <c r="C3" s="188"/>
      <c r="D3" s="188"/>
      <c r="E3" s="188"/>
      <c r="F3" s="188"/>
      <c r="G3" s="188"/>
      <c r="H3" s="188"/>
      <c r="I3" s="188"/>
      <c r="J3" s="188"/>
    </row>
    <row r="4" spans="1:10" ht="310.14999999999998" customHeight="1" x14ac:dyDescent="0.2">
      <c r="A4" s="186" t="s">
        <v>225</v>
      </c>
      <c r="B4" s="187"/>
      <c r="C4" s="187"/>
      <c r="D4" s="187"/>
      <c r="E4" s="187"/>
      <c r="F4" s="187"/>
      <c r="G4" s="187"/>
      <c r="H4" s="187"/>
      <c r="I4" s="187"/>
      <c r="J4" s="187"/>
    </row>
    <row r="5" spans="1:10" x14ac:dyDescent="0.2">
      <c r="A5" s="189"/>
      <c r="B5" s="189"/>
      <c r="C5" s="189"/>
      <c r="D5" s="189"/>
      <c r="E5" s="189"/>
      <c r="F5" s="189"/>
      <c r="G5" s="189"/>
      <c r="H5" s="189"/>
      <c r="I5" s="189"/>
      <c r="J5" s="189"/>
    </row>
    <row r="6" spans="1:10" x14ac:dyDescent="0.2">
      <c r="A6" s="188" t="s">
        <v>226</v>
      </c>
      <c r="B6" s="188"/>
      <c r="C6" s="188"/>
      <c r="D6" s="188"/>
      <c r="E6" s="188"/>
      <c r="F6" s="188"/>
      <c r="G6" s="188"/>
      <c r="H6" s="188"/>
      <c r="I6" s="188"/>
      <c r="J6" s="188"/>
    </row>
    <row r="7" spans="1:10" ht="69" customHeight="1" x14ac:dyDescent="0.2">
      <c r="A7" s="186" t="s">
        <v>228</v>
      </c>
      <c r="B7" s="187"/>
      <c r="C7" s="187"/>
      <c r="D7" s="187"/>
      <c r="E7" s="187"/>
      <c r="F7" s="187"/>
      <c r="G7" s="187"/>
      <c r="H7" s="187"/>
      <c r="I7" s="187"/>
      <c r="J7" s="187"/>
    </row>
    <row r="8" spans="1:10" x14ac:dyDescent="0.2">
      <c r="A8" s="189"/>
      <c r="B8" s="189"/>
      <c r="C8" s="189"/>
      <c r="D8" s="189"/>
      <c r="E8" s="189"/>
      <c r="F8" s="189"/>
      <c r="G8" s="189"/>
      <c r="H8" s="189"/>
      <c r="I8" s="189"/>
      <c r="J8" s="189"/>
    </row>
    <row r="9" spans="1:10" x14ac:dyDescent="0.2">
      <c r="A9" s="188" t="s">
        <v>227</v>
      </c>
      <c r="B9" s="188"/>
      <c r="C9" s="188"/>
      <c r="D9" s="188"/>
      <c r="E9" s="188"/>
      <c r="F9" s="188"/>
      <c r="G9" s="188"/>
      <c r="H9" s="188"/>
      <c r="I9" s="188"/>
      <c r="J9" s="188"/>
    </row>
    <row r="10" spans="1:10" ht="54.6" customHeight="1" x14ac:dyDescent="0.2">
      <c r="A10" s="186" t="s">
        <v>229</v>
      </c>
      <c r="B10" s="187"/>
      <c r="C10" s="187"/>
      <c r="D10" s="187"/>
      <c r="E10" s="187"/>
      <c r="F10" s="187"/>
      <c r="G10" s="187"/>
      <c r="H10" s="187"/>
      <c r="I10" s="187"/>
      <c r="J10" s="187"/>
    </row>
    <row r="11" spans="1:10" x14ac:dyDescent="0.2">
      <c r="A11" s="47"/>
      <c r="B11" s="47"/>
      <c r="C11" s="47"/>
      <c r="D11" s="47"/>
      <c r="E11" s="47"/>
      <c r="F11" s="47"/>
      <c r="G11" s="47"/>
      <c r="H11" s="47"/>
      <c r="I11" s="47"/>
      <c r="J11" s="47"/>
    </row>
    <row r="12" spans="1:10" x14ac:dyDescent="0.2">
      <c r="A12" s="47"/>
      <c r="B12" s="47"/>
      <c r="C12" s="47"/>
      <c r="D12" s="47"/>
      <c r="E12" s="47"/>
      <c r="F12" s="47"/>
      <c r="G12" s="47"/>
      <c r="H12" s="47"/>
      <c r="I12" s="47"/>
      <c r="J12" s="47"/>
    </row>
    <row r="13" spans="1:10" x14ac:dyDescent="0.2">
      <c r="A13" s="47"/>
      <c r="B13" s="47"/>
      <c r="C13" s="47"/>
      <c r="D13" s="47"/>
      <c r="E13" s="47"/>
      <c r="F13" s="47"/>
      <c r="G13" s="47"/>
      <c r="H13" s="47"/>
      <c r="I13" s="47"/>
      <c r="J13" s="47"/>
    </row>
    <row r="14" spans="1:10" x14ac:dyDescent="0.2">
      <c r="A14" s="47"/>
      <c r="B14" s="47"/>
      <c r="C14" s="47"/>
      <c r="D14" s="47"/>
      <c r="E14" s="47"/>
      <c r="F14" s="47"/>
      <c r="G14" s="47"/>
      <c r="H14" s="47"/>
      <c r="I14" s="47"/>
      <c r="J14" s="47"/>
    </row>
    <row r="15" spans="1:10" x14ac:dyDescent="0.2">
      <c r="A15" s="47"/>
      <c r="B15" s="47"/>
      <c r="C15" s="47"/>
      <c r="D15" s="47"/>
      <c r="E15" s="47"/>
      <c r="F15" s="47"/>
      <c r="G15" s="47"/>
      <c r="H15" s="47"/>
      <c r="I15" s="47"/>
      <c r="J15" s="47"/>
    </row>
    <row r="16" spans="1:10" x14ac:dyDescent="0.2">
      <c r="A16" s="47"/>
      <c r="B16" s="47"/>
      <c r="C16" s="47"/>
      <c r="D16" s="47"/>
      <c r="E16" s="47"/>
      <c r="F16" s="47"/>
      <c r="G16" s="47"/>
      <c r="H16" s="47"/>
      <c r="I16" s="47"/>
      <c r="J16" s="47"/>
    </row>
    <row r="17" spans="1:10" x14ac:dyDescent="0.2">
      <c r="A17" s="47"/>
      <c r="B17" s="47"/>
      <c r="C17" s="47"/>
      <c r="D17" s="47"/>
      <c r="E17" s="47"/>
      <c r="F17" s="47"/>
      <c r="G17" s="47"/>
      <c r="H17" s="47"/>
      <c r="I17" s="47"/>
      <c r="J17" s="47"/>
    </row>
    <row r="18" spans="1:10" x14ac:dyDescent="0.2">
      <c r="A18" s="47"/>
      <c r="B18" s="47"/>
      <c r="C18" s="47"/>
      <c r="D18" s="47"/>
      <c r="E18" s="47"/>
      <c r="F18" s="47"/>
      <c r="G18" s="47"/>
      <c r="H18" s="47"/>
      <c r="I18" s="47"/>
      <c r="J18" s="47"/>
    </row>
    <row r="19" spans="1:10" x14ac:dyDescent="0.2">
      <c r="A19" s="47"/>
      <c r="B19" s="47"/>
      <c r="C19" s="47"/>
      <c r="D19" s="47"/>
      <c r="E19" s="47"/>
      <c r="F19" s="47"/>
      <c r="G19" s="47"/>
      <c r="H19" s="47"/>
      <c r="I19" s="47"/>
      <c r="J19" s="47"/>
    </row>
    <row r="20" spans="1:10" x14ac:dyDescent="0.2">
      <c r="A20" s="47"/>
      <c r="B20" s="47"/>
      <c r="C20" s="47"/>
      <c r="D20" s="47"/>
      <c r="E20" s="47"/>
      <c r="F20" s="47"/>
      <c r="G20" s="47"/>
      <c r="H20" s="47"/>
      <c r="I20" s="47"/>
      <c r="J20" s="47"/>
    </row>
    <row r="21" spans="1:10" x14ac:dyDescent="0.2">
      <c r="A21" s="47"/>
      <c r="B21" s="47"/>
      <c r="C21" s="47"/>
      <c r="D21" s="47"/>
      <c r="E21" s="47"/>
      <c r="F21" s="47"/>
      <c r="G21" s="47"/>
      <c r="H21" s="47"/>
      <c r="I21" s="47"/>
      <c r="J21" s="47"/>
    </row>
    <row r="22" spans="1:10" x14ac:dyDescent="0.2">
      <c r="A22" s="47"/>
      <c r="B22" s="47"/>
      <c r="C22" s="47"/>
      <c r="D22" s="47"/>
      <c r="E22" s="47"/>
      <c r="F22" s="47"/>
      <c r="G22" s="47"/>
      <c r="H22" s="47"/>
      <c r="I22" s="47"/>
      <c r="J22" s="47"/>
    </row>
    <row r="23" spans="1:10" x14ac:dyDescent="0.2">
      <c r="A23" s="47"/>
      <c r="B23" s="47"/>
      <c r="C23" s="47"/>
      <c r="D23" s="47"/>
      <c r="E23" s="47"/>
      <c r="F23" s="47"/>
      <c r="G23" s="47"/>
      <c r="H23" s="47"/>
      <c r="I23" s="47"/>
      <c r="J23" s="47"/>
    </row>
    <row r="24" spans="1:10" x14ac:dyDescent="0.2">
      <c r="A24" s="47"/>
      <c r="B24" s="47"/>
      <c r="C24" s="47"/>
      <c r="D24" s="47"/>
      <c r="E24" s="47"/>
      <c r="F24" s="47"/>
      <c r="G24" s="47"/>
      <c r="H24" s="47"/>
      <c r="I24" s="47"/>
      <c r="J24" s="47"/>
    </row>
    <row r="25" spans="1:10" x14ac:dyDescent="0.2">
      <c r="A25" s="47"/>
      <c r="B25" s="47"/>
      <c r="C25" s="47"/>
      <c r="D25" s="47"/>
      <c r="E25" s="47"/>
      <c r="F25" s="47"/>
      <c r="G25" s="47"/>
      <c r="H25" s="47"/>
      <c r="I25" s="47"/>
      <c r="J25" s="47"/>
    </row>
  </sheetData>
  <mergeCells count="10">
    <mergeCell ref="A7:J7"/>
    <mergeCell ref="A9:J9"/>
    <mergeCell ref="A8:J8"/>
    <mergeCell ref="A10:J10"/>
    <mergeCell ref="A1:J1"/>
    <mergeCell ref="A2:J2"/>
    <mergeCell ref="A3:J3"/>
    <mergeCell ref="A4:J4"/>
    <mergeCell ref="A5:J5"/>
    <mergeCell ref="A6:J6"/>
  </mergeCells>
  <pageMargins left="0.7" right="0.7" top="0.75" bottom="0.75" header="0.3" footer="0.3"/>
  <pageSetup orientation="portrait" r:id="rId1"/>
  <headerFooter>
    <oddHeader>&amp;L&amp;"Times New Roman,Regular"&amp;8NPS Form 10-359A (Rev. 08/2016)
National Park Service&amp;R&amp;"Times New Roman,Regular"&amp;8OMB Control No. 1024-0029
Expiration Date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7"/>
  <sheetViews>
    <sheetView showGridLines="0" topLeftCell="A24" zoomScaleNormal="100" zoomScaleSheetLayoutView="90" zoomScalePageLayoutView="80" workbookViewId="0"/>
  </sheetViews>
  <sheetFormatPr defaultColWidth="9.140625" defaultRowHeight="12.75" x14ac:dyDescent="0.2"/>
  <cols>
    <col min="1" max="1" width="48" style="9" customWidth="1"/>
    <col min="2" max="2" width="53.140625" style="9" customWidth="1"/>
    <col min="3" max="16384" width="9.140625" style="9"/>
  </cols>
  <sheetData>
    <row r="1" spans="1:2" ht="15.75" x14ac:dyDescent="0.25">
      <c r="A1" s="35" t="s">
        <v>46</v>
      </c>
      <c r="B1" s="13"/>
    </row>
    <row r="2" spans="1:2" ht="15.75" x14ac:dyDescent="0.25">
      <c r="A2" s="35"/>
      <c r="B2" s="13"/>
    </row>
    <row r="3" spans="1:2" x14ac:dyDescent="0.2">
      <c r="A3" s="14" t="s">
        <v>33</v>
      </c>
      <c r="B3" s="13"/>
    </row>
    <row r="4" spans="1:2" x14ac:dyDescent="0.2">
      <c r="A4" s="13"/>
      <c r="B4" s="13"/>
    </row>
    <row r="5" spans="1:2" x14ac:dyDescent="0.2">
      <c r="A5" s="17" t="s">
        <v>161</v>
      </c>
      <c r="B5" s="14"/>
    </row>
    <row r="6" spans="1:2" x14ac:dyDescent="0.2">
      <c r="A6" s="13"/>
      <c r="B6" s="13"/>
    </row>
    <row r="7" spans="1:2" s="12" customFormat="1" x14ac:dyDescent="0.2">
      <c r="A7" s="17" t="s">
        <v>18</v>
      </c>
      <c r="B7" s="14"/>
    </row>
    <row r="8" spans="1:2" s="12" customFormat="1" x14ac:dyDescent="0.2">
      <c r="A8" s="13"/>
      <c r="B8" s="4"/>
    </row>
    <row r="9" spans="1:2" x14ac:dyDescent="0.2">
      <c r="A9" s="24" t="s">
        <v>44</v>
      </c>
      <c r="B9" s="23"/>
    </row>
    <row r="10" spans="1:2" x14ac:dyDescent="0.2">
      <c r="A10" s="5" t="s">
        <v>42</v>
      </c>
      <c r="B10" s="13"/>
    </row>
    <row r="11" spans="1:2" x14ac:dyDescent="0.2">
      <c r="A11" s="50" t="s">
        <v>189</v>
      </c>
      <c r="B11" s="13"/>
    </row>
    <row r="12" spans="1:2" x14ac:dyDescent="0.2">
      <c r="A12" s="50" t="s">
        <v>187</v>
      </c>
      <c r="B12" s="13"/>
    </row>
    <row r="13" spans="1:2" x14ac:dyDescent="0.2">
      <c r="A13" s="13"/>
      <c r="B13" s="13"/>
    </row>
    <row r="14" spans="1:2" ht="69.95" customHeight="1" x14ac:dyDescent="0.2">
      <c r="A14" s="29" t="s">
        <v>116</v>
      </c>
      <c r="B14" s="54" t="s">
        <v>29</v>
      </c>
    </row>
    <row r="15" spans="1:2" ht="69.95" customHeight="1" x14ac:dyDescent="0.2">
      <c r="A15" s="21" t="s">
        <v>36</v>
      </c>
      <c r="B15" s="55" t="s">
        <v>29</v>
      </c>
    </row>
    <row r="16" spans="1:2" ht="69.95" customHeight="1" x14ac:dyDescent="0.2">
      <c r="A16" s="21" t="s">
        <v>28</v>
      </c>
      <c r="B16" s="55" t="s">
        <v>29</v>
      </c>
    </row>
    <row r="17" spans="1:2" ht="69.95" customHeight="1" x14ac:dyDescent="0.2">
      <c r="A17" s="21" t="s">
        <v>35</v>
      </c>
      <c r="B17" s="55" t="s">
        <v>29</v>
      </c>
    </row>
    <row r="18" spans="1:2" ht="69.95" customHeight="1" x14ac:dyDescent="0.2">
      <c r="A18" s="21" t="s">
        <v>23</v>
      </c>
      <c r="B18" s="55" t="s">
        <v>29</v>
      </c>
    </row>
    <row r="19" spans="1:2" s="12" customFormat="1" x14ac:dyDescent="0.2">
      <c r="A19" s="5"/>
      <c r="B19" s="13"/>
    </row>
    <row r="20" spans="1:2" x14ac:dyDescent="0.2">
      <c r="A20" s="5" t="s">
        <v>43</v>
      </c>
      <c r="B20" s="13"/>
    </row>
    <row r="21" spans="1:2" x14ac:dyDescent="0.2">
      <c r="A21" s="50" t="s">
        <v>188</v>
      </c>
      <c r="B21" s="13"/>
    </row>
    <row r="22" spans="1:2" x14ac:dyDescent="0.2">
      <c r="A22" s="13"/>
      <c r="B22" s="13"/>
    </row>
    <row r="23" spans="1:2" ht="69.95" customHeight="1" x14ac:dyDescent="0.2">
      <c r="A23" s="29" t="s">
        <v>116</v>
      </c>
      <c r="B23" s="54" t="s">
        <v>29</v>
      </c>
    </row>
    <row r="24" spans="1:2" ht="69.95" customHeight="1" x14ac:dyDescent="0.2">
      <c r="A24" s="21" t="s">
        <v>36</v>
      </c>
      <c r="B24" s="55" t="s">
        <v>29</v>
      </c>
    </row>
    <row r="25" spans="1:2" ht="69.95" customHeight="1" x14ac:dyDescent="0.2">
      <c r="A25" s="21" t="s">
        <v>28</v>
      </c>
      <c r="B25" s="55" t="s">
        <v>29</v>
      </c>
    </row>
    <row r="26" spans="1:2" ht="69.95" customHeight="1" x14ac:dyDescent="0.2">
      <c r="A26" s="21" t="s">
        <v>35</v>
      </c>
      <c r="B26" s="55" t="s">
        <v>29</v>
      </c>
    </row>
    <row r="27" spans="1:2" ht="69.95" customHeight="1" x14ac:dyDescent="0.2">
      <c r="A27" s="21" t="s">
        <v>23</v>
      </c>
      <c r="B27" s="55" t="s">
        <v>29</v>
      </c>
    </row>
    <row r="28" spans="1:2" ht="15.75" customHeight="1" x14ac:dyDescent="0.2">
      <c r="A28" s="13"/>
      <c r="B28" s="16"/>
    </row>
    <row r="29" spans="1:2" x14ac:dyDescent="0.2">
      <c r="A29" s="24" t="s">
        <v>9</v>
      </c>
      <c r="B29" s="23"/>
    </row>
    <row r="30" spans="1:2" x14ac:dyDescent="0.2">
      <c r="A30" s="13"/>
      <c r="B30" s="13"/>
    </row>
    <row r="31" spans="1:2" ht="69.95" customHeight="1" x14ac:dyDescent="0.2">
      <c r="A31" s="21" t="s">
        <v>39</v>
      </c>
      <c r="B31" s="55" t="s">
        <v>29</v>
      </c>
    </row>
    <row r="32" spans="1:2" s="12" customFormat="1" ht="69.95" customHeight="1" x14ac:dyDescent="0.2">
      <c r="A32" s="21" t="s">
        <v>40</v>
      </c>
      <c r="B32" s="55" t="s">
        <v>29</v>
      </c>
    </row>
    <row r="33" spans="1:2" s="12" customFormat="1" ht="69.95" customHeight="1" x14ac:dyDescent="0.2">
      <c r="A33" s="21" t="s">
        <v>23</v>
      </c>
      <c r="B33" s="55" t="s">
        <v>29</v>
      </c>
    </row>
    <row r="34" spans="1:2" s="12" customFormat="1" x14ac:dyDescent="0.2">
      <c r="A34" s="13"/>
      <c r="B34" s="16"/>
    </row>
    <row r="35" spans="1:2" x14ac:dyDescent="0.2">
      <c r="A35" s="33" t="s">
        <v>50</v>
      </c>
      <c r="B35" s="11"/>
    </row>
    <row r="36" spans="1:2" x14ac:dyDescent="0.2">
      <c r="A36" s="61" t="s">
        <v>185</v>
      </c>
      <c r="B36" s="11"/>
    </row>
    <row r="37" spans="1:2" x14ac:dyDescent="0.2">
      <c r="A37" s="11" t="s">
        <v>186</v>
      </c>
      <c r="B37" s="11"/>
    </row>
  </sheetData>
  <phoneticPr fontId="7" type="noConversion"/>
  <pageMargins left="0.75" right="0.75" top="1" bottom="1" header="0.5" footer="0.5"/>
  <pageSetup scale="90" fitToHeight="0" orientation="portrait" r:id="rId1"/>
  <headerFooter alignWithMargins="0">
    <oddHeader>&amp;L&amp;"Times New Roman,Italic"CC-&amp;KFF0000XXXX000-XX&amp;C&amp;"Times New Roman,Italic" PROPOSAL PACKAGE FORMS&amp;R&amp;"Times New Roman,Italic"APPENDIX &amp;KFF0000X</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2"/>
  <sheetViews>
    <sheetView showGridLines="0" zoomScaleNormal="100" zoomScaleSheetLayoutView="80" zoomScalePageLayoutView="80" workbookViewId="0"/>
  </sheetViews>
  <sheetFormatPr defaultColWidth="9.140625" defaultRowHeight="12.75" x14ac:dyDescent="0.2"/>
  <cols>
    <col min="1" max="1" width="34" style="62" customWidth="1"/>
    <col min="2" max="11" width="12.28515625" style="62" customWidth="1"/>
    <col min="12" max="16384" width="9.140625" style="12"/>
  </cols>
  <sheetData>
    <row r="1" spans="1:11" ht="15.75" x14ac:dyDescent="0.25">
      <c r="A1" s="78" t="s">
        <v>48</v>
      </c>
      <c r="B1" s="25"/>
      <c r="C1" s="25"/>
      <c r="D1" s="25"/>
      <c r="E1" s="25"/>
      <c r="F1" s="25"/>
      <c r="G1" s="25"/>
      <c r="H1" s="25"/>
      <c r="I1" s="78"/>
      <c r="J1" s="63"/>
    </row>
    <row r="2" spans="1:11" ht="15.75" x14ac:dyDescent="0.25">
      <c r="A2" s="78"/>
      <c r="B2" s="25"/>
      <c r="C2" s="25"/>
      <c r="D2" s="25"/>
      <c r="E2" s="25"/>
      <c r="F2" s="25"/>
      <c r="G2" s="25"/>
      <c r="H2" s="25"/>
      <c r="I2" s="25"/>
      <c r="J2" s="63"/>
    </row>
    <row r="3" spans="1:11" x14ac:dyDescent="0.2">
      <c r="A3" s="56" t="s">
        <v>33</v>
      </c>
    </row>
    <row r="5" spans="1:11" x14ac:dyDescent="0.2">
      <c r="A5" s="17" t="s">
        <v>161</v>
      </c>
      <c r="B5" s="56"/>
      <c r="C5" s="56"/>
      <c r="D5" s="56"/>
      <c r="E5" s="25"/>
      <c r="F5" s="25"/>
      <c r="G5" s="25"/>
      <c r="H5" s="25"/>
      <c r="I5" s="25"/>
    </row>
    <row r="6" spans="1:11" x14ac:dyDescent="0.2">
      <c r="A6" s="16"/>
      <c r="B6" s="25"/>
      <c r="C6" s="25"/>
      <c r="D6" s="25"/>
      <c r="E6" s="25"/>
      <c r="F6" s="25"/>
      <c r="G6" s="25"/>
      <c r="H6" s="25"/>
      <c r="I6" s="25"/>
    </row>
    <row r="7" spans="1:11" x14ac:dyDescent="0.2">
      <c r="A7" s="17" t="s">
        <v>18</v>
      </c>
      <c r="B7" s="64"/>
      <c r="C7" s="56"/>
      <c r="D7" s="56"/>
      <c r="E7" s="25"/>
      <c r="F7" s="25"/>
      <c r="G7" s="25"/>
      <c r="H7" s="25"/>
      <c r="I7" s="25"/>
    </row>
    <row r="8" spans="1:11" x14ac:dyDescent="0.2">
      <c r="A8" s="79"/>
    </row>
    <row r="9" spans="1:11" x14ac:dyDescent="0.2">
      <c r="A9" s="57" t="s">
        <v>19</v>
      </c>
      <c r="B9" s="57"/>
      <c r="C9" s="57"/>
      <c r="D9" s="57"/>
      <c r="E9" s="57"/>
      <c r="F9" s="57"/>
      <c r="G9" s="57"/>
      <c r="H9" s="57"/>
      <c r="I9" s="57"/>
      <c r="J9" s="57"/>
      <c r="K9" s="57"/>
    </row>
    <row r="10" spans="1:11" x14ac:dyDescent="0.2">
      <c r="A10" s="80"/>
    </row>
    <row r="11" spans="1:11" x14ac:dyDescent="0.2">
      <c r="A11" s="81"/>
      <c r="B11" s="7">
        <v>2016</v>
      </c>
      <c r="C11" s="7">
        <f t="shared" ref="C11:K11" si="0">B11+1</f>
        <v>2017</v>
      </c>
      <c r="D11" s="7">
        <f t="shared" si="0"/>
        <v>2018</v>
      </c>
      <c r="E11" s="7">
        <f t="shared" si="0"/>
        <v>2019</v>
      </c>
      <c r="F11" s="7">
        <f t="shared" si="0"/>
        <v>2020</v>
      </c>
      <c r="G11" s="7">
        <f t="shared" si="0"/>
        <v>2021</v>
      </c>
      <c r="H11" s="7">
        <f t="shared" si="0"/>
        <v>2022</v>
      </c>
      <c r="I11" s="7">
        <f t="shared" si="0"/>
        <v>2023</v>
      </c>
      <c r="J11" s="7">
        <f t="shared" si="0"/>
        <v>2024</v>
      </c>
      <c r="K11" s="7">
        <f t="shared" si="0"/>
        <v>2025</v>
      </c>
    </row>
    <row r="12" spans="1:11" x14ac:dyDescent="0.2">
      <c r="A12" s="82"/>
      <c r="B12" s="10"/>
      <c r="C12" s="10"/>
      <c r="D12" s="10"/>
      <c r="E12" s="10"/>
      <c r="F12" s="10"/>
      <c r="G12" s="10"/>
      <c r="H12" s="10"/>
      <c r="I12" s="10"/>
      <c r="J12" s="10"/>
      <c r="K12" s="10"/>
    </row>
    <row r="13" spans="1:11" s="38" customFormat="1" x14ac:dyDescent="0.2">
      <c r="A13" s="83" t="s">
        <v>76</v>
      </c>
      <c r="B13" s="65"/>
      <c r="C13" s="65"/>
      <c r="D13" s="65"/>
      <c r="E13" s="65"/>
      <c r="F13" s="65"/>
      <c r="G13" s="65"/>
      <c r="H13" s="65"/>
      <c r="I13" s="65"/>
      <c r="J13" s="65"/>
      <c r="K13" s="65"/>
    </row>
    <row r="14" spans="1:11" x14ac:dyDescent="0.2">
      <c r="A14" s="84" t="s">
        <v>80</v>
      </c>
      <c r="B14" s="66"/>
      <c r="C14" s="66"/>
      <c r="D14" s="66"/>
      <c r="E14" s="66"/>
      <c r="F14" s="66"/>
      <c r="G14" s="66"/>
      <c r="H14" s="66"/>
      <c r="I14" s="66"/>
      <c r="J14" s="66"/>
      <c r="K14" s="66"/>
    </row>
    <row r="15" spans="1:11" x14ac:dyDescent="0.2">
      <c r="A15" s="84" t="s">
        <v>117</v>
      </c>
      <c r="B15" s="66"/>
      <c r="C15" s="66"/>
      <c r="D15" s="66"/>
      <c r="E15" s="66"/>
      <c r="F15" s="66"/>
      <c r="G15" s="66"/>
      <c r="H15" s="66"/>
      <c r="I15" s="66"/>
      <c r="J15" s="66"/>
      <c r="K15" s="66"/>
    </row>
    <row r="16" spans="1:11" x14ac:dyDescent="0.2">
      <c r="A16" s="84" t="s">
        <v>118</v>
      </c>
      <c r="B16" s="66"/>
      <c r="C16" s="66"/>
      <c r="D16" s="66"/>
      <c r="E16" s="66"/>
      <c r="F16" s="66"/>
      <c r="G16" s="66"/>
      <c r="H16" s="66"/>
      <c r="I16" s="66"/>
      <c r="J16" s="66"/>
      <c r="K16" s="66"/>
    </row>
    <row r="17" spans="1:11" x14ac:dyDescent="0.2">
      <c r="A17" s="84" t="s">
        <v>119</v>
      </c>
      <c r="B17" s="66"/>
      <c r="C17" s="66"/>
      <c r="D17" s="66"/>
      <c r="E17" s="66"/>
      <c r="F17" s="66"/>
      <c r="G17" s="66"/>
      <c r="H17" s="66"/>
      <c r="I17" s="66"/>
      <c r="J17" s="66"/>
      <c r="K17" s="66"/>
    </row>
    <row r="18" spans="1:11" x14ac:dyDescent="0.2">
      <c r="A18" s="84" t="s">
        <v>120</v>
      </c>
      <c r="B18" s="66"/>
      <c r="C18" s="66"/>
      <c r="D18" s="66"/>
      <c r="E18" s="66"/>
      <c r="F18" s="66"/>
      <c r="G18" s="66"/>
      <c r="H18" s="66"/>
      <c r="I18" s="66"/>
      <c r="J18" s="66"/>
      <c r="K18" s="66"/>
    </row>
    <row r="19" spans="1:11" x14ac:dyDescent="0.2">
      <c r="A19" s="84" t="s">
        <v>121</v>
      </c>
      <c r="B19" s="66"/>
      <c r="C19" s="66"/>
      <c r="D19" s="66"/>
      <c r="E19" s="66"/>
      <c r="F19" s="66"/>
      <c r="G19" s="66"/>
      <c r="H19" s="66"/>
      <c r="I19" s="66"/>
      <c r="J19" s="66"/>
      <c r="K19" s="66"/>
    </row>
    <row r="20" spans="1:11" x14ac:dyDescent="0.2">
      <c r="A20" s="84" t="s">
        <v>129</v>
      </c>
      <c r="B20" s="66"/>
      <c r="C20" s="66"/>
      <c r="D20" s="66"/>
      <c r="E20" s="66"/>
      <c r="F20" s="66"/>
      <c r="G20" s="66"/>
      <c r="H20" s="66"/>
      <c r="I20" s="66"/>
      <c r="J20" s="66"/>
      <c r="K20" s="66"/>
    </row>
    <row r="21" spans="1:11" x14ac:dyDescent="0.2">
      <c r="A21" s="84" t="s">
        <v>129</v>
      </c>
      <c r="B21" s="66"/>
      <c r="C21" s="66"/>
      <c r="D21" s="66"/>
      <c r="E21" s="66"/>
      <c r="F21" s="66"/>
      <c r="G21" s="66"/>
      <c r="H21" s="66"/>
      <c r="I21" s="66"/>
      <c r="J21" s="66"/>
      <c r="K21" s="66"/>
    </row>
    <row r="22" spans="1:11" x14ac:dyDescent="0.2">
      <c r="A22" s="84" t="s">
        <v>129</v>
      </c>
      <c r="B22" s="66"/>
      <c r="C22" s="66"/>
      <c r="D22" s="66"/>
      <c r="E22" s="66"/>
      <c r="F22" s="66"/>
      <c r="G22" s="66"/>
      <c r="H22" s="66"/>
      <c r="I22" s="66"/>
      <c r="J22" s="66"/>
      <c r="K22" s="66"/>
    </row>
    <row r="23" spans="1:11" x14ac:dyDescent="0.2">
      <c r="A23" s="84" t="s">
        <v>129</v>
      </c>
      <c r="B23" s="66"/>
      <c r="C23" s="66"/>
      <c r="D23" s="66"/>
      <c r="E23" s="66"/>
      <c r="F23" s="66"/>
      <c r="G23" s="66"/>
      <c r="H23" s="66"/>
      <c r="I23" s="66"/>
      <c r="J23" s="66"/>
      <c r="K23" s="66"/>
    </row>
    <row r="24" spans="1:11" x14ac:dyDescent="0.2">
      <c r="A24" s="82"/>
      <c r="B24" s="97"/>
      <c r="C24" s="97"/>
      <c r="D24" s="97"/>
      <c r="E24" s="97"/>
      <c r="F24" s="97"/>
      <c r="G24" s="97"/>
      <c r="H24" s="97"/>
      <c r="I24" s="97"/>
      <c r="J24" s="97"/>
      <c r="K24" s="97"/>
    </row>
    <row r="25" spans="1:11" x14ac:dyDescent="0.2">
      <c r="A25" s="85" t="s">
        <v>0</v>
      </c>
      <c r="B25" s="93">
        <f>SUM(B14:B23)</f>
        <v>0</v>
      </c>
      <c r="C25" s="93">
        <f t="shared" ref="C25:K25" si="1">SUM(C14:C23)</f>
        <v>0</v>
      </c>
      <c r="D25" s="93">
        <f t="shared" si="1"/>
        <v>0</v>
      </c>
      <c r="E25" s="93">
        <f t="shared" si="1"/>
        <v>0</v>
      </c>
      <c r="F25" s="93">
        <f t="shared" si="1"/>
        <v>0</v>
      </c>
      <c r="G25" s="93">
        <f t="shared" si="1"/>
        <v>0</v>
      </c>
      <c r="H25" s="93">
        <f t="shared" si="1"/>
        <v>0</v>
      </c>
      <c r="I25" s="93">
        <f t="shared" si="1"/>
        <v>0</v>
      </c>
      <c r="J25" s="93">
        <f t="shared" si="1"/>
        <v>0</v>
      </c>
      <c r="K25" s="93">
        <f t="shared" si="1"/>
        <v>0</v>
      </c>
    </row>
    <row r="26" spans="1:11" x14ac:dyDescent="0.2">
      <c r="A26" s="86" t="s">
        <v>131</v>
      </c>
      <c r="B26" s="66"/>
      <c r="C26" s="66"/>
      <c r="D26" s="66"/>
      <c r="E26" s="66"/>
      <c r="F26" s="66"/>
      <c r="G26" s="66"/>
      <c r="H26" s="66"/>
      <c r="I26" s="66"/>
      <c r="J26" s="66"/>
      <c r="K26" s="66"/>
    </row>
    <row r="27" spans="1:11" x14ac:dyDescent="0.2">
      <c r="A27" s="87" t="s">
        <v>56</v>
      </c>
      <c r="B27" s="93">
        <f>B25-B26</f>
        <v>0</v>
      </c>
      <c r="C27" s="93">
        <f t="shared" ref="C27:K27" si="2">C25-C26</f>
        <v>0</v>
      </c>
      <c r="D27" s="93">
        <f t="shared" si="2"/>
        <v>0</v>
      </c>
      <c r="E27" s="93">
        <f t="shared" si="2"/>
        <v>0</v>
      </c>
      <c r="F27" s="93">
        <f t="shared" si="2"/>
        <v>0</v>
      </c>
      <c r="G27" s="93">
        <f t="shared" si="2"/>
        <v>0</v>
      </c>
      <c r="H27" s="93">
        <f t="shared" si="2"/>
        <v>0</v>
      </c>
      <c r="I27" s="93">
        <f t="shared" si="2"/>
        <v>0</v>
      </c>
      <c r="J27" s="93">
        <f t="shared" si="2"/>
        <v>0</v>
      </c>
      <c r="K27" s="93">
        <f t="shared" si="2"/>
        <v>0</v>
      </c>
    </row>
    <row r="28" spans="1:11" x14ac:dyDescent="0.2">
      <c r="B28" s="68"/>
      <c r="C28" s="68"/>
      <c r="D28" s="68"/>
      <c r="E28" s="68"/>
      <c r="F28" s="68"/>
      <c r="G28" s="68"/>
      <c r="H28" s="68"/>
      <c r="I28" s="68"/>
      <c r="J28" s="68"/>
      <c r="K28" s="68"/>
    </row>
    <row r="29" spans="1:11" s="38" customFormat="1" ht="11.25" customHeight="1" x14ac:dyDescent="0.2">
      <c r="A29" s="83" t="s">
        <v>1</v>
      </c>
      <c r="B29" s="65"/>
      <c r="C29" s="65"/>
      <c r="D29" s="65"/>
      <c r="E29" s="65"/>
      <c r="F29" s="65"/>
      <c r="G29" s="65"/>
      <c r="H29" s="65"/>
      <c r="I29" s="65"/>
      <c r="J29" s="65"/>
      <c r="K29" s="65"/>
    </row>
    <row r="30" spans="1:11" ht="12.75" customHeight="1" x14ac:dyDescent="0.2">
      <c r="A30" s="84" t="s">
        <v>117</v>
      </c>
      <c r="B30" s="66"/>
      <c r="C30" s="66"/>
      <c r="D30" s="66"/>
      <c r="E30" s="66"/>
      <c r="F30" s="66"/>
      <c r="G30" s="66"/>
      <c r="H30" s="66"/>
      <c r="I30" s="66"/>
      <c r="J30" s="66"/>
      <c r="K30" s="66"/>
    </row>
    <row r="31" spans="1:11" ht="12.75" customHeight="1" x14ac:dyDescent="0.2">
      <c r="A31" s="84" t="s">
        <v>118</v>
      </c>
      <c r="B31" s="66"/>
      <c r="C31" s="66"/>
      <c r="D31" s="66"/>
      <c r="E31" s="66"/>
      <c r="F31" s="66"/>
      <c r="G31" s="66"/>
      <c r="H31" s="66"/>
      <c r="I31" s="66"/>
      <c r="J31" s="66"/>
      <c r="K31" s="66"/>
    </row>
    <row r="32" spans="1:11" ht="12.75" customHeight="1" x14ac:dyDescent="0.2">
      <c r="A32" s="84" t="s">
        <v>119</v>
      </c>
      <c r="B32" s="66"/>
      <c r="C32" s="66"/>
      <c r="D32" s="66"/>
      <c r="E32" s="66"/>
      <c r="F32" s="66"/>
      <c r="G32" s="66"/>
      <c r="H32" s="66"/>
      <c r="I32" s="66"/>
      <c r="J32" s="66"/>
      <c r="K32" s="66"/>
    </row>
    <row r="33" spans="1:11" ht="12.75" customHeight="1" x14ac:dyDescent="0.2">
      <c r="A33" s="84" t="s">
        <v>120</v>
      </c>
      <c r="B33" s="66"/>
      <c r="C33" s="66"/>
      <c r="D33" s="66"/>
      <c r="E33" s="66"/>
      <c r="F33" s="66"/>
      <c r="G33" s="66"/>
      <c r="H33" s="66"/>
      <c r="I33" s="66"/>
      <c r="J33" s="66"/>
      <c r="K33" s="66"/>
    </row>
    <row r="34" spans="1:11" ht="12.75" customHeight="1" x14ac:dyDescent="0.2">
      <c r="A34" s="84" t="s">
        <v>121</v>
      </c>
      <c r="B34" s="66"/>
      <c r="C34" s="66"/>
      <c r="D34" s="66"/>
      <c r="E34" s="66"/>
      <c r="F34" s="66"/>
      <c r="G34" s="66"/>
      <c r="H34" s="66"/>
      <c r="I34" s="66"/>
      <c r="J34" s="66"/>
      <c r="K34" s="66"/>
    </row>
    <row r="35" spans="1:11" ht="12.75" customHeight="1" x14ac:dyDescent="0.2">
      <c r="A35" s="84" t="s">
        <v>129</v>
      </c>
      <c r="B35" s="66"/>
      <c r="C35" s="66"/>
      <c r="D35" s="66"/>
      <c r="E35" s="66"/>
      <c r="F35" s="66"/>
      <c r="G35" s="66"/>
      <c r="H35" s="66"/>
      <c r="I35" s="66"/>
      <c r="J35" s="66"/>
      <c r="K35" s="66"/>
    </row>
    <row r="36" spans="1:11" ht="12.75" customHeight="1" x14ac:dyDescent="0.2">
      <c r="A36" s="84" t="s">
        <v>129</v>
      </c>
      <c r="B36" s="66"/>
      <c r="C36" s="66"/>
      <c r="D36" s="66"/>
      <c r="E36" s="66"/>
      <c r="F36" s="66"/>
      <c r="G36" s="66"/>
      <c r="H36" s="66"/>
      <c r="I36" s="66"/>
      <c r="J36" s="66"/>
      <c r="K36" s="66"/>
    </row>
    <row r="37" spans="1:11" ht="12.75" customHeight="1" x14ac:dyDescent="0.2">
      <c r="A37" s="84" t="s">
        <v>129</v>
      </c>
      <c r="B37" s="66"/>
      <c r="C37" s="66"/>
      <c r="D37" s="66"/>
      <c r="E37" s="66"/>
      <c r="F37" s="66"/>
      <c r="G37" s="66"/>
      <c r="H37" s="66"/>
      <c r="I37" s="66"/>
      <c r="J37" s="66"/>
      <c r="K37" s="66"/>
    </row>
    <row r="38" spans="1:11" ht="12.75" customHeight="1" x14ac:dyDescent="0.2">
      <c r="A38" s="84" t="s">
        <v>129</v>
      </c>
      <c r="B38" s="66"/>
      <c r="C38" s="66"/>
      <c r="D38" s="66"/>
      <c r="E38" s="66"/>
      <c r="F38" s="66"/>
      <c r="G38" s="66"/>
      <c r="H38" s="66"/>
      <c r="I38" s="66"/>
      <c r="J38" s="66"/>
      <c r="K38" s="66"/>
    </row>
    <row r="39" spans="1:11" x14ac:dyDescent="0.2">
      <c r="B39" s="68"/>
      <c r="C39" s="68"/>
      <c r="D39" s="68"/>
      <c r="E39" s="68"/>
      <c r="F39" s="68"/>
      <c r="G39" s="68"/>
      <c r="H39" s="68"/>
      <c r="I39" s="68"/>
      <c r="J39" s="68"/>
      <c r="K39" s="68"/>
    </row>
    <row r="40" spans="1:11" x14ac:dyDescent="0.2">
      <c r="A40" s="88" t="s">
        <v>2</v>
      </c>
      <c r="B40" s="93">
        <f t="shared" ref="B40:K40" si="3">SUM(B30:B38)</f>
        <v>0</v>
      </c>
      <c r="C40" s="93">
        <f t="shared" si="3"/>
        <v>0</v>
      </c>
      <c r="D40" s="93">
        <f t="shared" si="3"/>
        <v>0</v>
      </c>
      <c r="E40" s="93">
        <f t="shared" si="3"/>
        <v>0</v>
      </c>
      <c r="F40" s="93">
        <f t="shared" si="3"/>
        <v>0</v>
      </c>
      <c r="G40" s="93">
        <f t="shared" si="3"/>
        <v>0</v>
      </c>
      <c r="H40" s="93">
        <f t="shared" si="3"/>
        <v>0</v>
      </c>
      <c r="I40" s="93">
        <f t="shared" si="3"/>
        <v>0</v>
      </c>
      <c r="J40" s="93">
        <f t="shared" si="3"/>
        <v>0</v>
      </c>
      <c r="K40" s="93">
        <f t="shared" si="3"/>
        <v>0</v>
      </c>
    </row>
    <row r="41" spans="1:11" x14ac:dyDescent="0.2">
      <c r="B41" s="68"/>
      <c r="C41" s="68"/>
      <c r="D41" s="68"/>
      <c r="E41" s="68"/>
      <c r="F41" s="68"/>
      <c r="G41" s="68"/>
      <c r="H41" s="68"/>
      <c r="I41" s="68"/>
      <c r="J41" s="68"/>
      <c r="K41" s="68"/>
    </row>
    <row r="42" spans="1:11" x14ac:dyDescent="0.2">
      <c r="A42" s="79" t="s">
        <v>3</v>
      </c>
      <c r="B42" s="93">
        <f t="shared" ref="B42:K42" si="4">B25-B40</f>
        <v>0</v>
      </c>
      <c r="C42" s="93">
        <f t="shared" si="4"/>
        <v>0</v>
      </c>
      <c r="D42" s="93">
        <f t="shared" si="4"/>
        <v>0</v>
      </c>
      <c r="E42" s="93">
        <f t="shared" si="4"/>
        <v>0</v>
      </c>
      <c r="F42" s="93">
        <f t="shared" si="4"/>
        <v>0</v>
      </c>
      <c r="G42" s="93">
        <f t="shared" si="4"/>
        <v>0</v>
      </c>
      <c r="H42" s="93">
        <f t="shared" si="4"/>
        <v>0</v>
      </c>
      <c r="I42" s="93">
        <f t="shared" si="4"/>
        <v>0</v>
      </c>
      <c r="J42" s="93">
        <f t="shared" si="4"/>
        <v>0</v>
      </c>
      <c r="K42" s="93">
        <f t="shared" si="4"/>
        <v>0</v>
      </c>
    </row>
    <row r="43" spans="1:11" x14ac:dyDescent="0.2">
      <c r="B43" s="68"/>
      <c r="C43" s="68"/>
      <c r="D43" s="68"/>
      <c r="E43" s="68"/>
      <c r="F43" s="68"/>
      <c r="G43" s="68"/>
      <c r="H43" s="68"/>
      <c r="I43" s="68"/>
      <c r="J43" s="68"/>
      <c r="K43" s="68"/>
    </row>
    <row r="44" spans="1:11" s="38" customFormat="1" x14ac:dyDescent="0.2">
      <c r="A44" s="83" t="s">
        <v>4</v>
      </c>
      <c r="B44" s="65"/>
      <c r="C44" s="65"/>
      <c r="D44" s="65"/>
      <c r="E44" s="65"/>
      <c r="F44" s="65"/>
      <c r="G44" s="65"/>
      <c r="H44" s="65"/>
      <c r="I44" s="65"/>
      <c r="J44" s="65"/>
      <c r="K44" s="65"/>
    </row>
    <row r="45" spans="1:11" s="38" customFormat="1" x14ac:dyDescent="0.2">
      <c r="A45" s="83"/>
      <c r="B45" s="65"/>
      <c r="C45" s="65"/>
      <c r="D45" s="65"/>
      <c r="E45" s="65"/>
      <c r="F45" s="65"/>
      <c r="G45" s="65"/>
      <c r="H45" s="65"/>
      <c r="I45" s="65"/>
      <c r="J45" s="65"/>
      <c r="K45" s="65"/>
    </row>
    <row r="46" spans="1:11" s="38" customFormat="1" x14ac:dyDescent="0.2">
      <c r="A46" s="83" t="s">
        <v>80</v>
      </c>
      <c r="B46" s="65"/>
      <c r="C46" s="65"/>
      <c r="D46" s="65"/>
      <c r="E46" s="65"/>
      <c r="F46" s="65"/>
      <c r="G46" s="65"/>
      <c r="H46" s="65"/>
      <c r="I46" s="65"/>
      <c r="J46" s="65"/>
      <c r="K46" s="65"/>
    </row>
    <row r="47" spans="1:11" x14ac:dyDescent="0.2">
      <c r="A47" s="89" t="s">
        <v>127</v>
      </c>
      <c r="B47" s="66"/>
      <c r="C47" s="66"/>
      <c r="D47" s="66"/>
      <c r="E47" s="66"/>
      <c r="F47" s="66"/>
      <c r="G47" s="66"/>
      <c r="H47" s="66"/>
      <c r="I47" s="66"/>
      <c r="J47" s="66"/>
      <c r="K47" s="66"/>
    </row>
    <row r="48" spans="1:11" x14ac:dyDescent="0.2">
      <c r="A48" s="89" t="s">
        <v>82</v>
      </c>
      <c r="B48" s="66"/>
      <c r="C48" s="66"/>
      <c r="D48" s="66"/>
      <c r="E48" s="66"/>
      <c r="F48" s="66"/>
      <c r="G48" s="66"/>
      <c r="H48" s="66"/>
      <c r="I48" s="66"/>
      <c r="J48" s="66"/>
      <c r="K48" s="66"/>
    </row>
    <row r="49" spans="1:11" x14ac:dyDescent="0.2">
      <c r="A49" s="86" t="s">
        <v>83</v>
      </c>
      <c r="B49" s="94">
        <f t="shared" ref="B49:K49" si="5">+SUM(B47:B48)</f>
        <v>0</v>
      </c>
      <c r="C49" s="94">
        <f t="shared" si="5"/>
        <v>0</v>
      </c>
      <c r="D49" s="94">
        <f t="shared" si="5"/>
        <v>0</v>
      </c>
      <c r="E49" s="94">
        <f t="shared" si="5"/>
        <v>0</v>
      </c>
      <c r="F49" s="94">
        <f t="shared" si="5"/>
        <v>0</v>
      </c>
      <c r="G49" s="94">
        <f t="shared" si="5"/>
        <v>0</v>
      </c>
      <c r="H49" s="94">
        <f t="shared" si="5"/>
        <v>0</v>
      </c>
      <c r="I49" s="94">
        <f t="shared" si="5"/>
        <v>0</v>
      </c>
      <c r="J49" s="94">
        <f t="shared" si="5"/>
        <v>0</v>
      </c>
      <c r="K49" s="94">
        <f t="shared" si="5"/>
        <v>0</v>
      </c>
    </row>
    <row r="50" spans="1:11" x14ac:dyDescent="0.2">
      <c r="A50" s="86"/>
      <c r="B50" s="65"/>
      <c r="C50" s="65"/>
      <c r="D50" s="65"/>
      <c r="E50" s="65"/>
      <c r="F50" s="65"/>
      <c r="G50" s="65"/>
      <c r="H50" s="65"/>
      <c r="I50" s="65"/>
      <c r="J50" s="65"/>
      <c r="K50" s="65"/>
    </row>
    <row r="51" spans="1:11" s="38" customFormat="1" x14ac:dyDescent="0.2">
      <c r="A51" s="83" t="s">
        <v>117</v>
      </c>
      <c r="B51" s="65"/>
      <c r="C51" s="65"/>
      <c r="D51" s="65"/>
      <c r="E51" s="65"/>
      <c r="F51" s="65"/>
      <c r="G51" s="65"/>
      <c r="H51" s="65"/>
      <c r="I51" s="65"/>
      <c r="J51" s="65"/>
      <c r="K51" s="65"/>
    </row>
    <row r="52" spans="1:11" x14ac:dyDescent="0.2">
      <c r="A52" s="89" t="s">
        <v>127</v>
      </c>
      <c r="B52" s="66"/>
      <c r="C52" s="66"/>
      <c r="D52" s="66"/>
      <c r="E52" s="66"/>
      <c r="F52" s="66"/>
      <c r="G52" s="66"/>
      <c r="H52" s="66"/>
      <c r="I52" s="66"/>
      <c r="J52" s="66"/>
      <c r="K52" s="66"/>
    </row>
    <row r="53" spans="1:11" x14ac:dyDescent="0.2">
      <c r="A53" s="89" t="s">
        <v>82</v>
      </c>
      <c r="B53" s="66"/>
      <c r="C53" s="66"/>
      <c r="D53" s="66"/>
      <c r="E53" s="66"/>
      <c r="F53" s="66"/>
      <c r="G53" s="66"/>
      <c r="H53" s="66"/>
      <c r="I53" s="66"/>
      <c r="J53" s="66"/>
      <c r="K53" s="66"/>
    </row>
    <row r="54" spans="1:11" x14ac:dyDescent="0.2">
      <c r="A54" s="86" t="s">
        <v>122</v>
      </c>
      <c r="B54" s="94">
        <f t="shared" ref="B54:K54" si="6">+SUM(B52:B53)</f>
        <v>0</v>
      </c>
      <c r="C54" s="94">
        <f t="shared" si="6"/>
        <v>0</v>
      </c>
      <c r="D54" s="94">
        <f t="shared" si="6"/>
        <v>0</v>
      </c>
      <c r="E54" s="94">
        <f t="shared" si="6"/>
        <v>0</v>
      </c>
      <c r="F54" s="94">
        <f t="shared" si="6"/>
        <v>0</v>
      </c>
      <c r="G54" s="94">
        <f t="shared" si="6"/>
        <v>0</v>
      </c>
      <c r="H54" s="94">
        <f t="shared" si="6"/>
        <v>0</v>
      </c>
      <c r="I54" s="94">
        <f t="shared" si="6"/>
        <v>0</v>
      </c>
      <c r="J54" s="94">
        <f t="shared" si="6"/>
        <v>0</v>
      </c>
      <c r="K54" s="94">
        <f t="shared" si="6"/>
        <v>0</v>
      </c>
    </row>
    <row r="55" spans="1:11" x14ac:dyDescent="0.2">
      <c r="A55" s="86"/>
      <c r="B55" s="65"/>
      <c r="C55" s="65"/>
      <c r="D55" s="65"/>
      <c r="E55" s="65"/>
      <c r="F55" s="65"/>
      <c r="G55" s="65"/>
      <c r="H55" s="65"/>
      <c r="I55" s="65"/>
      <c r="J55" s="65"/>
      <c r="K55" s="65"/>
    </row>
    <row r="56" spans="1:11" s="38" customFormat="1" x14ac:dyDescent="0.2">
      <c r="A56" s="83" t="s">
        <v>81</v>
      </c>
      <c r="B56" s="65"/>
      <c r="C56" s="65"/>
      <c r="D56" s="65"/>
      <c r="E56" s="65"/>
      <c r="F56" s="65"/>
      <c r="G56" s="65"/>
      <c r="H56" s="65"/>
      <c r="I56" s="65"/>
      <c r="J56" s="65"/>
      <c r="K56" s="65"/>
    </row>
    <row r="57" spans="1:11" x14ac:dyDescent="0.2">
      <c r="A57" s="89" t="s">
        <v>127</v>
      </c>
      <c r="B57" s="66"/>
      <c r="C57" s="66"/>
      <c r="D57" s="66"/>
      <c r="E57" s="66"/>
      <c r="F57" s="66"/>
      <c r="G57" s="66"/>
      <c r="H57" s="66"/>
      <c r="I57" s="66"/>
      <c r="J57" s="66"/>
      <c r="K57" s="66"/>
    </row>
    <row r="58" spans="1:11" x14ac:dyDescent="0.2">
      <c r="A58" s="89" t="s">
        <v>82</v>
      </c>
      <c r="B58" s="66"/>
      <c r="C58" s="66"/>
      <c r="D58" s="66"/>
      <c r="E58" s="66"/>
      <c r="F58" s="66"/>
      <c r="G58" s="66"/>
      <c r="H58" s="66"/>
      <c r="I58" s="66"/>
      <c r="J58" s="66"/>
      <c r="K58" s="66"/>
    </row>
    <row r="59" spans="1:11" x14ac:dyDescent="0.2">
      <c r="A59" s="86" t="s">
        <v>84</v>
      </c>
      <c r="B59" s="94">
        <f t="shared" ref="B59:K59" si="7">+SUM(B57:B58)</f>
        <v>0</v>
      </c>
      <c r="C59" s="94">
        <f t="shared" si="7"/>
        <v>0</v>
      </c>
      <c r="D59" s="94">
        <f t="shared" si="7"/>
        <v>0</v>
      </c>
      <c r="E59" s="94">
        <f t="shared" si="7"/>
        <v>0</v>
      </c>
      <c r="F59" s="94">
        <f t="shared" si="7"/>
        <v>0</v>
      </c>
      <c r="G59" s="94">
        <f t="shared" si="7"/>
        <v>0</v>
      </c>
      <c r="H59" s="94">
        <f t="shared" si="7"/>
        <v>0</v>
      </c>
      <c r="I59" s="94">
        <f t="shared" si="7"/>
        <v>0</v>
      </c>
      <c r="J59" s="94">
        <f t="shared" si="7"/>
        <v>0</v>
      </c>
      <c r="K59" s="94">
        <f t="shared" si="7"/>
        <v>0</v>
      </c>
    </row>
    <row r="60" spans="1:11" x14ac:dyDescent="0.2">
      <c r="A60" s="86"/>
      <c r="B60" s="65"/>
      <c r="C60" s="65"/>
      <c r="D60" s="65"/>
      <c r="E60" s="65"/>
      <c r="F60" s="65"/>
      <c r="G60" s="65"/>
      <c r="H60" s="65"/>
      <c r="I60" s="65"/>
      <c r="J60" s="65"/>
      <c r="K60" s="65"/>
    </row>
    <row r="61" spans="1:11" s="38" customFormat="1" x14ac:dyDescent="0.2">
      <c r="A61" s="83" t="s">
        <v>119</v>
      </c>
      <c r="B61" s="65"/>
      <c r="C61" s="65"/>
      <c r="D61" s="65"/>
      <c r="E61" s="65"/>
      <c r="F61" s="65"/>
      <c r="G61" s="65"/>
      <c r="H61" s="65"/>
      <c r="I61" s="65"/>
      <c r="J61" s="65"/>
      <c r="K61" s="65"/>
    </row>
    <row r="62" spans="1:11" x14ac:dyDescent="0.2">
      <c r="A62" s="89" t="s">
        <v>127</v>
      </c>
      <c r="B62" s="66"/>
      <c r="C62" s="66"/>
      <c r="D62" s="66"/>
      <c r="E62" s="66"/>
      <c r="F62" s="66"/>
      <c r="G62" s="66"/>
      <c r="H62" s="66"/>
      <c r="I62" s="66"/>
      <c r="J62" s="66"/>
      <c r="K62" s="66"/>
    </row>
    <row r="63" spans="1:11" x14ac:dyDescent="0.2">
      <c r="A63" s="89" t="s">
        <v>82</v>
      </c>
      <c r="B63" s="66"/>
      <c r="C63" s="66"/>
      <c r="D63" s="66"/>
      <c r="E63" s="66"/>
      <c r="F63" s="66"/>
      <c r="G63" s="66"/>
      <c r="H63" s="66"/>
      <c r="I63" s="66"/>
      <c r="J63" s="66"/>
      <c r="K63" s="66"/>
    </row>
    <row r="64" spans="1:11" x14ac:dyDescent="0.2">
      <c r="A64" s="86" t="s">
        <v>125</v>
      </c>
      <c r="B64" s="94">
        <f t="shared" ref="B64:K64" si="8">+SUM(B62:B63)</f>
        <v>0</v>
      </c>
      <c r="C64" s="94">
        <f t="shared" si="8"/>
        <v>0</v>
      </c>
      <c r="D64" s="94">
        <f t="shared" si="8"/>
        <v>0</v>
      </c>
      <c r="E64" s="94">
        <f t="shared" si="8"/>
        <v>0</v>
      </c>
      <c r="F64" s="94">
        <f t="shared" si="8"/>
        <v>0</v>
      </c>
      <c r="G64" s="94">
        <f t="shared" si="8"/>
        <v>0</v>
      </c>
      <c r="H64" s="94">
        <f t="shared" si="8"/>
        <v>0</v>
      </c>
      <c r="I64" s="94">
        <f t="shared" si="8"/>
        <v>0</v>
      </c>
      <c r="J64" s="94">
        <f t="shared" si="8"/>
        <v>0</v>
      </c>
      <c r="K64" s="94">
        <f t="shared" si="8"/>
        <v>0</v>
      </c>
    </row>
    <row r="65" spans="1:11" x14ac:dyDescent="0.2">
      <c r="A65" s="86"/>
      <c r="B65" s="65"/>
      <c r="C65" s="65"/>
      <c r="D65" s="65"/>
      <c r="E65" s="65"/>
      <c r="F65" s="65"/>
      <c r="G65" s="65"/>
      <c r="H65" s="65"/>
      <c r="I65" s="65"/>
      <c r="J65" s="65"/>
      <c r="K65" s="65"/>
    </row>
    <row r="66" spans="1:11" x14ac:dyDescent="0.2">
      <c r="A66" s="83" t="s">
        <v>120</v>
      </c>
      <c r="B66" s="65"/>
      <c r="C66" s="65"/>
      <c r="D66" s="65"/>
      <c r="E66" s="65"/>
      <c r="F66" s="65"/>
      <c r="G66" s="65"/>
      <c r="H66" s="65"/>
      <c r="I66" s="65"/>
      <c r="J66" s="65"/>
      <c r="K66" s="65"/>
    </row>
    <row r="67" spans="1:11" x14ac:dyDescent="0.2">
      <c r="A67" s="89" t="s">
        <v>127</v>
      </c>
      <c r="B67" s="66"/>
      <c r="C67" s="66"/>
      <c r="D67" s="66"/>
      <c r="E67" s="66"/>
      <c r="F67" s="66"/>
      <c r="G67" s="66"/>
      <c r="H67" s="66"/>
      <c r="I67" s="66"/>
      <c r="J67" s="66"/>
      <c r="K67" s="66"/>
    </row>
    <row r="68" spans="1:11" x14ac:dyDescent="0.2">
      <c r="A68" s="89" t="s">
        <v>82</v>
      </c>
      <c r="B68" s="66"/>
      <c r="C68" s="66"/>
      <c r="D68" s="66"/>
      <c r="E68" s="66"/>
      <c r="F68" s="66"/>
      <c r="G68" s="66"/>
      <c r="H68" s="66"/>
      <c r="I68" s="66"/>
      <c r="J68" s="66"/>
      <c r="K68" s="66"/>
    </row>
    <row r="69" spans="1:11" x14ac:dyDescent="0.2">
      <c r="A69" s="86" t="s">
        <v>126</v>
      </c>
      <c r="B69" s="94">
        <f t="shared" ref="B69:K69" si="9">+SUM(B67:B68)</f>
        <v>0</v>
      </c>
      <c r="C69" s="94">
        <f t="shared" si="9"/>
        <v>0</v>
      </c>
      <c r="D69" s="94">
        <f t="shared" si="9"/>
        <v>0</v>
      </c>
      <c r="E69" s="94">
        <f t="shared" si="9"/>
        <v>0</v>
      </c>
      <c r="F69" s="94">
        <f t="shared" si="9"/>
        <v>0</v>
      </c>
      <c r="G69" s="94">
        <f t="shared" si="9"/>
        <v>0</v>
      </c>
      <c r="H69" s="94">
        <f t="shared" si="9"/>
        <v>0</v>
      </c>
      <c r="I69" s="94">
        <f t="shared" si="9"/>
        <v>0</v>
      </c>
      <c r="J69" s="94">
        <f t="shared" si="9"/>
        <v>0</v>
      </c>
      <c r="K69" s="94">
        <f t="shared" si="9"/>
        <v>0</v>
      </c>
    </row>
    <row r="70" spans="1:11" x14ac:dyDescent="0.2">
      <c r="A70" s="86"/>
      <c r="B70" s="65"/>
      <c r="C70" s="65"/>
      <c r="D70" s="65"/>
      <c r="E70" s="65"/>
      <c r="F70" s="65"/>
      <c r="G70" s="65"/>
      <c r="H70" s="65"/>
      <c r="I70" s="65"/>
      <c r="J70" s="65"/>
      <c r="K70" s="65"/>
    </row>
    <row r="71" spans="1:11" x14ac:dyDescent="0.2">
      <c r="A71" s="83" t="s">
        <v>121</v>
      </c>
      <c r="B71" s="65"/>
      <c r="C71" s="65"/>
      <c r="D71" s="65"/>
      <c r="E71" s="65"/>
      <c r="F71" s="65"/>
      <c r="G71" s="65"/>
      <c r="H71" s="65"/>
      <c r="I71" s="65"/>
      <c r="J71" s="65"/>
      <c r="K71" s="65"/>
    </row>
    <row r="72" spans="1:11" x14ac:dyDescent="0.2">
      <c r="A72" s="89" t="s">
        <v>127</v>
      </c>
      <c r="B72" s="66"/>
      <c r="C72" s="66"/>
      <c r="D72" s="66"/>
      <c r="E72" s="66"/>
      <c r="F72" s="66"/>
      <c r="G72" s="66"/>
      <c r="H72" s="66"/>
      <c r="I72" s="66"/>
      <c r="J72" s="66"/>
      <c r="K72" s="66"/>
    </row>
    <row r="73" spans="1:11" x14ac:dyDescent="0.2">
      <c r="A73" s="89" t="s">
        <v>82</v>
      </c>
      <c r="B73" s="66"/>
      <c r="C73" s="66"/>
      <c r="D73" s="66"/>
      <c r="E73" s="66"/>
      <c r="F73" s="66"/>
      <c r="G73" s="66"/>
      <c r="H73" s="66"/>
      <c r="I73" s="66"/>
      <c r="J73" s="66"/>
      <c r="K73" s="66"/>
    </row>
    <row r="74" spans="1:11" x14ac:dyDescent="0.2">
      <c r="A74" s="86" t="s">
        <v>128</v>
      </c>
      <c r="B74" s="94">
        <f t="shared" ref="B74:K74" si="10">+SUM(B72:B73)</f>
        <v>0</v>
      </c>
      <c r="C74" s="94">
        <f t="shared" si="10"/>
        <v>0</v>
      </c>
      <c r="D74" s="94">
        <f t="shared" si="10"/>
        <v>0</v>
      </c>
      <c r="E74" s="94">
        <f t="shared" si="10"/>
        <v>0</v>
      </c>
      <c r="F74" s="94">
        <f t="shared" si="10"/>
        <v>0</v>
      </c>
      <c r="G74" s="94">
        <f t="shared" si="10"/>
        <v>0</v>
      </c>
      <c r="H74" s="94">
        <f t="shared" si="10"/>
        <v>0</v>
      </c>
      <c r="I74" s="94">
        <f t="shared" si="10"/>
        <v>0</v>
      </c>
      <c r="J74" s="94">
        <f t="shared" si="10"/>
        <v>0</v>
      </c>
      <c r="K74" s="94">
        <f t="shared" si="10"/>
        <v>0</v>
      </c>
    </row>
    <row r="75" spans="1:11" x14ac:dyDescent="0.2">
      <c r="A75" s="86"/>
      <c r="B75" s="65"/>
      <c r="C75" s="65"/>
      <c r="D75" s="65"/>
      <c r="E75" s="65"/>
      <c r="F75" s="65"/>
      <c r="G75" s="65"/>
      <c r="H75" s="65"/>
      <c r="I75" s="65"/>
      <c r="J75" s="65"/>
      <c r="K75" s="65"/>
    </row>
    <row r="76" spans="1:11" x14ac:dyDescent="0.2">
      <c r="A76" s="83" t="s">
        <v>129</v>
      </c>
      <c r="B76" s="65"/>
      <c r="C76" s="65"/>
      <c r="D76" s="65"/>
      <c r="E76" s="65"/>
      <c r="F76" s="65"/>
      <c r="G76" s="65"/>
      <c r="H76" s="65"/>
      <c r="I76" s="65"/>
      <c r="J76" s="65"/>
      <c r="K76" s="65"/>
    </row>
    <row r="77" spans="1:11" x14ac:dyDescent="0.2">
      <c r="A77" s="89" t="s">
        <v>127</v>
      </c>
      <c r="B77" s="66"/>
      <c r="C77" s="66"/>
      <c r="D77" s="66"/>
      <c r="E77" s="66"/>
      <c r="F77" s="66"/>
      <c r="G77" s="66"/>
      <c r="H77" s="66"/>
      <c r="I77" s="66"/>
      <c r="J77" s="66"/>
      <c r="K77" s="66"/>
    </row>
    <row r="78" spans="1:11" x14ac:dyDescent="0.2">
      <c r="A78" s="89" t="s">
        <v>82</v>
      </c>
      <c r="B78" s="66"/>
      <c r="C78" s="66"/>
      <c r="D78" s="66"/>
      <c r="E78" s="66"/>
      <c r="F78" s="66"/>
      <c r="G78" s="66"/>
      <c r="H78" s="66"/>
      <c r="I78" s="66"/>
      <c r="J78" s="66"/>
      <c r="K78" s="66"/>
    </row>
    <row r="79" spans="1:11" x14ac:dyDescent="0.2">
      <c r="A79" s="86" t="s">
        <v>130</v>
      </c>
      <c r="B79" s="94">
        <f t="shared" ref="B79:K79" si="11">+SUM(B77:B78)</f>
        <v>0</v>
      </c>
      <c r="C79" s="94">
        <f t="shared" si="11"/>
        <v>0</v>
      </c>
      <c r="D79" s="94">
        <f t="shared" si="11"/>
        <v>0</v>
      </c>
      <c r="E79" s="94">
        <f t="shared" si="11"/>
        <v>0</v>
      </c>
      <c r="F79" s="94">
        <f t="shared" si="11"/>
        <v>0</v>
      </c>
      <c r="G79" s="94">
        <f t="shared" si="11"/>
        <v>0</v>
      </c>
      <c r="H79" s="94">
        <f t="shared" si="11"/>
        <v>0</v>
      </c>
      <c r="I79" s="94">
        <f t="shared" si="11"/>
        <v>0</v>
      </c>
      <c r="J79" s="94">
        <f t="shared" si="11"/>
        <v>0</v>
      </c>
      <c r="K79" s="94">
        <f t="shared" si="11"/>
        <v>0</v>
      </c>
    </row>
    <row r="80" spans="1:11" x14ac:dyDescent="0.2">
      <c r="A80" s="86"/>
      <c r="B80" s="65"/>
      <c r="C80" s="65"/>
      <c r="D80" s="65"/>
      <c r="E80" s="65"/>
      <c r="F80" s="65"/>
      <c r="G80" s="65"/>
      <c r="H80" s="65"/>
      <c r="I80" s="65"/>
      <c r="J80" s="65"/>
      <c r="K80" s="65"/>
    </row>
    <row r="81" spans="1:11" x14ac:dyDescent="0.2">
      <c r="A81" s="83" t="s">
        <v>129</v>
      </c>
      <c r="B81" s="65"/>
      <c r="C81" s="65"/>
      <c r="D81" s="65"/>
      <c r="E81" s="65"/>
      <c r="F81" s="65"/>
      <c r="G81" s="65"/>
      <c r="H81" s="65"/>
      <c r="I81" s="65"/>
      <c r="J81" s="65"/>
      <c r="K81" s="65"/>
    </row>
    <row r="82" spans="1:11" x14ac:dyDescent="0.2">
      <c r="A82" s="89" t="s">
        <v>127</v>
      </c>
      <c r="B82" s="66"/>
      <c r="C82" s="66"/>
      <c r="D82" s="66"/>
      <c r="E82" s="66"/>
      <c r="F82" s="66"/>
      <c r="G82" s="66"/>
      <c r="H82" s="66"/>
      <c r="I82" s="66"/>
      <c r="J82" s="66"/>
      <c r="K82" s="66"/>
    </row>
    <row r="83" spans="1:11" x14ac:dyDescent="0.2">
      <c r="A83" s="89" t="s">
        <v>82</v>
      </c>
      <c r="B83" s="66"/>
      <c r="C83" s="66"/>
      <c r="D83" s="66"/>
      <c r="E83" s="66"/>
      <c r="F83" s="66"/>
      <c r="G83" s="66"/>
      <c r="H83" s="66"/>
      <c r="I83" s="66"/>
      <c r="J83" s="66"/>
      <c r="K83" s="66"/>
    </row>
    <row r="84" spans="1:11" x14ac:dyDescent="0.2">
      <c r="A84" s="86" t="s">
        <v>130</v>
      </c>
      <c r="B84" s="94">
        <f t="shared" ref="B84:K84" si="12">+SUM(B82:B83)</f>
        <v>0</v>
      </c>
      <c r="C84" s="94">
        <f t="shared" si="12"/>
        <v>0</v>
      </c>
      <c r="D84" s="94">
        <f t="shared" si="12"/>
        <v>0</v>
      </c>
      <c r="E84" s="94">
        <f t="shared" si="12"/>
        <v>0</v>
      </c>
      <c r="F84" s="94">
        <f t="shared" si="12"/>
        <v>0</v>
      </c>
      <c r="G84" s="94">
        <f t="shared" si="12"/>
        <v>0</v>
      </c>
      <c r="H84" s="94">
        <f t="shared" si="12"/>
        <v>0</v>
      </c>
      <c r="I84" s="94">
        <f t="shared" si="12"/>
        <v>0</v>
      </c>
      <c r="J84" s="94">
        <f t="shared" si="12"/>
        <v>0</v>
      </c>
      <c r="K84" s="94">
        <f t="shared" si="12"/>
        <v>0</v>
      </c>
    </row>
    <row r="85" spans="1:11" x14ac:dyDescent="0.2">
      <c r="A85" s="86"/>
      <c r="B85" s="65"/>
      <c r="C85" s="65"/>
      <c r="D85" s="65"/>
      <c r="E85" s="65"/>
      <c r="F85" s="65"/>
      <c r="G85" s="65"/>
      <c r="H85" s="65"/>
      <c r="I85" s="65"/>
      <c r="J85" s="65"/>
      <c r="K85" s="65"/>
    </row>
    <row r="86" spans="1:11" x14ac:dyDescent="0.2">
      <c r="A86" s="83" t="s">
        <v>129</v>
      </c>
      <c r="B86" s="65"/>
      <c r="C86" s="65"/>
      <c r="D86" s="65"/>
      <c r="E86" s="65"/>
      <c r="F86" s="65"/>
      <c r="G86" s="65"/>
      <c r="H86" s="65"/>
      <c r="I86" s="65"/>
      <c r="J86" s="65"/>
      <c r="K86" s="65"/>
    </row>
    <row r="87" spans="1:11" x14ac:dyDescent="0.2">
      <c r="A87" s="89" t="s">
        <v>127</v>
      </c>
      <c r="B87" s="66"/>
      <c r="C87" s="66"/>
      <c r="D87" s="66"/>
      <c r="E87" s="66"/>
      <c r="F87" s="66"/>
      <c r="G87" s="66"/>
      <c r="H87" s="66"/>
      <c r="I87" s="66"/>
      <c r="J87" s="66"/>
      <c r="K87" s="66"/>
    </row>
    <row r="88" spans="1:11" x14ac:dyDescent="0.2">
      <c r="A88" s="89" t="s">
        <v>82</v>
      </c>
      <c r="B88" s="66"/>
      <c r="C88" s="66"/>
      <c r="D88" s="66"/>
      <c r="E88" s="66"/>
      <c r="F88" s="66"/>
      <c r="G88" s="66"/>
      <c r="H88" s="66"/>
      <c r="I88" s="66"/>
      <c r="J88" s="66"/>
      <c r="K88" s="66"/>
    </row>
    <row r="89" spans="1:11" x14ac:dyDescent="0.2">
      <c r="A89" s="86" t="s">
        <v>130</v>
      </c>
      <c r="B89" s="94">
        <f t="shared" ref="B89:K89" si="13">+SUM(B87:B88)</f>
        <v>0</v>
      </c>
      <c r="C89" s="94">
        <f t="shared" si="13"/>
        <v>0</v>
      </c>
      <c r="D89" s="94">
        <f t="shared" si="13"/>
        <v>0</v>
      </c>
      <c r="E89" s="94">
        <f t="shared" si="13"/>
        <v>0</v>
      </c>
      <c r="F89" s="94">
        <f t="shared" si="13"/>
        <v>0</v>
      </c>
      <c r="G89" s="94">
        <f t="shared" si="13"/>
        <v>0</v>
      </c>
      <c r="H89" s="94">
        <f t="shared" si="13"/>
        <v>0</v>
      </c>
      <c r="I89" s="94">
        <f t="shared" si="13"/>
        <v>0</v>
      </c>
      <c r="J89" s="94">
        <f t="shared" si="13"/>
        <v>0</v>
      </c>
      <c r="K89" s="94">
        <f t="shared" si="13"/>
        <v>0</v>
      </c>
    </row>
    <row r="90" spans="1:11" x14ac:dyDescent="0.2">
      <c r="A90" s="86"/>
      <c r="B90" s="65"/>
      <c r="C90" s="65"/>
      <c r="D90" s="65"/>
      <c r="E90" s="65"/>
      <c r="F90" s="65"/>
      <c r="G90" s="65"/>
      <c r="H90" s="65"/>
      <c r="I90" s="65"/>
      <c r="J90" s="65"/>
      <c r="K90" s="65"/>
    </row>
    <row r="91" spans="1:11" x14ac:dyDescent="0.2">
      <c r="A91" s="83" t="s">
        <v>129</v>
      </c>
      <c r="B91" s="65"/>
      <c r="C91" s="65"/>
      <c r="D91" s="65"/>
      <c r="E91" s="65"/>
      <c r="F91" s="65"/>
      <c r="G91" s="65"/>
      <c r="H91" s="65"/>
      <c r="I91" s="65"/>
      <c r="J91" s="65"/>
      <c r="K91" s="65"/>
    </row>
    <row r="92" spans="1:11" x14ac:dyDescent="0.2">
      <c r="A92" s="89" t="s">
        <v>127</v>
      </c>
      <c r="B92" s="66"/>
      <c r="C92" s="66"/>
      <c r="D92" s="66"/>
      <c r="E92" s="66"/>
      <c r="F92" s="66"/>
      <c r="G92" s="66"/>
      <c r="H92" s="66"/>
      <c r="I92" s="66"/>
      <c r="J92" s="66"/>
      <c r="K92" s="66"/>
    </row>
    <row r="93" spans="1:11" x14ac:dyDescent="0.2">
      <c r="A93" s="89" t="s">
        <v>82</v>
      </c>
      <c r="B93" s="66"/>
      <c r="C93" s="66"/>
      <c r="D93" s="66"/>
      <c r="E93" s="66"/>
      <c r="F93" s="66"/>
      <c r="G93" s="66"/>
      <c r="H93" s="66"/>
      <c r="I93" s="66"/>
      <c r="J93" s="66"/>
      <c r="K93" s="66"/>
    </row>
    <row r="94" spans="1:11" x14ac:dyDescent="0.2">
      <c r="A94" s="86" t="s">
        <v>130</v>
      </c>
      <c r="B94" s="94">
        <f t="shared" ref="B94:K94" si="14">+SUM(B92:B93)</f>
        <v>0</v>
      </c>
      <c r="C94" s="94">
        <f t="shared" si="14"/>
        <v>0</v>
      </c>
      <c r="D94" s="94">
        <f t="shared" si="14"/>
        <v>0</v>
      </c>
      <c r="E94" s="94">
        <f t="shared" si="14"/>
        <v>0</v>
      </c>
      <c r="F94" s="94">
        <f t="shared" si="14"/>
        <v>0</v>
      </c>
      <c r="G94" s="94">
        <f t="shared" si="14"/>
        <v>0</v>
      </c>
      <c r="H94" s="94">
        <f t="shared" si="14"/>
        <v>0</v>
      </c>
      <c r="I94" s="94">
        <f t="shared" si="14"/>
        <v>0</v>
      </c>
      <c r="J94" s="94">
        <f t="shared" si="14"/>
        <v>0</v>
      </c>
      <c r="K94" s="94">
        <f t="shared" si="14"/>
        <v>0</v>
      </c>
    </row>
    <row r="95" spans="1:11" x14ac:dyDescent="0.2">
      <c r="A95" s="86"/>
      <c r="B95" s="65"/>
      <c r="C95" s="65"/>
      <c r="D95" s="65"/>
      <c r="E95" s="65"/>
      <c r="F95" s="65"/>
      <c r="G95" s="65"/>
      <c r="H95" s="65"/>
      <c r="I95" s="65"/>
      <c r="J95" s="65"/>
      <c r="K95" s="65"/>
    </row>
    <row r="96" spans="1:11" x14ac:dyDescent="0.2">
      <c r="A96" s="83" t="s">
        <v>70</v>
      </c>
      <c r="B96" s="65"/>
      <c r="C96" s="65"/>
      <c r="D96" s="65"/>
      <c r="E96" s="65"/>
      <c r="F96" s="65"/>
      <c r="G96" s="65"/>
      <c r="H96" s="65"/>
      <c r="I96" s="65"/>
      <c r="J96" s="65"/>
      <c r="K96" s="65"/>
    </row>
    <row r="97" spans="1:11" x14ac:dyDescent="0.2">
      <c r="A97" s="90" t="s">
        <v>67</v>
      </c>
      <c r="B97" s="66"/>
      <c r="C97" s="66"/>
      <c r="D97" s="66"/>
      <c r="E97" s="66"/>
      <c r="F97" s="66"/>
      <c r="G97" s="66"/>
      <c r="H97" s="66"/>
      <c r="I97" s="66"/>
      <c r="J97" s="66"/>
      <c r="K97" s="66"/>
    </row>
    <row r="98" spans="1:11" x14ac:dyDescent="0.2">
      <c r="A98" s="90" t="s">
        <v>77</v>
      </c>
      <c r="B98" s="66"/>
      <c r="C98" s="66"/>
      <c r="D98" s="66"/>
      <c r="E98" s="66"/>
      <c r="F98" s="66"/>
      <c r="G98" s="66"/>
      <c r="H98" s="66"/>
      <c r="I98" s="66"/>
      <c r="J98" s="66"/>
      <c r="K98" s="66"/>
    </row>
    <row r="99" spans="1:11" x14ac:dyDescent="0.2">
      <c r="A99" s="90" t="s">
        <v>68</v>
      </c>
      <c r="B99" s="66"/>
      <c r="C99" s="66"/>
      <c r="D99" s="66"/>
      <c r="E99" s="66"/>
      <c r="F99" s="66"/>
      <c r="G99" s="66"/>
      <c r="H99" s="66"/>
      <c r="I99" s="66"/>
      <c r="J99" s="66"/>
      <c r="K99" s="66"/>
    </row>
    <row r="100" spans="1:11" x14ac:dyDescent="0.2">
      <c r="A100" s="90" t="s">
        <v>69</v>
      </c>
      <c r="B100" s="66"/>
      <c r="C100" s="66"/>
      <c r="D100" s="66"/>
      <c r="E100" s="66"/>
      <c r="F100" s="66"/>
      <c r="G100" s="66"/>
      <c r="H100" s="66"/>
      <c r="I100" s="66"/>
      <c r="J100" s="66"/>
      <c r="K100" s="66"/>
    </row>
    <row r="101" spans="1:11" x14ac:dyDescent="0.2">
      <c r="A101" s="90" t="s">
        <v>70</v>
      </c>
      <c r="B101" s="66"/>
      <c r="C101" s="66"/>
      <c r="D101" s="66"/>
      <c r="E101" s="66"/>
      <c r="F101" s="66"/>
      <c r="G101" s="66"/>
      <c r="H101" s="66"/>
      <c r="I101" s="66"/>
      <c r="J101" s="66"/>
      <c r="K101" s="66"/>
    </row>
    <row r="102" spans="1:11" x14ac:dyDescent="0.2">
      <c r="A102" s="86" t="s">
        <v>114</v>
      </c>
      <c r="B102" s="95">
        <f>SUM(B97:B101)</f>
        <v>0</v>
      </c>
      <c r="C102" s="95">
        <f t="shared" ref="C102:K102" si="15">SUM(C97:C101)</f>
        <v>0</v>
      </c>
      <c r="D102" s="95">
        <f t="shared" si="15"/>
        <v>0</v>
      </c>
      <c r="E102" s="95">
        <f t="shared" si="15"/>
        <v>0</v>
      </c>
      <c r="F102" s="95">
        <f t="shared" si="15"/>
        <v>0</v>
      </c>
      <c r="G102" s="95">
        <f t="shared" si="15"/>
        <v>0</v>
      </c>
      <c r="H102" s="95">
        <f t="shared" si="15"/>
        <v>0</v>
      </c>
      <c r="I102" s="95">
        <f t="shared" si="15"/>
        <v>0</v>
      </c>
      <c r="J102" s="95">
        <f t="shared" si="15"/>
        <v>0</v>
      </c>
      <c r="K102" s="95">
        <f t="shared" si="15"/>
        <v>0</v>
      </c>
    </row>
    <row r="103" spans="1:11" x14ac:dyDescent="0.2">
      <c r="A103" s="91"/>
      <c r="B103" s="68"/>
      <c r="C103" s="68"/>
      <c r="D103" s="68"/>
      <c r="E103" s="68"/>
      <c r="F103" s="68"/>
      <c r="G103" s="68"/>
      <c r="H103" s="68"/>
      <c r="I103" s="68"/>
      <c r="J103" s="68"/>
      <c r="K103" s="68"/>
    </row>
    <row r="104" spans="1:11" x14ac:dyDescent="0.2">
      <c r="A104" s="88" t="s">
        <v>5</v>
      </c>
      <c r="B104" s="96">
        <f>B69+B74+B79+B84+B89+B64+B59+B54+B49+B94+B102</f>
        <v>0</v>
      </c>
      <c r="C104" s="96">
        <f t="shared" ref="C104:J104" si="16">C69+C74+C79+C84+C89+C64+C59+C54+C49+C94+C102</f>
        <v>0</v>
      </c>
      <c r="D104" s="96">
        <f t="shared" si="16"/>
        <v>0</v>
      </c>
      <c r="E104" s="96">
        <f t="shared" si="16"/>
        <v>0</v>
      </c>
      <c r="F104" s="96">
        <f t="shared" si="16"/>
        <v>0</v>
      </c>
      <c r="G104" s="96">
        <f t="shared" si="16"/>
        <v>0</v>
      </c>
      <c r="H104" s="96">
        <f t="shared" si="16"/>
        <v>0</v>
      </c>
      <c r="I104" s="96">
        <f t="shared" si="16"/>
        <v>0</v>
      </c>
      <c r="J104" s="96">
        <f t="shared" si="16"/>
        <v>0</v>
      </c>
      <c r="K104" s="96">
        <f>K69+K74+K79+K84+K89+K64+K59+K54+K49+K94+K102</f>
        <v>0</v>
      </c>
    </row>
    <row r="105" spans="1:11" x14ac:dyDescent="0.2">
      <c r="B105" s="68"/>
      <c r="C105" s="68"/>
      <c r="D105" s="68"/>
      <c r="E105" s="68"/>
      <c r="F105" s="68"/>
      <c r="G105" s="68"/>
      <c r="H105" s="68"/>
      <c r="I105" s="68"/>
      <c r="J105" s="68"/>
      <c r="K105" s="68"/>
    </row>
    <row r="106" spans="1:11" s="38" customFormat="1" x14ac:dyDescent="0.2">
      <c r="A106" s="83" t="s">
        <v>6</v>
      </c>
      <c r="B106" s="65"/>
      <c r="C106" s="65"/>
      <c r="D106" s="65"/>
      <c r="E106" s="65"/>
      <c r="F106" s="65"/>
      <c r="G106" s="65"/>
      <c r="H106" s="65"/>
      <c r="I106" s="65"/>
      <c r="J106" s="65"/>
      <c r="K106" s="65"/>
    </row>
    <row r="107" spans="1:11" x14ac:dyDescent="0.2">
      <c r="A107" s="90" t="s">
        <v>71</v>
      </c>
      <c r="B107" s="66"/>
      <c r="C107" s="66"/>
      <c r="D107" s="66"/>
      <c r="E107" s="66"/>
      <c r="F107" s="66"/>
      <c r="G107" s="66"/>
      <c r="H107" s="66"/>
      <c r="I107" s="66"/>
      <c r="J107" s="66"/>
      <c r="K107" s="66"/>
    </row>
    <row r="108" spans="1:11" x14ac:dyDescent="0.2">
      <c r="A108" s="90" t="s">
        <v>72</v>
      </c>
      <c r="B108" s="66"/>
      <c r="C108" s="66"/>
      <c r="D108" s="66"/>
      <c r="E108" s="66"/>
      <c r="F108" s="66"/>
      <c r="G108" s="66"/>
      <c r="H108" s="66"/>
      <c r="I108" s="66"/>
      <c r="J108" s="66"/>
      <c r="K108" s="66"/>
    </row>
    <row r="109" spans="1:11" x14ac:dyDescent="0.2">
      <c r="A109" s="90" t="s">
        <v>73</v>
      </c>
      <c r="B109" s="66"/>
      <c r="C109" s="66"/>
      <c r="D109" s="66"/>
      <c r="E109" s="66"/>
      <c r="F109" s="66"/>
      <c r="G109" s="66"/>
      <c r="H109" s="66"/>
      <c r="I109" s="66"/>
      <c r="J109" s="66"/>
      <c r="K109" s="66"/>
    </row>
    <row r="110" spans="1:11" x14ac:dyDescent="0.2">
      <c r="A110" s="90" t="s">
        <v>74</v>
      </c>
      <c r="B110" s="66"/>
      <c r="C110" s="66"/>
      <c r="D110" s="66"/>
      <c r="E110" s="66"/>
      <c r="F110" s="66"/>
      <c r="G110" s="66"/>
      <c r="H110" s="66"/>
      <c r="I110" s="66"/>
      <c r="J110" s="66"/>
      <c r="K110" s="66"/>
    </row>
    <row r="111" spans="1:11" x14ac:dyDescent="0.2">
      <c r="A111" s="90" t="s">
        <v>75</v>
      </c>
      <c r="B111" s="66"/>
      <c r="C111" s="66"/>
      <c r="D111" s="66"/>
      <c r="E111" s="66"/>
      <c r="F111" s="66"/>
      <c r="G111" s="66"/>
      <c r="H111" s="66"/>
      <c r="I111" s="66"/>
      <c r="J111" s="66"/>
      <c r="K111" s="66"/>
    </row>
    <row r="112" spans="1:11" x14ac:dyDescent="0.2">
      <c r="A112" s="90" t="s">
        <v>79</v>
      </c>
      <c r="B112" s="66"/>
      <c r="C112" s="66"/>
      <c r="D112" s="66"/>
      <c r="E112" s="66"/>
      <c r="F112" s="66"/>
      <c r="G112" s="66"/>
      <c r="H112" s="66"/>
      <c r="I112" s="66"/>
      <c r="J112" s="66"/>
      <c r="K112" s="66"/>
    </row>
    <row r="113" spans="1:11" x14ac:dyDescent="0.2">
      <c r="A113" s="90" t="s">
        <v>78</v>
      </c>
      <c r="B113" s="66"/>
      <c r="C113" s="66"/>
      <c r="D113" s="66"/>
      <c r="E113" s="66"/>
      <c r="F113" s="66"/>
      <c r="G113" s="66"/>
      <c r="H113" s="66"/>
      <c r="I113" s="66"/>
      <c r="J113" s="66"/>
      <c r="K113" s="66"/>
    </row>
    <row r="114" spans="1:11" x14ac:dyDescent="0.2">
      <c r="B114" s="68"/>
      <c r="C114" s="68"/>
      <c r="D114" s="68"/>
      <c r="E114" s="68"/>
      <c r="F114" s="68"/>
      <c r="G114" s="68"/>
      <c r="H114" s="68"/>
      <c r="I114" s="68"/>
      <c r="J114" s="68"/>
      <c r="K114" s="68"/>
    </row>
    <row r="115" spans="1:11" x14ac:dyDescent="0.2">
      <c r="A115" s="79" t="s">
        <v>32</v>
      </c>
      <c r="B115" s="93">
        <f>SUM(B107:B113)</f>
        <v>0</v>
      </c>
      <c r="C115" s="93">
        <f t="shared" ref="C115:K115" si="17">SUM(C107:C113)</f>
        <v>0</v>
      </c>
      <c r="D115" s="93">
        <f t="shared" si="17"/>
        <v>0</v>
      </c>
      <c r="E115" s="93">
        <f t="shared" si="17"/>
        <v>0</v>
      </c>
      <c r="F115" s="93">
        <f t="shared" si="17"/>
        <v>0</v>
      </c>
      <c r="G115" s="93">
        <f t="shared" si="17"/>
        <v>0</v>
      </c>
      <c r="H115" s="93">
        <f t="shared" si="17"/>
        <v>0</v>
      </c>
      <c r="I115" s="93">
        <f t="shared" si="17"/>
        <v>0</v>
      </c>
      <c r="J115" s="93">
        <f t="shared" si="17"/>
        <v>0</v>
      </c>
      <c r="K115" s="93">
        <f t="shared" si="17"/>
        <v>0</v>
      </c>
    </row>
    <row r="116" spans="1:11" x14ac:dyDescent="0.2">
      <c r="B116" s="68"/>
      <c r="C116" s="68"/>
      <c r="D116" s="68"/>
      <c r="E116" s="68"/>
      <c r="F116" s="68"/>
      <c r="G116" s="68"/>
      <c r="H116" s="68"/>
      <c r="I116" s="68"/>
      <c r="J116" s="68"/>
      <c r="K116" s="68"/>
    </row>
    <row r="117" spans="1:11" s="38" customFormat="1" x14ac:dyDescent="0.2">
      <c r="A117" s="83" t="s">
        <v>7</v>
      </c>
      <c r="B117" s="65"/>
      <c r="C117" s="65"/>
      <c r="D117" s="65"/>
      <c r="E117" s="65"/>
      <c r="F117" s="65"/>
      <c r="G117" s="65"/>
      <c r="H117" s="65"/>
      <c r="I117" s="65"/>
      <c r="J117" s="65"/>
      <c r="K117" s="65"/>
    </row>
    <row r="118" spans="1:11" s="38" customFormat="1" x14ac:dyDescent="0.2">
      <c r="A118" s="89" t="s">
        <v>8</v>
      </c>
      <c r="B118" s="66"/>
      <c r="C118" s="66"/>
      <c r="D118" s="66"/>
      <c r="E118" s="66"/>
      <c r="F118" s="66"/>
      <c r="G118" s="66"/>
      <c r="H118" s="66"/>
      <c r="I118" s="66"/>
      <c r="J118" s="66"/>
      <c r="K118" s="66"/>
    </row>
    <row r="119" spans="1:11" s="38" customFormat="1" x14ac:dyDescent="0.2">
      <c r="A119" s="89" t="s">
        <v>123</v>
      </c>
      <c r="B119" s="66"/>
      <c r="C119" s="66"/>
      <c r="D119" s="66"/>
      <c r="E119" s="66"/>
      <c r="F119" s="66"/>
      <c r="G119" s="66"/>
      <c r="H119" s="66"/>
      <c r="I119" s="66"/>
      <c r="J119" s="66"/>
      <c r="K119" s="66"/>
    </row>
    <row r="120" spans="1:11" x14ac:dyDescent="0.2">
      <c r="A120" s="89" t="s">
        <v>124</v>
      </c>
      <c r="B120" s="66"/>
      <c r="C120" s="66"/>
      <c r="D120" s="66"/>
      <c r="E120" s="66"/>
      <c r="F120" s="66"/>
      <c r="G120" s="66"/>
      <c r="H120" s="66"/>
      <c r="I120" s="66"/>
      <c r="J120" s="66"/>
      <c r="K120" s="66"/>
    </row>
    <row r="121" spans="1:11" x14ac:dyDescent="0.2">
      <c r="A121" s="89" t="s">
        <v>129</v>
      </c>
      <c r="B121" s="66"/>
      <c r="C121" s="66"/>
      <c r="D121" s="66"/>
      <c r="E121" s="66"/>
      <c r="F121" s="66"/>
      <c r="G121" s="66"/>
      <c r="H121" s="66"/>
      <c r="I121" s="66"/>
      <c r="J121" s="66"/>
      <c r="K121" s="66"/>
    </row>
    <row r="122" spans="1:11" x14ac:dyDescent="0.2">
      <c r="B122" s="68"/>
      <c r="C122" s="68"/>
      <c r="D122" s="68"/>
      <c r="E122" s="68"/>
      <c r="F122" s="68"/>
      <c r="G122" s="68"/>
      <c r="H122" s="68"/>
      <c r="I122" s="68"/>
      <c r="J122" s="68"/>
      <c r="K122" s="68"/>
    </row>
    <row r="123" spans="1:11" x14ac:dyDescent="0.2">
      <c r="A123" s="79" t="s">
        <v>10</v>
      </c>
      <c r="B123" s="93">
        <f t="shared" ref="B123:K123" si="18">SUM(B118:B121)</f>
        <v>0</v>
      </c>
      <c r="C123" s="93">
        <f t="shared" si="18"/>
        <v>0</v>
      </c>
      <c r="D123" s="93">
        <f t="shared" si="18"/>
        <v>0</v>
      </c>
      <c r="E123" s="93">
        <f t="shared" si="18"/>
        <v>0</v>
      </c>
      <c r="F123" s="93">
        <f t="shared" si="18"/>
        <v>0</v>
      </c>
      <c r="G123" s="93">
        <f t="shared" si="18"/>
        <v>0</v>
      </c>
      <c r="H123" s="93">
        <f t="shared" si="18"/>
        <v>0</v>
      </c>
      <c r="I123" s="93">
        <f t="shared" si="18"/>
        <v>0</v>
      </c>
      <c r="J123" s="93">
        <f t="shared" si="18"/>
        <v>0</v>
      </c>
      <c r="K123" s="93">
        <f t="shared" si="18"/>
        <v>0</v>
      </c>
    </row>
    <row r="124" spans="1:11" x14ac:dyDescent="0.2">
      <c r="B124" s="68"/>
      <c r="C124" s="68"/>
      <c r="D124" s="68"/>
      <c r="E124" s="68"/>
      <c r="F124" s="68"/>
      <c r="G124" s="68"/>
      <c r="H124" s="68"/>
      <c r="I124" s="68"/>
      <c r="J124" s="68"/>
      <c r="K124" s="68"/>
    </row>
    <row r="125" spans="1:11" x14ac:dyDescent="0.2">
      <c r="A125" s="83" t="s">
        <v>30</v>
      </c>
      <c r="B125" s="93">
        <f t="shared" ref="B125:K125" si="19">B123+B115+B104+B40</f>
        <v>0</v>
      </c>
      <c r="C125" s="93">
        <f t="shared" si="19"/>
        <v>0</v>
      </c>
      <c r="D125" s="93">
        <f t="shared" si="19"/>
        <v>0</v>
      </c>
      <c r="E125" s="93">
        <f t="shared" si="19"/>
        <v>0</v>
      </c>
      <c r="F125" s="93">
        <f t="shared" si="19"/>
        <v>0</v>
      </c>
      <c r="G125" s="93">
        <f t="shared" si="19"/>
        <v>0</v>
      </c>
      <c r="H125" s="93">
        <f t="shared" si="19"/>
        <v>0</v>
      </c>
      <c r="I125" s="93">
        <f t="shared" si="19"/>
        <v>0</v>
      </c>
      <c r="J125" s="93">
        <f t="shared" si="19"/>
        <v>0</v>
      </c>
      <c r="K125" s="93">
        <f t="shared" si="19"/>
        <v>0</v>
      </c>
    </row>
    <row r="126" spans="1:11" x14ac:dyDescent="0.2">
      <c r="A126" s="92"/>
      <c r="B126" s="68"/>
      <c r="C126" s="68"/>
      <c r="D126" s="68"/>
      <c r="E126" s="68"/>
      <c r="F126" s="68"/>
      <c r="G126" s="68"/>
      <c r="H126" s="68"/>
      <c r="I126" s="68"/>
      <c r="J126" s="68"/>
      <c r="K126" s="68"/>
    </row>
    <row r="127" spans="1:11" x14ac:dyDescent="0.2">
      <c r="A127" s="83" t="s">
        <v>90</v>
      </c>
      <c r="B127" s="93">
        <f t="shared" ref="B127:K127" si="20">B25-B125</f>
        <v>0</v>
      </c>
      <c r="C127" s="93">
        <f t="shared" si="20"/>
        <v>0</v>
      </c>
      <c r="D127" s="93">
        <f t="shared" si="20"/>
        <v>0</v>
      </c>
      <c r="E127" s="93">
        <f t="shared" si="20"/>
        <v>0</v>
      </c>
      <c r="F127" s="93">
        <f t="shared" si="20"/>
        <v>0</v>
      </c>
      <c r="G127" s="93">
        <f t="shared" si="20"/>
        <v>0</v>
      </c>
      <c r="H127" s="93">
        <f t="shared" si="20"/>
        <v>0</v>
      </c>
      <c r="I127" s="93">
        <f t="shared" si="20"/>
        <v>0</v>
      </c>
      <c r="J127" s="93">
        <f t="shared" si="20"/>
        <v>0</v>
      </c>
      <c r="K127" s="93">
        <f t="shared" si="20"/>
        <v>0</v>
      </c>
    </row>
    <row r="128" spans="1:11" x14ac:dyDescent="0.2">
      <c r="A128" s="92"/>
      <c r="B128" s="68"/>
      <c r="C128" s="68"/>
      <c r="D128" s="68"/>
      <c r="E128" s="68"/>
      <c r="F128" s="68"/>
      <c r="G128" s="68"/>
      <c r="H128" s="68"/>
      <c r="I128" s="68"/>
      <c r="J128" s="68"/>
      <c r="K128" s="68"/>
    </row>
    <row r="129" spans="1:11" x14ac:dyDescent="0.2">
      <c r="A129" s="44" t="s">
        <v>31</v>
      </c>
      <c r="B129" s="66"/>
      <c r="C129" s="66"/>
      <c r="D129" s="66"/>
      <c r="E129" s="66"/>
      <c r="F129" s="66"/>
      <c r="G129" s="66"/>
      <c r="H129" s="66"/>
      <c r="I129" s="66"/>
      <c r="J129" s="66"/>
      <c r="K129" s="66"/>
    </row>
    <row r="130" spans="1:11" x14ac:dyDescent="0.2">
      <c r="A130" s="92"/>
      <c r="B130" s="68"/>
      <c r="C130" s="68"/>
      <c r="D130" s="68"/>
      <c r="E130" s="68"/>
      <c r="F130" s="68"/>
      <c r="G130" s="68"/>
      <c r="H130" s="68"/>
      <c r="I130" s="68"/>
      <c r="J130" s="68"/>
      <c r="K130" s="68"/>
    </row>
    <row r="131" spans="1:11" x14ac:dyDescent="0.2">
      <c r="A131" s="83" t="s">
        <v>11</v>
      </c>
      <c r="B131" s="93">
        <f>B127-B129</f>
        <v>0</v>
      </c>
      <c r="C131" s="93">
        <f t="shared" ref="C131:K131" si="21">C127-C129</f>
        <v>0</v>
      </c>
      <c r="D131" s="93">
        <f t="shared" si="21"/>
        <v>0</v>
      </c>
      <c r="E131" s="93">
        <f t="shared" si="21"/>
        <v>0</v>
      </c>
      <c r="F131" s="93">
        <f t="shared" si="21"/>
        <v>0</v>
      </c>
      <c r="G131" s="93">
        <f t="shared" si="21"/>
        <v>0</v>
      </c>
      <c r="H131" s="93">
        <f t="shared" si="21"/>
        <v>0</v>
      </c>
      <c r="I131" s="93">
        <f t="shared" si="21"/>
        <v>0</v>
      </c>
      <c r="J131" s="93">
        <f t="shared" si="21"/>
        <v>0</v>
      </c>
      <c r="K131" s="93">
        <f t="shared" si="21"/>
        <v>0</v>
      </c>
    </row>
    <row r="132" spans="1:11" x14ac:dyDescent="0.2">
      <c r="B132" s="68"/>
      <c r="C132" s="68"/>
      <c r="D132" s="68"/>
      <c r="E132" s="68"/>
      <c r="F132" s="68"/>
      <c r="G132" s="68"/>
      <c r="H132" s="68"/>
      <c r="I132" s="68"/>
      <c r="J132" s="68"/>
      <c r="K132" s="68"/>
    </row>
    <row r="133" spans="1:11" x14ac:dyDescent="0.2">
      <c r="A133" s="90" t="s">
        <v>12</v>
      </c>
      <c r="B133" s="66"/>
      <c r="C133" s="66"/>
      <c r="D133" s="66"/>
      <c r="E133" s="66"/>
      <c r="F133" s="66"/>
      <c r="G133" s="66"/>
      <c r="H133" s="66"/>
      <c r="I133" s="66"/>
      <c r="J133" s="66"/>
      <c r="K133" s="66"/>
    </row>
    <row r="134" spans="1:11" x14ac:dyDescent="0.2">
      <c r="A134" s="90" t="s">
        <v>13</v>
      </c>
      <c r="B134" s="66"/>
      <c r="C134" s="66"/>
      <c r="D134" s="66"/>
      <c r="E134" s="66"/>
      <c r="F134" s="66"/>
      <c r="G134" s="66"/>
      <c r="H134" s="66"/>
      <c r="I134" s="66"/>
      <c r="J134" s="66"/>
      <c r="K134" s="66"/>
    </row>
    <row r="135" spans="1:11" x14ac:dyDescent="0.2">
      <c r="A135" s="90" t="s">
        <v>14</v>
      </c>
      <c r="B135" s="66"/>
      <c r="C135" s="66"/>
      <c r="D135" s="66"/>
      <c r="E135" s="66"/>
      <c r="F135" s="66"/>
      <c r="G135" s="66"/>
      <c r="H135" s="66"/>
      <c r="I135" s="66"/>
      <c r="J135" s="66"/>
      <c r="K135" s="66"/>
    </row>
    <row r="136" spans="1:11" x14ac:dyDescent="0.2">
      <c r="B136" s="68"/>
      <c r="C136" s="68"/>
      <c r="D136" s="68"/>
      <c r="E136" s="68"/>
      <c r="F136" s="68"/>
      <c r="G136" s="68"/>
      <c r="H136" s="68"/>
      <c r="I136" s="68"/>
      <c r="J136" s="68"/>
      <c r="K136" s="68"/>
    </row>
    <row r="137" spans="1:11" x14ac:dyDescent="0.2">
      <c r="A137" s="79" t="s">
        <v>15</v>
      </c>
      <c r="B137" s="93">
        <f>B131-SUM(B133:B135)</f>
        <v>0</v>
      </c>
      <c r="C137" s="93">
        <f t="shared" ref="C137:J137" si="22">C131-SUM(C133:C135)</f>
        <v>0</v>
      </c>
      <c r="D137" s="93">
        <f t="shared" si="22"/>
        <v>0</v>
      </c>
      <c r="E137" s="93">
        <f t="shared" si="22"/>
        <v>0</v>
      </c>
      <c r="F137" s="93">
        <f t="shared" si="22"/>
        <v>0</v>
      </c>
      <c r="G137" s="93">
        <f t="shared" si="22"/>
        <v>0</v>
      </c>
      <c r="H137" s="93">
        <f t="shared" si="22"/>
        <v>0</v>
      </c>
      <c r="I137" s="93">
        <f t="shared" si="22"/>
        <v>0</v>
      </c>
      <c r="J137" s="93">
        <f t="shared" si="22"/>
        <v>0</v>
      </c>
      <c r="K137" s="93">
        <f>K131-SUM(K133:K135)</f>
        <v>0</v>
      </c>
    </row>
    <row r="138" spans="1:11" x14ac:dyDescent="0.2">
      <c r="B138" s="68"/>
      <c r="C138" s="68"/>
      <c r="D138" s="68"/>
      <c r="E138" s="68"/>
      <c r="F138" s="68"/>
      <c r="G138" s="68"/>
      <c r="H138" s="68"/>
      <c r="I138" s="68"/>
      <c r="J138" s="68"/>
      <c r="K138" s="68"/>
    </row>
    <row r="139" spans="1:11" x14ac:dyDescent="0.2">
      <c r="A139" s="90" t="s">
        <v>16</v>
      </c>
      <c r="B139" s="66"/>
      <c r="C139" s="66"/>
      <c r="D139" s="66"/>
      <c r="E139" s="66"/>
      <c r="F139" s="66"/>
      <c r="G139" s="66"/>
      <c r="H139" s="66"/>
      <c r="I139" s="66"/>
      <c r="J139" s="66"/>
      <c r="K139" s="66"/>
    </row>
    <row r="140" spans="1:11" x14ac:dyDescent="0.2">
      <c r="B140" s="68"/>
      <c r="C140" s="68"/>
      <c r="D140" s="68"/>
      <c r="E140" s="68"/>
      <c r="F140" s="68"/>
      <c r="G140" s="68"/>
      <c r="H140" s="68"/>
      <c r="I140" s="68"/>
      <c r="J140" s="68"/>
      <c r="K140" s="68"/>
    </row>
    <row r="141" spans="1:11" x14ac:dyDescent="0.2">
      <c r="A141" s="79" t="s">
        <v>17</v>
      </c>
      <c r="B141" s="67">
        <f>B137-B139</f>
        <v>0</v>
      </c>
      <c r="C141" s="67">
        <f t="shared" ref="C141:K141" si="23">C137-C139</f>
        <v>0</v>
      </c>
      <c r="D141" s="67">
        <f t="shared" si="23"/>
        <v>0</v>
      </c>
      <c r="E141" s="67">
        <f t="shared" si="23"/>
        <v>0</v>
      </c>
      <c r="F141" s="67">
        <f t="shared" si="23"/>
        <v>0</v>
      </c>
      <c r="G141" s="67">
        <f t="shared" si="23"/>
        <v>0</v>
      </c>
      <c r="H141" s="67">
        <f t="shared" si="23"/>
        <v>0</v>
      </c>
      <c r="I141" s="67">
        <f t="shared" si="23"/>
        <v>0</v>
      </c>
      <c r="J141" s="67">
        <f t="shared" si="23"/>
        <v>0</v>
      </c>
      <c r="K141" s="67">
        <f t="shared" si="23"/>
        <v>0</v>
      </c>
    </row>
    <row r="142" spans="1:11" x14ac:dyDescent="0.2">
      <c r="A142" s="11"/>
      <c r="B142" s="11"/>
      <c r="C142" s="11"/>
      <c r="D142" s="11"/>
      <c r="E142" s="11"/>
      <c r="F142" s="11"/>
      <c r="G142" s="11"/>
      <c r="H142" s="11"/>
      <c r="I142" s="11"/>
      <c r="J142" s="11"/>
      <c r="K142" s="11"/>
    </row>
    <row r="143" spans="1:11" s="13" customFormat="1" x14ac:dyDescent="0.2">
      <c r="A143" s="33" t="s">
        <v>50</v>
      </c>
      <c r="B143" s="19"/>
      <c r="C143" s="20"/>
      <c r="D143" s="20"/>
      <c r="E143" s="20"/>
      <c r="F143" s="20"/>
      <c r="G143" s="20"/>
      <c r="H143" s="19"/>
      <c r="I143" s="19"/>
      <c r="J143" s="19"/>
      <c r="K143" s="19"/>
    </row>
    <row r="144" spans="1:11" s="13" customFormat="1" x14ac:dyDescent="0.2">
      <c r="A144" s="22" t="s">
        <v>57</v>
      </c>
      <c r="B144" s="69"/>
      <c r="C144" s="69"/>
      <c r="D144" s="69"/>
      <c r="E144" s="69"/>
      <c r="F144" s="69"/>
      <c r="G144" s="69"/>
      <c r="H144" s="69"/>
      <c r="I144" s="69"/>
      <c r="J144" s="69"/>
      <c r="K144" s="69"/>
    </row>
    <row r="145" spans="1:11" s="13" customFormat="1" x14ac:dyDescent="0.2">
      <c r="A145" s="22"/>
      <c r="B145" s="69"/>
      <c r="C145" s="69"/>
      <c r="D145" s="69"/>
      <c r="E145" s="69"/>
      <c r="F145" s="69"/>
      <c r="G145" s="69"/>
      <c r="H145" s="69"/>
      <c r="I145" s="69"/>
      <c r="J145" s="69"/>
      <c r="K145" s="69"/>
    </row>
    <row r="146" spans="1:11" s="13" customFormat="1" x14ac:dyDescent="0.2">
      <c r="A146" s="22" t="s">
        <v>58</v>
      </c>
      <c r="B146" s="69"/>
      <c r="C146" s="69"/>
      <c r="D146" s="69"/>
      <c r="E146" s="69"/>
      <c r="F146" s="69"/>
      <c r="G146" s="69"/>
      <c r="H146" s="69"/>
      <c r="I146" s="69"/>
      <c r="J146" s="69"/>
      <c r="K146" s="69"/>
    </row>
    <row r="147" spans="1:11" s="13" customFormat="1" x14ac:dyDescent="0.2">
      <c r="A147" s="22"/>
      <c r="B147" s="69"/>
      <c r="C147" s="69"/>
      <c r="D147" s="69"/>
      <c r="E147" s="69"/>
      <c r="F147" s="69"/>
      <c r="G147" s="69"/>
      <c r="H147" s="69"/>
      <c r="I147" s="69"/>
      <c r="J147" s="69"/>
      <c r="K147" s="69"/>
    </row>
    <row r="148" spans="1:11" x14ac:dyDescent="0.2">
      <c r="A148" s="70" t="s">
        <v>190</v>
      </c>
      <c r="B148" s="69"/>
      <c r="C148" s="69"/>
      <c r="D148" s="69"/>
      <c r="E148" s="69"/>
      <c r="F148" s="69"/>
      <c r="G148" s="69"/>
      <c r="H148" s="69"/>
      <c r="I148" s="69"/>
      <c r="J148" s="69"/>
      <c r="K148" s="69"/>
    </row>
    <row r="149" spans="1:11" x14ac:dyDescent="0.2">
      <c r="A149" s="70" t="s">
        <v>191</v>
      </c>
      <c r="B149" s="69"/>
      <c r="C149" s="69"/>
      <c r="D149" s="69"/>
      <c r="E149" s="69"/>
      <c r="F149" s="69"/>
      <c r="G149" s="69"/>
      <c r="H149" s="69"/>
      <c r="I149" s="69"/>
      <c r="J149" s="69"/>
      <c r="K149" s="69"/>
    </row>
    <row r="150" spans="1:11" x14ac:dyDescent="0.2">
      <c r="A150" s="22"/>
      <c r="B150" s="69"/>
      <c r="C150" s="69"/>
      <c r="D150" s="69"/>
      <c r="E150" s="69"/>
      <c r="F150" s="69"/>
      <c r="G150" s="69"/>
      <c r="H150" s="69"/>
      <c r="I150" s="69"/>
      <c r="J150" s="69"/>
      <c r="K150" s="69"/>
    </row>
    <row r="151" spans="1:11" x14ac:dyDescent="0.2">
      <c r="A151" s="70" t="s">
        <v>208</v>
      </c>
      <c r="B151" s="71"/>
      <c r="C151" s="72"/>
      <c r="D151" s="72"/>
      <c r="E151" s="72"/>
      <c r="F151" s="72"/>
      <c r="G151" s="72"/>
      <c r="H151" s="72"/>
      <c r="I151" s="72"/>
      <c r="J151" s="72"/>
      <c r="K151" s="72"/>
    </row>
    <row r="152" spans="1:11" x14ac:dyDescent="0.2">
      <c r="A152" s="61" t="s">
        <v>192</v>
      </c>
      <c r="B152" s="73"/>
      <c r="C152" s="74"/>
      <c r="D152" s="74"/>
      <c r="E152" s="74"/>
      <c r="F152" s="74"/>
      <c r="G152" s="74"/>
      <c r="H152" s="74"/>
      <c r="I152" s="74"/>
      <c r="J152" s="74"/>
      <c r="K152" s="74"/>
    </row>
    <row r="153" spans="1:11" x14ac:dyDescent="0.2">
      <c r="A153" s="22"/>
      <c r="B153" s="69"/>
      <c r="C153" s="69"/>
      <c r="D153" s="69"/>
      <c r="E153" s="69"/>
      <c r="F153" s="69"/>
      <c r="G153" s="69"/>
      <c r="H153" s="69"/>
      <c r="I153" s="69"/>
      <c r="J153" s="69"/>
      <c r="K153" s="69"/>
    </row>
    <row r="154" spans="1:11" x14ac:dyDescent="0.2">
      <c r="A154" s="34" t="s">
        <v>51</v>
      </c>
      <c r="B154" s="11"/>
      <c r="C154" s="11"/>
      <c r="D154" s="11"/>
      <c r="E154" s="11"/>
      <c r="F154" s="11"/>
      <c r="G154" s="11"/>
      <c r="H154" s="11"/>
      <c r="I154" s="11"/>
      <c r="J154" s="11"/>
      <c r="K154" s="11"/>
    </row>
    <row r="155" spans="1:11" x14ac:dyDescent="0.2">
      <c r="A155" s="75" t="s">
        <v>59</v>
      </c>
      <c r="B155" s="51"/>
      <c r="C155" s="51"/>
      <c r="D155" s="51"/>
      <c r="E155" s="51"/>
      <c r="F155" s="51"/>
      <c r="G155" s="51"/>
      <c r="H155" s="51"/>
      <c r="I155" s="51"/>
      <c r="J155" s="51"/>
      <c r="K155" s="51"/>
    </row>
    <row r="156" spans="1:11" x14ac:dyDescent="0.2">
      <c r="A156" s="70" t="s">
        <v>193</v>
      </c>
      <c r="B156" s="69"/>
      <c r="C156" s="69"/>
      <c r="D156" s="69"/>
      <c r="E156" s="69"/>
      <c r="F156" s="69"/>
      <c r="G156" s="69"/>
      <c r="H156" s="69"/>
      <c r="I156" s="69"/>
      <c r="J156" s="69"/>
      <c r="K156" s="69"/>
    </row>
    <row r="157" spans="1:11" x14ac:dyDescent="0.2">
      <c r="A157" s="22"/>
      <c r="B157" s="69"/>
      <c r="C157" s="69"/>
      <c r="D157" s="69"/>
      <c r="E157" s="69"/>
      <c r="F157" s="69"/>
      <c r="G157" s="69"/>
      <c r="H157" s="69"/>
      <c r="I157" s="69"/>
      <c r="J157" s="69"/>
      <c r="K157" s="69"/>
    </row>
    <row r="158" spans="1:11" x14ac:dyDescent="0.2">
      <c r="A158" s="76" t="s">
        <v>194</v>
      </c>
      <c r="B158" s="11"/>
      <c r="C158" s="11"/>
      <c r="D158" s="11"/>
      <c r="E158" s="11"/>
      <c r="F158" s="11"/>
      <c r="G158" s="11"/>
      <c r="H158" s="11"/>
      <c r="I158" s="11"/>
      <c r="J158" s="11"/>
      <c r="K158" s="11"/>
    </row>
    <row r="159" spans="1:11" x14ac:dyDescent="0.2">
      <c r="A159" s="22" t="s">
        <v>60</v>
      </c>
      <c r="B159" s="69"/>
      <c r="C159" s="69"/>
      <c r="D159" s="69"/>
      <c r="E159" s="69"/>
      <c r="F159" s="69"/>
      <c r="G159" s="69"/>
      <c r="H159" s="69"/>
      <c r="I159" s="69"/>
      <c r="J159" s="69"/>
      <c r="K159" s="69"/>
    </row>
    <row r="160" spans="1:11" x14ac:dyDescent="0.2">
      <c r="A160" s="22"/>
      <c r="B160" s="69"/>
      <c r="C160" s="69"/>
      <c r="D160" s="69"/>
      <c r="E160" s="69"/>
      <c r="F160" s="69"/>
      <c r="G160" s="69"/>
      <c r="H160" s="69"/>
      <c r="I160" s="69"/>
      <c r="J160" s="69"/>
      <c r="K160" s="69"/>
    </row>
    <row r="161" spans="1:11" x14ac:dyDescent="0.2">
      <c r="A161" s="76" t="s">
        <v>31</v>
      </c>
      <c r="B161" s="11"/>
      <c r="C161" s="11"/>
      <c r="D161" s="11"/>
      <c r="E161" s="11"/>
      <c r="F161" s="11"/>
      <c r="G161" s="11"/>
      <c r="H161" s="11"/>
      <c r="I161" s="11"/>
      <c r="J161" s="11"/>
      <c r="K161" s="11"/>
    </row>
    <row r="162" spans="1:11" x14ac:dyDescent="0.2">
      <c r="A162" s="62" t="s">
        <v>65</v>
      </c>
    </row>
  </sheetData>
  <phoneticPr fontId="0" type="noConversion"/>
  <pageMargins left="0.75" right="0.75" top="1" bottom="1" header="0.5" footer="0.5"/>
  <pageSetup scale="78" fitToHeight="0" orientation="landscape" r:id="rId1"/>
  <headerFooter alignWithMargins="0">
    <oddHeader>&amp;L&amp;"Times New Roman,Italic"CC-&amp;KFF0000XXXX000-XX&amp;C&amp;"Times New Roman,Italic" PROPOSAL PACKAGE FORMS&amp;R&amp;"Times New Roman,Italic"APPENDIX &amp;KFF0000X</oddHeader>
  </headerFooter>
  <rowBreaks count="1" manualBreakCount="1">
    <brk id="14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1"/>
  <sheetViews>
    <sheetView showGridLines="0" zoomScaleNormal="100" zoomScaleSheetLayoutView="90" zoomScalePageLayoutView="80" workbookViewId="0"/>
  </sheetViews>
  <sheetFormatPr defaultColWidth="9.140625" defaultRowHeight="12.75" x14ac:dyDescent="0.2"/>
  <cols>
    <col min="1" max="1" width="30.42578125" style="3" customWidth="1"/>
    <col min="2" max="2" width="70" style="3" customWidth="1"/>
    <col min="3" max="16384" width="9.140625" style="3"/>
  </cols>
  <sheetData>
    <row r="1" spans="1:2" ht="15.75" x14ac:dyDescent="0.25">
      <c r="A1" s="35" t="s">
        <v>47</v>
      </c>
    </row>
    <row r="3" spans="1:2" x14ac:dyDescent="0.2">
      <c r="A3" s="2" t="s">
        <v>33</v>
      </c>
    </row>
    <row r="5" spans="1:2" s="1" customFormat="1" x14ac:dyDescent="0.2">
      <c r="A5" s="17" t="s">
        <v>161</v>
      </c>
      <c r="B5" s="2"/>
    </row>
    <row r="6" spans="1:2" s="1" customFormat="1" x14ac:dyDescent="0.2">
      <c r="A6" s="31"/>
      <c r="B6" s="3"/>
    </row>
    <row r="7" spans="1:2" s="1" customFormat="1" x14ac:dyDescent="0.2">
      <c r="A7" s="17" t="s">
        <v>18</v>
      </c>
      <c r="B7" s="6"/>
    </row>
    <row r="8" spans="1:2" x14ac:dyDescent="0.2">
      <c r="A8" s="5"/>
    </row>
    <row r="9" spans="1:2" x14ac:dyDescent="0.2">
      <c r="A9" s="103" t="s">
        <v>76</v>
      </c>
      <c r="B9" s="104"/>
    </row>
    <row r="10" spans="1:2" x14ac:dyDescent="0.2">
      <c r="A10" s="110" t="s">
        <v>89</v>
      </c>
      <c r="B10" s="112"/>
    </row>
    <row r="11" spans="1:2" x14ac:dyDescent="0.2">
      <c r="A11" s="99"/>
    </row>
    <row r="12" spans="1:2" x14ac:dyDescent="0.2">
      <c r="A12" s="24" t="s">
        <v>1</v>
      </c>
      <c r="B12" s="23"/>
    </row>
    <row r="13" spans="1:2" ht="90" customHeight="1" x14ac:dyDescent="0.2">
      <c r="A13" s="109" t="s">
        <v>132</v>
      </c>
      <c r="B13" s="113" t="s">
        <v>29</v>
      </c>
    </row>
    <row r="15" spans="1:2" x14ac:dyDescent="0.2">
      <c r="A15" s="24" t="s">
        <v>4</v>
      </c>
      <c r="B15" s="23"/>
    </row>
    <row r="16" spans="1:2" ht="90" customHeight="1" x14ac:dyDescent="0.2">
      <c r="A16" s="110" t="s">
        <v>127</v>
      </c>
      <c r="B16" s="113" t="s">
        <v>29</v>
      </c>
    </row>
    <row r="17" spans="1:2" ht="90" customHeight="1" x14ac:dyDescent="0.2">
      <c r="A17" s="111" t="s">
        <v>67</v>
      </c>
      <c r="B17" s="113" t="s">
        <v>29</v>
      </c>
    </row>
    <row r="18" spans="1:2" ht="90" customHeight="1" x14ac:dyDescent="0.2">
      <c r="A18" s="111" t="s">
        <v>77</v>
      </c>
      <c r="B18" s="113" t="s">
        <v>29</v>
      </c>
    </row>
    <row r="19" spans="1:2" ht="90" customHeight="1" x14ac:dyDescent="0.2">
      <c r="A19" s="111" t="s">
        <v>68</v>
      </c>
      <c r="B19" s="113" t="s">
        <v>29</v>
      </c>
    </row>
    <row r="20" spans="1:2" ht="90" customHeight="1" x14ac:dyDescent="0.2">
      <c r="A20" s="111" t="s">
        <v>69</v>
      </c>
      <c r="B20" s="113" t="s">
        <v>29</v>
      </c>
    </row>
    <row r="21" spans="1:2" ht="90" customHeight="1" x14ac:dyDescent="0.2">
      <c r="A21" s="111" t="s">
        <v>70</v>
      </c>
      <c r="B21" s="113" t="s">
        <v>29</v>
      </c>
    </row>
    <row r="23" spans="1:2" x14ac:dyDescent="0.2">
      <c r="A23" s="24" t="s">
        <v>6</v>
      </c>
      <c r="B23" s="23"/>
    </row>
    <row r="24" spans="1:2" ht="90" customHeight="1" x14ac:dyDescent="0.2">
      <c r="A24" s="111" t="s">
        <v>71</v>
      </c>
      <c r="B24" s="113" t="s">
        <v>29</v>
      </c>
    </row>
    <row r="25" spans="1:2" ht="90" customHeight="1" x14ac:dyDescent="0.2">
      <c r="A25" s="111" t="s">
        <v>72</v>
      </c>
      <c r="B25" s="113" t="s">
        <v>29</v>
      </c>
    </row>
    <row r="26" spans="1:2" ht="90" customHeight="1" x14ac:dyDescent="0.2">
      <c r="A26" s="111" t="s">
        <v>73</v>
      </c>
      <c r="B26" s="113" t="s">
        <v>29</v>
      </c>
    </row>
    <row r="27" spans="1:2" ht="90" customHeight="1" x14ac:dyDescent="0.2">
      <c r="A27" s="110" t="s">
        <v>133</v>
      </c>
      <c r="B27" s="113" t="s">
        <v>29</v>
      </c>
    </row>
    <row r="28" spans="1:2" ht="90" customHeight="1" x14ac:dyDescent="0.2">
      <c r="A28" s="111" t="s">
        <v>75</v>
      </c>
      <c r="B28" s="113" t="s">
        <v>29</v>
      </c>
    </row>
    <row r="29" spans="1:2" ht="90" customHeight="1" x14ac:dyDescent="0.2">
      <c r="A29" s="111" t="s">
        <v>79</v>
      </c>
      <c r="B29" s="113" t="s">
        <v>29</v>
      </c>
    </row>
    <row r="30" spans="1:2" ht="90" customHeight="1" x14ac:dyDescent="0.2">
      <c r="A30" s="111" t="s">
        <v>78</v>
      </c>
      <c r="B30" s="113" t="s">
        <v>29</v>
      </c>
    </row>
    <row r="31" spans="1:2" ht="90" customHeight="1" x14ac:dyDescent="0.2">
      <c r="A31" s="111" t="s">
        <v>9</v>
      </c>
      <c r="B31" s="113" t="s">
        <v>29</v>
      </c>
    </row>
    <row r="34" spans="1:2" x14ac:dyDescent="0.2">
      <c r="A34" s="24" t="s">
        <v>7</v>
      </c>
      <c r="B34" s="23"/>
    </row>
    <row r="35" spans="1:2" s="27" customFormat="1" ht="90" customHeight="1" x14ac:dyDescent="0.2">
      <c r="A35" s="29" t="s">
        <v>8</v>
      </c>
      <c r="B35" s="113" t="s">
        <v>29</v>
      </c>
    </row>
    <row r="36" spans="1:2" s="27" customFormat="1" ht="90" customHeight="1" x14ac:dyDescent="0.2">
      <c r="A36" s="29" t="s">
        <v>123</v>
      </c>
      <c r="B36" s="113" t="s">
        <v>29</v>
      </c>
    </row>
    <row r="37" spans="1:2" s="27" customFormat="1" ht="90" customHeight="1" x14ac:dyDescent="0.2">
      <c r="A37" s="29" t="s">
        <v>124</v>
      </c>
      <c r="B37" s="113" t="s">
        <v>29</v>
      </c>
    </row>
    <row r="38" spans="1:2" s="27" customFormat="1" ht="90" customHeight="1" x14ac:dyDescent="0.2">
      <c r="A38" s="114" t="s">
        <v>9</v>
      </c>
      <c r="B38" s="113" t="s">
        <v>29</v>
      </c>
    </row>
    <row r="40" spans="1:2" x14ac:dyDescent="0.2">
      <c r="A40" s="100" t="s">
        <v>50</v>
      </c>
      <c r="B40" s="18"/>
    </row>
    <row r="41" spans="1:2" x14ac:dyDescent="0.2">
      <c r="A41" s="70" t="s">
        <v>185</v>
      </c>
      <c r="B41" s="60"/>
    </row>
    <row r="42" spans="1:2" x14ac:dyDescent="0.2">
      <c r="A42" s="70" t="s">
        <v>186</v>
      </c>
      <c r="B42" s="60"/>
    </row>
    <row r="43" spans="1:2" x14ac:dyDescent="0.2">
      <c r="A43" s="22"/>
      <c r="B43" s="60"/>
    </row>
    <row r="44" spans="1:2" x14ac:dyDescent="0.2">
      <c r="A44" s="105" t="s">
        <v>195</v>
      </c>
      <c r="B44" s="59"/>
    </row>
    <row r="45" spans="1:2" x14ac:dyDescent="0.2">
      <c r="A45" s="105" t="s">
        <v>196</v>
      </c>
      <c r="B45" s="59"/>
    </row>
    <row r="46" spans="1:2" x14ac:dyDescent="0.2">
      <c r="A46" s="105" t="s">
        <v>197</v>
      </c>
      <c r="B46" s="59"/>
    </row>
    <row r="47" spans="1:2" x14ac:dyDescent="0.2">
      <c r="A47" s="105"/>
      <c r="B47" s="59"/>
    </row>
    <row r="48" spans="1:2" x14ac:dyDescent="0.2">
      <c r="A48" s="105" t="s">
        <v>198</v>
      </c>
      <c r="B48" s="105"/>
    </row>
    <row r="49" spans="1:2" x14ac:dyDescent="0.2">
      <c r="A49" s="61" t="s">
        <v>199</v>
      </c>
      <c r="B49" s="36"/>
    </row>
    <row r="50" spans="1:2" x14ac:dyDescent="0.2">
      <c r="A50" s="61" t="s">
        <v>200</v>
      </c>
      <c r="B50" s="36"/>
    </row>
    <row r="51" spans="1:2" x14ac:dyDescent="0.2">
      <c r="A51" s="37" t="s">
        <v>201</v>
      </c>
      <c r="B51" s="36"/>
    </row>
    <row r="52" spans="1:2" x14ac:dyDescent="0.2">
      <c r="A52" s="37"/>
      <c r="B52" s="36"/>
    </row>
    <row r="53" spans="1:2" x14ac:dyDescent="0.2">
      <c r="A53" s="101" t="s">
        <v>54</v>
      </c>
      <c r="B53" s="18"/>
    </row>
    <row r="54" spans="1:2" x14ac:dyDescent="0.2">
      <c r="A54" s="102" t="s">
        <v>34</v>
      </c>
      <c r="B54" s="18"/>
    </row>
    <row r="55" spans="1:2" x14ac:dyDescent="0.2">
      <c r="A55" s="107"/>
      <c r="B55" s="18"/>
    </row>
    <row r="56" spans="1:2" x14ac:dyDescent="0.2">
      <c r="A56" s="116" t="s">
        <v>202</v>
      </c>
      <c r="B56" s="18"/>
    </row>
    <row r="57" spans="1:2" x14ac:dyDescent="0.2">
      <c r="A57" s="108" t="s">
        <v>203</v>
      </c>
      <c r="B57" s="18"/>
    </row>
    <row r="58" spans="1:2" x14ac:dyDescent="0.2">
      <c r="A58" s="116" t="s">
        <v>206</v>
      </c>
      <c r="B58" s="18"/>
    </row>
    <row r="59" spans="1:2" x14ac:dyDescent="0.2">
      <c r="A59" s="116" t="s">
        <v>204</v>
      </c>
      <c r="B59" s="18"/>
    </row>
    <row r="60" spans="1:2" x14ac:dyDescent="0.2">
      <c r="A60" s="116" t="s">
        <v>207</v>
      </c>
      <c r="B60" s="18"/>
    </row>
    <row r="61" spans="1:2" x14ac:dyDescent="0.2">
      <c r="A61" s="108" t="s">
        <v>205</v>
      </c>
      <c r="B61" s="108"/>
    </row>
  </sheetData>
  <phoneticPr fontId="0" type="noConversion"/>
  <pageMargins left="0.75" right="0.75" top="1" bottom="1" header="0.5" footer="0.5"/>
  <pageSetup scale="90" fitToHeight="0" orientation="portrait" r:id="rId1"/>
  <headerFooter alignWithMargins="0">
    <oddHeader>&amp;L&amp;"Times New Roman,Italic"CC-&amp;KFF0000XXXX000-XX&amp;C&amp;"Times New Roman,Italic" PROPOSAL PACKAGE FORMS&amp;R&amp;"Times New Roman,Italic"APPENDIX &amp;KFF0000X</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4"/>
  <sheetViews>
    <sheetView showGridLines="0" zoomScaleNormal="100" zoomScaleSheetLayoutView="100" zoomScalePageLayoutView="80" workbookViewId="0"/>
  </sheetViews>
  <sheetFormatPr defaultColWidth="9.140625" defaultRowHeight="12.75" x14ac:dyDescent="0.2"/>
  <cols>
    <col min="1" max="1" width="35.85546875" style="127" customWidth="1"/>
    <col min="2" max="11" width="10.42578125" style="127" customWidth="1"/>
    <col min="12" max="12" width="1.7109375" style="127" customWidth="1"/>
    <col min="13" max="13" width="38.85546875" style="127" customWidth="1"/>
    <col min="14" max="16384" width="9.140625" style="127"/>
  </cols>
  <sheetData>
    <row r="1" spans="1:13" s="62" customFormat="1" ht="15.75" x14ac:dyDescent="0.25">
      <c r="A1" s="78" t="s">
        <v>85</v>
      </c>
      <c r="B1" s="78"/>
      <c r="C1" s="78"/>
      <c r="D1" s="78"/>
      <c r="E1" s="78"/>
      <c r="F1" s="78"/>
      <c r="G1" s="78"/>
      <c r="H1" s="78"/>
      <c r="I1" s="78"/>
      <c r="J1" s="78"/>
      <c r="K1" s="78"/>
    </row>
    <row r="2" spans="1:13" s="62" customFormat="1" ht="15.75" x14ac:dyDescent="0.25">
      <c r="A2" s="78"/>
      <c r="B2" s="25"/>
      <c r="C2" s="25"/>
      <c r="D2" s="25"/>
      <c r="E2" s="25"/>
      <c r="F2" s="25"/>
      <c r="G2" s="25"/>
      <c r="H2" s="25"/>
      <c r="I2" s="25"/>
      <c r="J2" s="25"/>
    </row>
    <row r="3" spans="1:13" s="62" customFormat="1" x14ac:dyDescent="0.2">
      <c r="A3" s="56" t="s">
        <v>33</v>
      </c>
    </row>
    <row r="4" spans="1:13" s="62" customFormat="1" x14ac:dyDescent="0.2"/>
    <row r="5" spans="1:13" s="62" customFormat="1" x14ac:dyDescent="0.2">
      <c r="A5" s="17" t="s">
        <v>161</v>
      </c>
      <c r="B5" s="56"/>
      <c r="C5" s="56"/>
      <c r="D5" s="56"/>
      <c r="E5" s="25"/>
      <c r="F5" s="25"/>
      <c r="G5" s="25"/>
      <c r="H5" s="25"/>
      <c r="I5" s="25"/>
    </row>
    <row r="6" spans="1:13" s="62" customFormat="1" x14ac:dyDescent="0.2">
      <c r="A6" s="16"/>
      <c r="B6" s="25"/>
      <c r="C6" s="25"/>
      <c r="D6" s="25"/>
      <c r="E6" s="25"/>
      <c r="F6" s="25"/>
      <c r="G6" s="25"/>
      <c r="H6" s="25"/>
      <c r="I6" s="25"/>
    </row>
    <row r="7" spans="1:13" s="62" customFormat="1" x14ac:dyDescent="0.2">
      <c r="A7" s="17" t="s">
        <v>18</v>
      </c>
      <c r="B7" s="64"/>
      <c r="C7" s="56"/>
      <c r="D7" s="56"/>
      <c r="E7" s="25"/>
      <c r="F7" s="25"/>
      <c r="G7" s="25"/>
      <c r="H7" s="25"/>
      <c r="I7" s="25"/>
    </row>
    <row r="8" spans="1:13" s="62" customFormat="1" x14ac:dyDescent="0.2">
      <c r="A8" s="79"/>
    </row>
    <row r="9" spans="1:13" s="62" customFormat="1" x14ac:dyDescent="0.2">
      <c r="A9" s="81"/>
      <c r="B9" s="7">
        <v>2016</v>
      </c>
      <c r="C9" s="7">
        <f t="shared" ref="C9:K9" si="0">B9+1</f>
        <v>2017</v>
      </c>
      <c r="D9" s="7">
        <f t="shared" si="0"/>
        <v>2018</v>
      </c>
      <c r="E9" s="7">
        <f t="shared" si="0"/>
        <v>2019</v>
      </c>
      <c r="F9" s="7">
        <f t="shared" si="0"/>
        <v>2020</v>
      </c>
      <c r="G9" s="7">
        <f t="shared" si="0"/>
        <v>2021</v>
      </c>
      <c r="H9" s="7">
        <f t="shared" si="0"/>
        <v>2022</v>
      </c>
      <c r="I9" s="7">
        <f t="shared" si="0"/>
        <v>2023</v>
      </c>
      <c r="J9" s="7">
        <f t="shared" si="0"/>
        <v>2024</v>
      </c>
      <c r="K9" s="7">
        <f t="shared" si="0"/>
        <v>2025</v>
      </c>
      <c r="L9" s="117"/>
      <c r="M9" s="117"/>
    </row>
    <row r="10" spans="1:13" x14ac:dyDescent="0.2">
      <c r="M10" s="118"/>
    </row>
    <row r="11" spans="1:13" ht="12.75" customHeight="1" x14ac:dyDescent="0.2">
      <c r="A11" s="127" t="s">
        <v>86</v>
      </c>
      <c r="B11" s="134"/>
      <c r="C11" s="134"/>
      <c r="D11" s="134"/>
      <c r="E11" s="134"/>
      <c r="F11" s="134"/>
      <c r="G11" s="134"/>
      <c r="H11" s="134"/>
      <c r="I11" s="134"/>
      <c r="J11" s="134"/>
      <c r="K11" s="134"/>
      <c r="M11" s="191" t="s">
        <v>134</v>
      </c>
    </row>
    <row r="12" spans="1:13" x14ac:dyDescent="0.2">
      <c r="A12" s="127" t="s">
        <v>87</v>
      </c>
      <c r="B12" s="134"/>
      <c r="C12" s="134"/>
      <c r="D12" s="134"/>
      <c r="E12" s="134"/>
      <c r="F12" s="134"/>
      <c r="G12" s="134"/>
      <c r="H12" s="134"/>
      <c r="I12" s="134"/>
      <c r="J12" s="134"/>
      <c r="K12" s="134"/>
      <c r="M12" s="191"/>
    </row>
    <row r="13" spans="1:13" x14ac:dyDescent="0.2">
      <c r="M13" s="118"/>
    </row>
    <row r="14" spans="1:13" x14ac:dyDescent="0.2">
      <c r="A14" s="83" t="s">
        <v>80</v>
      </c>
      <c r="B14" s="123"/>
      <c r="C14" s="123"/>
      <c r="D14" s="123"/>
      <c r="E14" s="123"/>
      <c r="F14" s="123"/>
      <c r="G14" s="123"/>
      <c r="H14" s="123"/>
      <c r="I14" s="123"/>
      <c r="J14" s="123"/>
      <c r="K14" s="123"/>
      <c r="M14" s="118"/>
    </row>
    <row r="15" spans="1:13" ht="12.75" customHeight="1" x14ac:dyDescent="0.2">
      <c r="A15" s="141" t="s">
        <v>91</v>
      </c>
      <c r="B15" s="120"/>
      <c r="C15" s="120"/>
      <c r="D15" s="120"/>
      <c r="E15" s="120"/>
      <c r="F15" s="120"/>
      <c r="G15" s="120"/>
      <c r="H15" s="120"/>
      <c r="I15" s="120"/>
      <c r="J15" s="120"/>
      <c r="K15" s="120"/>
      <c r="M15" s="190" t="s">
        <v>134</v>
      </c>
    </row>
    <row r="16" spans="1:13" x14ac:dyDescent="0.2">
      <c r="A16" s="141" t="s">
        <v>92</v>
      </c>
      <c r="B16" s="120"/>
      <c r="C16" s="120"/>
      <c r="D16" s="120"/>
      <c r="E16" s="120"/>
      <c r="F16" s="120"/>
      <c r="G16" s="120"/>
      <c r="H16" s="120"/>
      <c r="I16" s="120"/>
      <c r="J16" s="120"/>
      <c r="K16" s="120"/>
      <c r="M16" s="190"/>
    </row>
    <row r="17" spans="1:13" x14ac:dyDescent="0.2">
      <c r="A17" s="141" t="s">
        <v>93</v>
      </c>
      <c r="B17" s="120"/>
      <c r="C17" s="120"/>
      <c r="D17" s="120"/>
      <c r="E17" s="120"/>
      <c r="F17" s="120"/>
      <c r="G17" s="120"/>
      <c r="H17" s="120"/>
      <c r="I17" s="120"/>
      <c r="J17" s="120"/>
      <c r="K17" s="120"/>
      <c r="M17" s="190"/>
    </row>
    <row r="18" spans="1:13" x14ac:dyDescent="0.2">
      <c r="A18" s="141" t="s">
        <v>88</v>
      </c>
      <c r="B18" s="120"/>
      <c r="C18" s="120"/>
      <c r="D18" s="120"/>
      <c r="E18" s="120"/>
      <c r="F18" s="120"/>
      <c r="G18" s="120"/>
      <c r="H18" s="120"/>
      <c r="I18" s="120"/>
      <c r="J18" s="120"/>
      <c r="K18" s="120"/>
      <c r="M18" s="190"/>
    </row>
    <row r="19" spans="1:13" x14ac:dyDescent="0.2">
      <c r="A19" s="141" t="s">
        <v>94</v>
      </c>
      <c r="B19" s="138"/>
      <c r="C19" s="138"/>
      <c r="D19" s="138"/>
      <c r="E19" s="138"/>
      <c r="F19" s="138"/>
      <c r="G19" s="138"/>
      <c r="H19" s="138"/>
      <c r="I19" s="138"/>
      <c r="J19" s="138"/>
      <c r="K19" s="138"/>
      <c r="M19" s="190"/>
    </row>
    <row r="20" spans="1:13" x14ac:dyDescent="0.2">
      <c r="A20" s="141" t="s">
        <v>95</v>
      </c>
      <c r="B20" s="139"/>
      <c r="C20" s="139"/>
      <c r="D20" s="139"/>
      <c r="E20" s="139"/>
      <c r="F20" s="139"/>
      <c r="G20" s="139"/>
      <c r="H20" s="139"/>
      <c r="I20" s="139"/>
      <c r="J20" s="139"/>
      <c r="K20" s="139"/>
      <c r="M20" s="190"/>
    </row>
    <row r="21" spans="1:13" x14ac:dyDescent="0.2">
      <c r="A21" s="83" t="s">
        <v>96</v>
      </c>
      <c r="B21" s="140">
        <f>B20*B18</f>
        <v>0</v>
      </c>
      <c r="C21" s="140">
        <f t="shared" ref="C21:J21" si="1">C20*C18</f>
        <v>0</v>
      </c>
      <c r="D21" s="140">
        <f t="shared" si="1"/>
        <v>0</v>
      </c>
      <c r="E21" s="140">
        <f t="shared" si="1"/>
        <v>0</v>
      </c>
      <c r="F21" s="140">
        <f t="shared" si="1"/>
        <v>0</v>
      </c>
      <c r="G21" s="140">
        <f t="shared" si="1"/>
        <v>0</v>
      </c>
      <c r="H21" s="140">
        <f t="shared" si="1"/>
        <v>0</v>
      </c>
      <c r="I21" s="140">
        <f t="shared" si="1"/>
        <v>0</v>
      </c>
      <c r="J21" s="140">
        <f t="shared" si="1"/>
        <v>0</v>
      </c>
      <c r="K21" s="140">
        <f>K20*K18</f>
        <v>0</v>
      </c>
      <c r="M21" s="121"/>
    </row>
    <row r="22" spans="1:13" x14ac:dyDescent="0.2">
      <c r="A22" s="122"/>
      <c r="B22" s="135"/>
      <c r="C22" s="135"/>
      <c r="D22" s="135"/>
      <c r="E22" s="135"/>
      <c r="F22" s="135"/>
      <c r="G22" s="135"/>
      <c r="H22" s="135"/>
      <c r="I22" s="135"/>
      <c r="J22" s="135"/>
      <c r="K22" s="135"/>
      <c r="M22" s="118"/>
    </row>
    <row r="23" spans="1:13" x14ac:dyDescent="0.2">
      <c r="A23" s="83" t="s">
        <v>97</v>
      </c>
      <c r="B23" s="136"/>
      <c r="C23" s="136"/>
      <c r="D23" s="136"/>
      <c r="E23" s="136"/>
      <c r="F23" s="136"/>
      <c r="G23" s="136"/>
      <c r="H23" s="136"/>
      <c r="I23" s="136"/>
      <c r="J23" s="136"/>
      <c r="K23" s="136"/>
      <c r="M23" s="118"/>
    </row>
    <row r="24" spans="1:13" ht="12.75" customHeight="1" x14ac:dyDescent="0.2">
      <c r="A24" s="141" t="s">
        <v>156</v>
      </c>
      <c r="B24" s="120"/>
      <c r="C24" s="120"/>
      <c r="D24" s="120"/>
      <c r="E24" s="120"/>
      <c r="F24" s="120"/>
      <c r="G24" s="120"/>
      <c r="H24" s="120"/>
      <c r="I24" s="120"/>
      <c r="J24" s="120"/>
      <c r="K24" s="120"/>
      <c r="M24" s="190" t="s">
        <v>134</v>
      </c>
    </row>
    <row r="25" spans="1:13" x14ac:dyDescent="0.2">
      <c r="A25" s="141" t="s">
        <v>157</v>
      </c>
      <c r="B25" s="120"/>
      <c r="C25" s="120"/>
      <c r="D25" s="120"/>
      <c r="E25" s="120"/>
      <c r="F25" s="120"/>
      <c r="G25" s="120"/>
      <c r="H25" s="120"/>
      <c r="I25" s="120"/>
      <c r="J25" s="120"/>
      <c r="K25" s="120"/>
      <c r="M25" s="190"/>
    </row>
    <row r="26" spans="1:13" x14ac:dyDescent="0.2">
      <c r="A26" s="83" t="s">
        <v>96</v>
      </c>
      <c r="B26" s="140">
        <f>B24*B25</f>
        <v>0</v>
      </c>
      <c r="C26" s="140">
        <f t="shared" ref="C26:K26" si="2">C24*C25</f>
        <v>0</v>
      </c>
      <c r="D26" s="140">
        <f t="shared" si="2"/>
        <v>0</v>
      </c>
      <c r="E26" s="140">
        <f t="shared" si="2"/>
        <v>0</v>
      </c>
      <c r="F26" s="140">
        <f t="shared" si="2"/>
        <v>0</v>
      </c>
      <c r="G26" s="140">
        <f t="shared" si="2"/>
        <v>0</v>
      </c>
      <c r="H26" s="140">
        <f t="shared" si="2"/>
        <v>0</v>
      </c>
      <c r="I26" s="140">
        <f t="shared" si="2"/>
        <v>0</v>
      </c>
      <c r="J26" s="140">
        <f t="shared" si="2"/>
        <v>0</v>
      </c>
      <c r="K26" s="140">
        <f t="shared" si="2"/>
        <v>0</v>
      </c>
      <c r="M26" s="124"/>
    </row>
    <row r="27" spans="1:13" x14ac:dyDescent="0.2">
      <c r="A27" s="122"/>
      <c r="B27" s="135"/>
      <c r="C27" s="135"/>
      <c r="D27" s="135"/>
      <c r="E27" s="135"/>
      <c r="F27" s="135"/>
      <c r="G27" s="135"/>
      <c r="H27" s="135"/>
      <c r="I27" s="135"/>
      <c r="J27" s="135"/>
      <c r="K27" s="135"/>
      <c r="M27" s="124"/>
    </row>
    <row r="28" spans="1:13" x14ac:dyDescent="0.2">
      <c r="A28" s="83" t="s">
        <v>81</v>
      </c>
      <c r="B28" s="136"/>
      <c r="C28" s="136"/>
      <c r="D28" s="136"/>
      <c r="E28" s="136"/>
      <c r="F28" s="136"/>
      <c r="G28" s="136"/>
      <c r="H28" s="136"/>
      <c r="I28" s="136"/>
      <c r="J28" s="136"/>
      <c r="K28" s="136"/>
      <c r="M28" s="124"/>
    </row>
    <row r="29" spans="1:13" ht="12.75" customHeight="1" x14ac:dyDescent="0.2">
      <c r="A29" s="141" t="s">
        <v>158</v>
      </c>
      <c r="B29" s="120"/>
      <c r="C29" s="120"/>
      <c r="D29" s="120"/>
      <c r="E29" s="120"/>
      <c r="F29" s="120"/>
      <c r="G29" s="120"/>
      <c r="H29" s="120"/>
      <c r="I29" s="120"/>
      <c r="J29" s="120"/>
      <c r="K29" s="120"/>
      <c r="M29" s="190" t="s">
        <v>134</v>
      </c>
    </row>
    <row r="30" spans="1:13" x14ac:dyDescent="0.2">
      <c r="A30" s="141" t="s">
        <v>159</v>
      </c>
      <c r="B30" s="139"/>
      <c r="C30" s="139"/>
      <c r="D30" s="139"/>
      <c r="E30" s="139"/>
      <c r="F30" s="139"/>
      <c r="G30" s="139"/>
      <c r="H30" s="139"/>
      <c r="I30" s="139"/>
      <c r="J30" s="139"/>
      <c r="K30" s="139"/>
      <c r="M30" s="190"/>
    </row>
    <row r="31" spans="1:13" x14ac:dyDescent="0.2">
      <c r="A31" s="83" t="s">
        <v>96</v>
      </c>
      <c r="B31" s="140">
        <f>B29*B30</f>
        <v>0</v>
      </c>
      <c r="C31" s="140">
        <f t="shared" ref="C31:K31" si="3">C29*C30</f>
        <v>0</v>
      </c>
      <c r="D31" s="140">
        <f t="shared" si="3"/>
        <v>0</v>
      </c>
      <c r="E31" s="140">
        <f t="shared" si="3"/>
        <v>0</v>
      </c>
      <c r="F31" s="140">
        <f t="shared" si="3"/>
        <v>0</v>
      </c>
      <c r="G31" s="140">
        <f t="shared" si="3"/>
        <v>0</v>
      </c>
      <c r="H31" s="140">
        <f t="shared" si="3"/>
        <v>0</v>
      </c>
      <c r="I31" s="140">
        <f t="shared" si="3"/>
        <v>0</v>
      </c>
      <c r="J31" s="140">
        <f t="shared" si="3"/>
        <v>0</v>
      </c>
      <c r="K31" s="140">
        <f t="shared" si="3"/>
        <v>0</v>
      </c>
      <c r="M31" s="118"/>
    </row>
    <row r="32" spans="1:13" x14ac:dyDescent="0.2">
      <c r="A32" s="122"/>
      <c r="B32" s="135"/>
      <c r="C32" s="135"/>
      <c r="D32" s="135"/>
      <c r="E32" s="135"/>
      <c r="F32" s="135"/>
      <c r="G32" s="135"/>
      <c r="H32" s="135"/>
      <c r="I32" s="135"/>
      <c r="J32" s="135"/>
      <c r="K32" s="135"/>
      <c r="M32" s="118"/>
    </row>
    <row r="33" spans="1:13" ht="12.75" customHeight="1" x14ac:dyDescent="0.2">
      <c r="A33" s="83" t="s">
        <v>100</v>
      </c>
      <c r="B33" s="136"/>
      <c r="C33" s="136"/>
      <c r="D33" s="136"/>
      <c r="E33" s="136"/>
      <c r="F33" s="136"/>
      <c r="G33" s="136"/>
      <c r="H33" s="136"/>
      <c r="I33" s="136"/>
      <c r="J33" s="136"/>
      <c r="K33" s="136"/>
      <c r="M33" s="124"/>
    </row>
    <row r="34" spans="1:13" ht="12.75" customHeight="1" x14ac:dyDescent="0.2">
      <c r="A34" s="141" t="s">
        <v>158</v>
      </c>
      <c r="B34" s="120"/>
      <c r="C34" s="120"/>
      <c r="D34" s="120"/>
      <c r="E34" s="120"/>
      <c r="F34" s="120"/>
      <c r="G34" s="120"/>
      <c r="H34" s="120"/>
      <c r="I34" s="120"/>
      <c r="J34" s="120"/>
      <c r="K34" s="120"/>
      <c r="M34" s="190" t="s">
        <v>134</v>
      </c>
    </row>
    <row r="35" spans="1:13" x14ac:dyDescent="0.2">
      <c r="A35" s="141" t="s">
        <v>159</v>
      </c>
      <c r="B35" s="139"/>
      <c r="C35" s="139"/>
      <c r="D35" s="139"/>
      <c r="E35" s="139"/>
      <c r="F35" s="139"/>
      <c r="G35" s="139"/>
      <c r="H35" s="139"/>
      <c r="I35" s="139"/>
      <c r="J35" s="139"/>
      <c r="K35" s="139"/>
      <c r="M35" s="190"/>
    </row>
    <row r="36" spans="1:13" x14ac:dyDescent="0.2">
      <c r="A36" s="83" t="s">
        <v>96</v>
      </c>
      <c r="B36" s="140">
        <f>B34*B35</f>
        <v>0</v>
      </c>
      <c r="C36" s="140">
        <f t="shared" ref="C36:K36" si="4">C34*C35</f>
        <v>0</v>
      </c>
      <c r="D36" s="140">
        <f t="shared" si="4"/>
        <v>0</v>
      </c>
      <c r="E36" s="140">
        <f t="shared" si="4"/>
        <v>0</v>
      </c>
      <c r="F36" s="140">
        <f t="shared" si="4"/>
        <v>0</v>
      </c>
      <c r="G36" s="140">
        <f t="shared" si="4"/>
        <v>0</v>
      </c>
      <c r="H36" s="140">
        <f t="shared" si="4"/>
        <v>0</v>
      </c>
      <c r="I36" s="140">
        <f t="shared" si="4"/>
        <v>0</v>
      </c>
      <c r="J36" s="140">
        <f t="shared" si="4"/>
        <v>0</v>
      </c>
      <c r="K36" s="140">
        <f t="shared" si="4"/>
        <v>0</v>
      </c>
      <c r="M36" s="124"/>
    </row>
    <row r="37" spans="1:13" x14ac:dyDescent="0.2">
      <c r="A37" s="70"/>
      <c r="B37" s="137"/>
      <c r="C37" s="137"/>
      <c r="D37" s="137"/>
      <c r="E37" s="137"/>
      <c r="F37" s="137"/>
      <c r="G37" s="137"/>
      <c r="H37" s="137"/>
      <c r="I37" s="137"/>
      <c r="J37" s="137"/>
      <c r="K37" s="137"/>
      <c r="M37" s="124"/>
    </row>
    <row r="38" spans="1:13" x14ac:dyDescent="0.2">
      <c r="A38" s="83" t="s">
        <v>101</v>
      </c>
      <c r="B38" s="136"/>
      <c r="C38" s="136"/>
      <c r="D38" s="136"/>
      <c r="E38" s="136"/>
      <c r="F38" s="136"/>
      <c r="G38" s="136"/>
      <c r="H38" s="136"/>
      <c r="I38" s="136"/>
      <c r="J38" s="136"/>
      <c r="K38" s="136"/>
      <c r="M38" s="124"/>
    </row>
    <row r="39" spans="1:13" ht="12.75" customHeight="1" x14ac:dyDescent="0.2">
      <c r="A39" s="141" t="s">
        <v>102</v>
      </c>
      <c r="B39" s="120"/>
      <c r="C39" s="120"/>
      <c r="D39" s="120"/>
      <c r="E39" s="120"/>
      <c r="F39" s="120"/>
      <c r="G39" s="120"/>
      <c r="H39" s="120"/>
      <c r="I39" s="120"/>
      <c r="J39" s="120"/>
      <c r="K39" s="120"/>
      <c r="M39" s="190" t="s">
        <v>134</v>
      </c>
    </row>
    <row r="40" spans="1:13" x14ac:dyDescent="0.2">
      <c r="A40" s="141" t="s">
        <v>92</v>
      </c>
      <c r="B40" s="120"/>
      <c r="C40" s="120"/>
      <c r="D40" s="120"/>
      <c r="E40" s="120"/>
      <c r="F40" s="120"/>
      <c r="G40" s="120"/>
      <c r="H40" s="120"/>
      <c r="I40" s="120"/>
      <c r="J40" s="120"/>
      <c r="K40" s="120"/>
      <c r="M40" s="190"/>
    </row>
    <row r="41" spans="1:13" x14ac:dyDescent="0.2">
      <c r="A41" s="141" t="s">
        <v>160</v>
      </c>
      <c r="B41" s="120"/>
      <c r="C41" s="120"/>
      <c r="D41" s="120"/>
      <c r="E41" s="120"/>
      <c r="F41" s="120"/>
      <c r="G41" s="120"/>
      <c r="H41" s="120"/>
      <c r="I41" s="120"/>
      <c r="J41" s="120"/>
      <c r="K41" s="120"/>
      <c r="M41" s="190"/>
    </row>
    <row r="42" spans="1:13" ht="12.75" customHeight="1" x14ac:dyDescent="0.2">
      <c r="A42" s="141" t="s">
        <v>103</v>
      </c>
      <c r="B42" s="120"/>
      <c r="C42" s="120"/>
      <c r="D42" s="120"/>
      <c r="E42" s="120"/>
      <c r="F42" s="120"/>
      <c r="G42" s="120"/>
      <c r="H42" s="120"/>
      <c r="I42" s="120"/>
      <c r="J42" s="120"/>
      <c r="K42" s="120"/>
      <c r="M42" s="190"/>
    </row>
    <row r="43" spans="1:13" x14ac:dyDescent="0.2">
      <c r="A43" s="141" t="s">
        <v>94</v>
      </c>
      <c r="B43" s="138"/>
      <c r="C43" s="138"/>
      <c r="D43" s="138"/>
      <c r="E43" s="138"/>
      <c r="F43" s="138"/>
      <c r="G43" s="138"/>
      <c r="H43" s="138"/>
      <c r="I43" s="138"/>
      <c r="J43" s="138"/>
      <c r="K43" s="138"/>
      <c r="M43" s="190"/>
    </row>
    <row r="44" spans="1:13" x14ac:dyDescent="0.2">
      <c r="A44" s="141" t="s">
        <v>95</v>
      </c>
      <c r="B44" s="139"/>
      <c r="C44" s="139"/>
      <c r="D44" s="139"/>
      <c r="E44" s="139"/>
      <c r="F44" s="139"/>
      <c r="G44" s="139"/>
      <c r="H44" s="139"/>
      <c r="I44" s="139"/>
      <c r="J44" s="139"/>
      <c r="K44" s="139"/>
      <c r="M44" s="190"/>
    </row>
    <row r="45" spans="1:13" x14ac:dyDescent="0.2">
      <c r="A45" s="83" t="s">
        <v>96</v>
      </c>
      <c r="B45" s="140">
        <f>B42*B44</f>
        <v>0</v>
      </c>
      <c r="C45" s="140">
        <f t="shared" ref="C45:K45" si="5">C42*C44</f>
        <v>0</v>
      </c>
      <c r="D45" s="140">
        <f t="shared" si="5"/>
        <v>0</v>
      </c>
      <c r="E45" s="140">
        <f t="shared" si="5"/>
        <v>0</v>
      </c>
      <c r="F45" s="140">
        <f t="shared" si="5"/>
        <v>0</v>
      </c>
      <c r="G45" s="140">
        <f t="shared" si="5"/>
        <v>0</v>
      </c>
      <c r="H45" s="140">
        <f t="shared" si="5"/>
        <v>0</v>
      </c>
      <c r="I45" s="140">
        <f t="shared" si="5"/>
        <v>0</v>
      </c>
      <c r="J45" s="140">
        <f t="shared" si="5"/>
        <v>0</v>
      </c>
      <c r="K45" s="140">
        <f t="shared" si="5"/>
        <v>0</v>
      </c>
      <c r="M45" s="125"/>
    </row>
    <row r="46" spans="1:13" x14ac:dyDescent="0.2">
      <c r="A46" s="122"/>
      <c r="B46" s="135"/>
      <c r="C46" s="135"/>
      <c r="D46" s="135"/>
      <c r="E46" s="135"/>
      <c r="F46" s="135"/>
      <c r="G46" s="135"/>
      <c r="H46" s="135"/>
      <c r="I46" s="135"/>
      <c r="J46" s="135"/>
      <c r="K46" s="135"/>
      <c r="M46" s="125"/>
    </row>
    <row r="47" spans="1:13" ht="12.75" customHeight="1" x14ac:dyDescent="0.2">
      <c r="A47" s="83" t="s">
        <v>104</v>
      </c>
      <c r="B47" s="136"/>
      <c r="C47" s="136"/>
      <c r="D47" s="136"/>
      <c r="E47" s="136"/>
      <c r="F47" s="136"/>
      <c r="G47" s="136"/>
      <c r="H47" s="136"/>
      <c r="I47" s="136"/>
      <c r="J47" s="136"/>
      <c r="K47" s="136"/>
      <c r="M47" s="124"/>
    </row>
    <row r="48" spans="1:13" ht="12.75" customHeight="1" x14ac:dyDescent="0.2">
      <c r="A48" s="141" t="s">
        <v>98</v>
      </c>
      <c r="B48" s="120"/>
      <c r="C48" s="120"/>
      <c r="D48" s="120"/>
      <c r="E48" s="120"/>
      <c r="F48" s="120"/>
      <c r="G48" s="120"/>
      <c r="H48" s="120"/>
      <c r="I48" s="120"/>
      <c r="J48" s="120"/>
      <c r="K48" s="120"/>
      <c r="M48" s="190" t="s">
        <v>134</v>
      </c>
    </row>
    <row r="49" spans="1:13" x14ac:dyDescent="0.2">
      <c r="A49" s="141" t="s">
        <v>99</v>
      </c>
      <c r="B49" s="139"/>
      <c r="C49" s="139"/>
      <c r="D49" s="139"/>
      <c r="E49" s="139"/>
      <c r="F49" s="139"/>
      <c r="G49" s="139"/>
      <c r="H49" s="139"/>
      <c r="I49" s="139"/>
      <c r="J49" s="139"/>
      <c r="K49" s="139"/>
      <c r="M49" s="190"/>
    </row>
    <row r="50" spans="1:13" x14ac:dyDescent="0.2">
      <c r="A50" s="83" t="s">
        <v>96</v>
      </c>
      <c r="B50" s="140">
        <f>B48*B49</f>
        <v>0</v>
      </c>
      <c r="C50" s="140">
        <f t="shared" ref="C50:K50" si="6">C48*C49</f>
        <v>0</v>
      </c>
      <c r="D50" s="140">
        <f t="shared" si="6"/>
        <v>0</v>
      </c>
      <c r="E50" s="140">
        <f t="shared" si="6"/>
        <v>0</v>
      </c>
      <c r="F50" s="140">
        <f t="shared" si="6"/>
        <v>0</v>
      </c>
      <c r="G50" s="140">
        <f t="shared" si="6"/>
        <v>0</v>
      </c>
      <c r="H50" s="140">
        <f t="shared" si="6"/>
        <v>0</v>
      </c>
      <c r="I50" s="140">
        <f t="shared" si="6"/>
        <v>0</v>
      </c>
      <c r="J50" s="140">
        <f t="shared" si="6"/>
        <v>0</v>
      </c>
      <c r="K50" s="140">
        <f t="shared" si="6"/>
        <v>0</v>
      </c>
      <c r="M50" s="125"/>
    </row>
    <row r="51" spans="1:13" x14ac:dyDescent="0.2">
      <c r="A51" s="122"/>
      <c r="B51" s="135"/>
      <c r="C51" s="135"/>
      <c r="D51" s="135"/>
      <c r="E51" s="135"/>
      <c r="F51" s="135"/>
      <c r="G51" s="135"/>
      <c r="H51" s="135"/>
      <c r="I51" s="135"/>
      <c r="J51" s="135"/>
      <c r="K51" s="135"/>
      <c r="M51" s="125"/>
    </row>
    <row r="52" spans="1:13" ht="12.75" customHeight="1" x14ac:dyDescent="0.2">
      <c r="A52" s="83" t="s">
        <v>105</v>
      </c>
      <c r="B52" s="136"/>
      <c r="C52" s="136"/>
      <c r="D52" s="136"/>
      <c r="E52" s="136"/>
      <c r="F52" s="136"/>
      <c r="G52" s="136"/>
      <c r="H52" s="136"/>
      <c r="I52" s="136"/>
      <c r="J52" s="136"/>
      <c r="K52" s="136"/>
      <c r="M52" s="124"/>
    </row>
    <row r="53" spans="1:13" ht="12.75" customHeight="1" x14ac:dyDescent="0.2">
      <c r="A53" s="141" t="s">
        <v>106</v>
      </c>
      <c r="B53" s="120"/>
      <c r="C53" s="120"/>
      <c r="D53" s="120"/>
      <c r="E53" s="120"/>
      <c r="F53" s="120"/>
      <c r="G53" s="120"/>
      <c r="H53" s="120"/>
      <c r="I53" s="120"/>
      <c r="J53" s="120"/>
      <c r="K53" s="120"/>
      <c r="M53" s="190" t="s">
        <v>134</v>
      </c>
    </row>
    <row r="54" spans="1:13" x14ac:dyDescent="0.2">
      <c r="A54" s="141" t="s">
        <v>107</v>
      </c>
      <c r="B54" s="120"/>
      <c r="C54" s="120"/>
      <c r="D54" s="120"/>
      <c r="E54" s="120"/>
      <c r="F54" s="120"/>
      <c r="G54" s="120"/>
      <c r="H54" s="120"/>
      <c r="I54" s="120"/>
      <c r="J54" s="120"/>
      <c r="K54" s="120"/>
      <c r="M54" s="190"/>
    </row>
    <row r="55" spans="1:13" x14ac:dyDescent="0.2">
      <c r="A55" s="141" t="s">
        <v>108</v>
      </c>
      <c r="B55" s="120"/>
      <c r="C55" s="120"/>
      <c r="D55" s="120"/>
      <c r="E55" s="120"/>
      <c r="F55" s="120"/>
      <c r="G55" s="120"/>
      <c r="H55" s="120"/>
      <c r="I55" s="120"/>
      <c r="J55" s="120"/>
      <c r="K55" s="120"/>
      <c r="M55" s="190"/>
    </row>
    <row r="56" spans="1:13" x14ac:dyDescent="0.2">
      <c r="A56" s="141" t="s">
        <v>109</v>
      </c>
      <c r="B56" s="120"/>
      <c r="C56" s="120"/>
      <c r="D56" s="120"/>
      <c r="E56" s="120"/>
      <c r="F56" s="120"/>
      <c r="G56" s="120"/>
      <c r="H56" s="120"/>
      <c r="I56" s="120"/>
      <c r="J56" s="120"/>
      <c r="K56" s="120"/>
      <c r="M56" s="190"/>
    </row>
    <row r="57" spans="1:13" ht="12.75" customHeight="1" x14ac:dyDescent="0.2">
      <c r="A57" s="141" t="s">
        <v>94</v>
      </c>
      <c r="B57" s="138"/>
      <c r="C57" s="138"/>
      <c r="D57" s="138"/>
      <c r="E57" s="138"/>
      <c r="F57" s="138"/>
      <c r="G57" s="138"/>
      <c r="H57" s="138"/>
      <c r="I57" s="138"/>
      <c r="J57" s="138"/>
      <c r="K57" s="138"/>
      <c r="M57" s="190"/>
    </row>
    <row r="58" spans="1:13" x14ac:dyDescent="0.2">
      <c r="A58" s="141" t="s">
        <v>110</v>
      </c>
      <c r="B58" s="139"/>
      <c r="C58" s="139"/>
      <c r="D58" s="139"/>
      <c r="E58" s="139"/>
      <c r="F58" s="139"/>
      <c r="G58" s="139"/>
      <c r="H58" s="139"/>
      <c r="I58" s="139"/>
      <c r="J58" s="139"/>
      <c r="K58" s="139"/>
      <c r="M58" s="190"/>
    </row>
    <row r="59" spans="1:13" x14ac:dyDescent="0.2">
      <c r="A59" s="83" t="s">
        <v>96</v>
      </c>
      <c r="B59" s="140">
        <f>B56*B58*B53</f>
        <v>0</v>
      </c>
      <c r="C59" s="140">
        <f t="shared" ref="C59:J59" si="7">C56*C58*C53</f>
        <v>0</v>
      </c>
      <c r="D59" s="140">
        <f t="shared" si="7"/>
        <v>0</v>
      </c>
      <c r="E59" s="140">
        <f t="shared" si="7"/>
        <v>0</v>
      </c>
      <c r="F59" s="140">
        <f t="shared" si="7"/>
        <v>0</v>
      </c>
      <c r="G59" s="140">
        <f t="shared" si="7"/>
        <v>0</v>
      </c>
      <c r="H59" s="140">
        <f t="shared" si="7"/>
        <v>0</v>
      </c>
      <c r="I59" s="140">
        <f t="shared" si="7"/>
        <v>0</v>
      </c>
      <c r="J59" s="140">
        <f t="shared" si="7"/>
        <v>0</v>
      </c>
      <c r="K59" s="140">
        <f>K56*K58*K53</f>
        <v>0</v>
      </c>
      <c r="M59" s="125"/>
    </row>
    <row r="60" spans="1:13" x14ac:dyDescent="0.2">
      <c r="A60" s="122"/>
      <c r="B60" s="135"/>
      <c r="C60" s="135"/>
      <c r="D60" s="135"/>
      <c r="E60" s="135"/>
      <c r="F60" s="135"/>
      <c r="G60" s="135"/>
      <c r="H60" s="135"/>
      <c r="I60" s="135"/>
      <c r="J60" s="135"/>
      <c r="K60" s="135"/>
      <c r="M60" s="125"/>
    </row>
    <row r="61" spans="1:13" x14ac:dyDescent="0.2">
      <c r="A61" s="83" t="s">
        <v>111</v>
      </c>
      <c r="B61" s="136"/>
      <c r="C61" s="136"/>
      <c r="D61" s="136"/>
      <c r="E61" s="136"/>
      <c r="F61" s="136"/>
      <c r="G61" s="136"/>
      <c r="H61" s="136"/>
      <c r="I61" s="136"/>
      <c r="J61" s="136"/>
      <c r="K61" s="136"/>
      <c r="M61" s="125"/>
    </row>
    <row r="62" spans="1:13" ht="12.75" customHeight="1" x14ac:dyDescent="0.2">
      <c r="A62" s="141" t="s">
        <v>98</v>
      </c>
      <c r="B62" s="120"/>
      <c r="C62" s="120"/>
      <c r="D62" s="120"/>
      <c r="E62" s="120"/>
      <c r="F62" s="120"/>
      <c r="G62" s="120"/>
      <c r="H62" s="120"/>
      <c r="I62" s="120"/>
      <c r="J62" s="120"/>
      <c r="K62" s="120"/>
      <c r="M62" s="190" t="s">
        <v>134</v>
      </c>
    </row>
    <row r="63" spans="1:13" x14ac:dyDescent="0.2">
      <c r="A63" s="141" t="s">
        <v>99</v>
      </c>
      <c r="B63" s="139"/>
      <c r="C63" s="139"/>
      <c r="D63" s="139"/>
      <c r="E63" s="139"/>
      <c r="F63" s="139"/>
      <c r="G63" s="139"/>
      <c r="H63" s="139"/>
      <c r="I63" s="139"/>
      <c r="J63" s="139"/>
      <c r="K63" s="139"/>
      <c r="M63" s="190"/>
    </row>
    <row r="64" spans="1:13" x14ac:dyDescent="0.2">
      <c r="A64" s="83" t="s">
        <v>96</v>
      </c>
      <c r="B64" s="140">
        <f>B62*B63</f>
        <v>0</v>
      </c>
      <c r="C64" s="140">
        <f t="shared" ref="C64:K64" si="8">C62*C63</f>
        <v>0</v>
      </c>
      <c r="D64" s="140">
        <f t="shared" si="8"/>
        <v>0</v>
      </c>
      <c r="E64" s="140">
        <f t="shared" si="8"/>
        <v>0</v>
      </c>
      <c r="F64" s="140">
        <f t="shared" si="8"/>
        <v>0</v>
      </c>
      <c r="G64" s="140">
        <f t="shared" si="8"/>
        <v>0</v>
      </c>
      <c r="H64" s="140">
        <f t="shared" si="8"/>
        <v>0</v>
      </c>
      <c r="I64" s="140">
        <f t="shared" si="8"/>
        <v>0</v>
      </c>
      <c r="J64" s="140">
        <f t="shared" si="8"/>
        <v>0</v>
      </c>
      <c r="K64" s="140">
        <f t="shared" si="8"/>
        <v>0</v>
      </c>
      <c r="M64" s="125"/>
    </row>
    <row r="65" spans="1:13" x14ac:dyDescent="0.2">
      <c r="A65" s="122"/>
      <c r="B65" s="135"/>
      <c r="C65" s="135"/>
      <c r="D65" s="135"/>
      <c r="E65" s="135"/>
      <c r="F65" s="135"/>
      <c r="G65" s="135"/>
      <c r="H65" s="135"/>
      <c r="I65" s="135"/>
      <c r="J65" s="135"/>
      <c r="K65" s="135"/>
      <c r="M65" s="125"/>
    </row>
    <row r="66" spans="1:13" x14ac:dyDescent="0.2">
      <c r="A66" s="83" t="s">
        <v>112</v>
      </c>
      <c r="B66" s="136"/>
      <c r="C66" s="136"/>
      <c r="D66" s="136"/>
      <c r="E66" s="136"/>
      <c r="F66" s="136"/>
      <c r="G66" s="136"/>
      <c r="H66" s="136"/>
      <c r="I66" s="136"/>
      <c r="J66" s="136"/>
      <c r="K66" s="136"/>
      <c r="M66" s="125"/>
    </row>
    <row r="67" spans="1:13" ht="12.75" customHeight="1" x14ac:dyDescent="0.2">
      <c r="A67" s="141" t="s">
        <v>98</v>
      </c>
      <c r="B67" s="120"/>
      <c r="C67" s="120"/>
      <c r="D67" s="120"/>
      <c r="E67" s="120"/>
      <c r="F67" s="120"/>
      <c r="G67" s="120"/>
      <c r="H67" s="120"/>
      <c r="I67" s="120"/>
      <c r="J67" s="120"/>
      <c r="K67" s="120"/>
      <c r="M67" s="190" t="s">
        <v>134</v>
      </c>
    </row>
    <row r="68" spans="1:13" x14ac:dyDescent="0.2">
      <c r="A68" s="141" t="s">
        <v>99</v>
      </c>
      <c r="B68" s="139"/>
      <c r="C68" s="139"/>
      <c r="D68" s="139"/>
      <c r="E68" s="139"/>
      <c r="F68" s="139"/>
      <c r="G68" s="139"/>
      <c r="H68" s="139"/>
      <c r="I68" s="139"/>
      <c r="J68" s="139"/>
      <c r="K68" s="139"/>
      <c r="M68" s="190"/>
    </row>
    <row r="69" spans="1:13" x14ac:dyDescent="0.2">
      <c r="A69" s="83" t="s">
        <v>96</v>
      </c>
      <c r="B69" s="140">
        <f>B67*B68</f>
        <v>0</v>
      </c>
      <c r="C69" s="140">
        <f t="shared" ref="C69:K69" si="9">C67*C68</f>
        <v>0</v>
      </c>
      <c r="D69" s="140">
        <f t="shared" si="9"/>
        <v>0</v>
      </c>
      <c r="E69" s="140">
        <f t="shared" si="9"/>
        <v>0</v>
      </c>
      <c r="F69" s="140">
        <f t="shared" si="9"/>
        <v>0</v>
      </c>
      <c r="G69" s="140">
        <f t="shared" si="9"/>
        <v>0</v>
      </c>
      <c r="H69" s="140">
        <f t="shared" si="9"/>
        <v>0</v>
      </c>
      <c r="I69" s="140">
        <f t="shared" si="9"/>
        <v>0</v>
      </c>
      <c r="J69" s="140">
        <f t="shared" si="9"/>
        <v>0</v>
      </c>
      <c r="K69" s="140">
        <f t="shared" si="9"/>
        <v>0</v>
      </c>
      <c r="M69" s="124"/>
    </row>
    <row r="70" spans="1:13" x14ac:dyDescent="0.2">
      <c r="A70" s="122"/>
      <c r="B70" s="135"/>
      <c r="C70" s="135"/>
      <c r="D70" s="135"/>
      <c r="E70" s="135"/>
      <c r="F70" s="135"/>
      <c r="G70" s="135"/>
      <c r="H70" s="135"/>
      <c r="I70" s="135"/>
      <c r="J70" s="135"/>
      <c r="K70" s="135"/>
      <c r="M70" s="124"/>
    </row>
    <row r="71" spans="1:13" x14ac:dyDescent="0.2">
      <c r="A71" s="83" t="s">
        <v>113</v>
      </c>
      <c r="B71" s="136"/>
      <c r="C71" s="136"/>
      <c r="D71" s="136"/>
      <c r="E71" s="136"/>
      <c r="F71" s="136"/>
      <c r="G71" s="136"/>
      <c r="H71" s="136"/>
      <c r="I71" s="136"/>
      <c r="J71" s="136"/>
      <c r="K71" s="136"/>
      <c r="M71" s="124"/>
    </row>
    <row r="72" spans="1:13" ht="12.75" customHeight="1" x14ac:dyDescent="0.2">
      <c r="A72" s="141" t="s">
        <v>98</v>
      </c>
      <c r="B72" s="120"/>
      <c r="C72" s="120"/>
      <c r="D72" s="120"/>
      <c r="E72" s="120"/>
      <c r="F72" s="120"/>
      <c r="G72" s="120"/>
      <c r="H72" s="120"/>
      <c r="I72" s="120"/>
      <c r="J72" s="120"/>
      <c r="K72" s="120"/>
      <c r="M72" s="190" t="s">
        <v>134</v>
      </c>
    </row>
    <row r="73" spans="1:13" x14ac:dyDescent="0.2">
      <c r="A73" s="141" t="s">
        <v>99</v>
      </c>
      <c r="B73" s="139"/>
      <c r="C73" s="139"/>
      <c r="D73" s="139"/>
      <c r="E73" s="139"/>
      <c r="F73" s="139"/>
      <c r="G73" s="139"/>
      <c r="H73" s="139"/>
      <c r="I73" s="139"/>
      <c r="J73" s="139"/>
      <c r="K73" s="139"/>
      <c r="M73" s="190"/>
    </row>
    <row r="74" spans="1:13" x14ac:dyDescent="0.2">
      <c r="A74" s="83" t="s">
        <v>96</v>
      </c>
      <c r="B74" s="140">
        <f>B72*B73</f>
        <v>0</v>
      </c>
      <c r="C74" s="140">
        <f t="shared" ref="C74:K74" si="10">C72*C73</f>
        <v>0</v>
      </c>
      <c r="D74" s="140">
        <f t="shared" si="10"/>
        <v>0</v>
      </c>
      <c r="E74" s="140">
        <f t="shared" si="10"/>
        <v>0</v>
      </c>
      <c r="F74" s="140">
        <f t="shared" si="10"/>
        <v>0</v>
      </c>
      <c r="G74" s="140">
        <f t="shared" si="10"/>
        <v>0</v>
      </c>
      <c r="H74" s="140">
        <f t="shared" si="10"/>
        <v>0</v>
      </c>
      <c r="I74" s="140">
        <f t="shared" si="10"/>
        <v>0</v>
      </c>
      <c r="J74" s="140">
        <f t="shared" si="10"/>
        <v>0</v>
      </c>
      <c r="K74" s="140">
        <f t="shared" si="10"/>
        <v>0</v>
      </c>
      <c r="M74" s="125"/>
    </row>
    <row r="75" spans="1:13" x14ac:dyDescent="0.2">
      <c r="A75" s="122"/>
      <c r="B75" s="135"/>
      <c r="C75" s="135"/>
      <c r="D75" s="135"/>
      <c r="E75" s="135"/>
      <c r="F75" s="135"/>
      <c r="G75" s="135"/>
      <c r="H75" s="135"/>
      <c r="I75" s="135"/>
      <c r="J75" s="135"/>
      <c r="K75" s="135"/>
      <c r="M75" s="125"/>
    </row>
    <row r="76" spans="1:13" ht="12.75" customHeight="1" x14ac:dyDescent="0.2">
      <c r="A76" s="83" t="s">
        <v>23</v>
      </c>
      <c r="B76" s="136"/>
      <c r="C76" s="136"/>
      <c r="D76" s="136"/>
      <c r="E76" s="136"/>
      <c r="F76" s="136"/>
      <c r="G76" s="136"/>
      <c r="H76" s="136"/>
      <c r="I76" s="136"/>
      <c r="J76" s="136"/>
      <c r="K76" s="136"/>
      <c r="M76" s="124"/>
    </row>
    <row r="77" spans="1:13" ht="12.75" customHeight="1" x14ac:dyDescent="0.2">
      <c r="A77" s="141" t="s">
        <v>98</v>
      </c>
      <c r="B77" s="120"/>
      <c r="C77" s="120"/>
      <c r="D77" s="120"/>
      <c r="E77" s="120"/>
      <c r="F77" s="120"/>
      <c r="G77" s="120"/>
      <c r="H77" s="120"/>
      <c r="I77" s="120"/>
      <c r="J77" s="120"/>
      <c r="K77" s="120"/>
      <c r="M77" s="190" t="s">
        <v>134</v>
      </c>
    </row>
    <row r="78" spans="1:13" x14ac:dyDescent="0.2">
      <c r="A78" s="141" t="s">
        <v>99</v>
      </c>
      <c r="B78" s="139"/>
      <c r="C78" s="139"/>
      <c r="D78" s="139"/>
      <c r="E78" s="139"/>
      <c r="F78" s="139"/>
      <c r="G78" s="139"/>
      <c r="H78" s="139"/>
      <c r="I78" s="139"/>
      <c r="J78" s="139"/>
      <c r="K78" s="139"/>
      <c r="M78" s="190"/>
    </row>
    <row r="79" spans="1:13" x14ac:dyDescent="0.2">
      <c r="A79" s="83" t="s">
        <v>96</v>
      </c>
      <c r="B79" s="140">
        <f>B77*B78</f>
        <v>0</v>
      </c>
      <c r="C79" s="140">
        <f t="shared" ref="C79:K79" si="11">C77*C78</f>
        <v>0</v>
      </c>
      <c r="D79" s="140">
        <f t="shared" si="11"/>
        <v>0</v>
      </c>
      <c r="E79" s="140">
        <f t="shared" si="11"/>
        <v>0</v>
      </c>
      <c r="F79" s="140">
        <f t="shared" si="11"/>
        <v>0</v>
      </c>
      <c r="G79" s="140">
        <f t="shared" si="11"/>
        <v>0</v>
      </c>
      <c r="H79" s="140">
        <f t="shared" si="11"/>
        <v>0</v>
      </c>
      <c r="I79" s="140">
        <f t="shared" si="11"/>
        <v>0</v>
      </c>
      <c r="J79" s="140">
        <f t="shared" si="11"/>
        <v>0</v>
      </c>
      <c r="K79" s="140">
        <f t="shared" si="11"/>
        <v>0</v>
      </c>
      <c r="M79" s="124"/>
    </row>
    <row r="80" spans="1:13" x14ac:dyDescent="0.2">
      <c r="A80" s="122"/>
      <c r="B80" s="135"/>
      <c r="C80" s="135"/>
      <c r="D80" s="135"/>
      <c r="E80" s="135"/>
      <c r="F80" s="135"/>
      <c r="G80" s="135"/>
      <c r="H80" s="135"/>
      <c r="I80" s="135"/>
      <c r="J80" s="135"/>
      <c r="K80" s="135"/>
      <c r="M80" s="124"/>
    </row>
    <row r="81" spans="1:13" x14ac:dyDescent="0.2">
      <c r="A81" s="83" t="s">
        <v>23</v>
      </c>
      <c r="B81" s="136"/>
      <c r="C81" s="136"/>
      <c r="D81" s="136"/>
      <c r="E81" s="136"/>
      <c r="F81" s="136"/>
      <c r="G81" s="136"/>
      <c r="H81" s="136"/>
      <c r="I81" s="136"/>
      <c r="J81" s="136"/>
      <c r="K81" s="136"/>
      <c r="M81" s="124"/>
    </row>
    <row r="82" spans="1:13" ht="12.75" customHeight="1" x14ac:dyDescent="0.2">
      <c r="A82" s="141" t="s">
        <v>98</v>
      </c>
      <c r="B82" s="120"/>
      <c r="C82" s="120"/>
      <c r="D82" s="120"/>
      <c r="E82" s="120"/>
      <c r="F82" s="120"/>
      <c r="G82" s="120"/>
      <c r="H82" s="120"/>
      <c r="I82" s="120"/>
      <c r="J82" s="120"/>
      <c r="K82" s="120"/>
      <c r="M82" s="190" t="s">
        <v>134</v>
      </c>
    </row>
    <row r="83" spans="1:13" x14ac:dyDescent="0.2">
      <c r="A83" s="141" t="s">
        <v>99</v>
      </c>
      <c r="B83" s="139"/>
      <c r="C83" s="139"/>
      <c r="D83" s="139"/>
      <c r="E83" s="139"/>
      <c r="F83" s="139"/>
      <c r="G83" s="139"/>
      <c r="H83" s="139"/>
      <c r="I83" s="139"/>
      <c r="J83" s="139"/>
      <c r="K83" s="139"/>
      <c r="L83" s="123"/>
      <c r="M83" s="190"/>
    </row>
    <row r="84" spans="1:13" x14ac:dyDescent="0.2">
      <c r="A84" s="83" t="s">
        <v>96</v>
      </c>
      <c r="B84" s="140">
        <f>B82*B83</f>
        <v>0</v>
      </c>
      <c r="C84" s="140">
        <f t="shared" ref="C84:K84" si="12">C82*C83</f>
        <v>0</v>
      </c>
      <c r="D84" s="140">
        <f t="shared" si="12"/>
        <v>0</v>
      </c>
      <c r="E84" s="140">
        <f t="shared" si="12"/>
        <v>0</v>
      </c>
      <c r="F84" s="140">
        <f t="shared" si="12"/>
        <v>0</v>
      </c>
      <c r="G84" s="140">
        <f t="shared" si="12"/>
        <v>0</v>
      </c>
      <c r="H84" s="140">
        <f t="shared" si="12"/>
        <v>0</v>
      </c>
      <c r="I84" s="140">
        <f t="shared" si="12"/>
        <v>0</v>
      </c>
      <c r="J84" s="140">
        <f t="shared" si="12"/>
        <v>0</v>
      </c>
      <c r="K84" s="140">
        <f t="shared" si="12"/>
        <v>0</v>
      </c>
      <c r="L84" s="123"/>
      <c r="M84" s="125"/>
    </row>
    <row r="85" spans="1:13" ht="12.75" customHeight="1" x14ac:dyDescent="0.2">
      <c r="L85" s="123"/>
      <c r="M85" s="124"/>
    </row>
    <row r="86" spans="1:13" x14ac:dyDescent="0.2">
      <c r="L86" s="123"/>
      <c r="M86" s="124"/>
    </row>
    <row r="87" spans="1:13" x14ac:dyDescent="0.2">
      <c r="A87" s="132" t="s">
        <v>50</v>
      </c>
      <c r="L87" s="123"/>
      <c r="M87" s="124"/>
    </row>
    <row r="88" spans="1:13" x14ac:dyDescent="0.2">
      <c r="A88" s="105" t="s">
        <v>135</v>
      </c>
      <c r="B88" s="105"/>
      <c r="C88" s="105"/>
      <c r="D88" s="105"/>
      <c r="E88" s="105"/>
      <c r="F88" s="105"/>
      <c r="G88" s="105"/>
      <c r="H88" s="105"/>
      <c r="I88" s="105"/>
      <c r="J88" s="105"/>
      <c r="K88" s="105"/>
      <c r="L88" s="123"/>
      <c r="M88" s="124"/>
    </row>
    <row r="89" spans="1:13" x14ac:dyDescent="0.2">
      <c r="A89" s="119"/>
      <c r="B89" s="119"/>
      <c r="C89" s="119"/>
      <c r="D89" s="119"/>
      <c r="E89" s="119"/>
      <c r="F89" s="119"/>
      <c r="G89" s="119"/>
      <c r="H89" s="119"/>
      <c r="I89" s="119"/>
      <c r="J89" s="119"/>
      <c r="K89" s="119"/>
      <c r="L89" s="123"/>
      <c r="M89" s="124"/>
    </row>
    <row r="90" spans="1:13" x14ac:dyDescent="0.2">
      <c r="A90" s="105" t="s">
        <v>209</v>
      </c>
      <c r="B90" s="128"/>
      <c r="C90" s="128"/>
      <c r="D90" s="128"/>
      <c r="E90" s="128"/>
      <c r="F90" s="128"/>
      <c r="G90" s="128"/>
      <c r="H90" s="128"/>
      <c r="I90" s="128"/>
      <c r="J90" s="128"/>
      <c r="K90" s="128"/>
      <c r="L90" s="123"/>
      <c r="M90" s="124"/>
    </row>
    <row r="91" spans="1:13" x14ac:dyDescent="0.2">
      <c r="A91" s="105" t="s">
        <v>210</v>
      </c>
      <c r="B91" s="128"/>
      <c r="C91" s="128"/>
      <c r="D91" s="128"/>
      <c r="E91" s="128"/>
      <c r="F91" s="128"/>
      <c r="G91" s="128"/>
      <c r="H91" s="128"/>
      <c r="I91" s="128"/>
      <c r="J91" s="128"/>
      <c r="K91" s="128"/>
      <c r="L91" s="123"/>
      <c r="M91" s="124"/>
    </row>
    <row r="92" spans="1:13" x14ac:dyDescent="0.2">
      <c r="A92" s="105"/>
      <c r="B92" s="128"/>
      <c r="C92" s="128"/>
      <c r="D92" s="128"/>
      <c r="E92" s="128"/>
      <c r="F92" s="128"/>
      <c r="G92" s="128"/>
      <c r="H92" s="128"/>
      <c r="I92" s="128"/>
      <c r="J92" s="128"/>
      <c r="K92" s="128"/>
      <c r="L92" s="123"/>
      <c r="M92" s="124"/>
    </row>
    <row r="93" spans="1:13" x14ac:dyDescent="0.2">
      <c r="A93" s="105" t="s">
        <v>211</v>
      </c>
      <c r="B93" s="105"/>
      <c r="C93" s="105"/>
      <c r="D93" s="105"/>
      <c r="E93" s="105"/>
      <c r="F93" s="105"/>
      <c r="G93" s="105"/>
      <c r="H93" s="105"/>
      <c r="I93" s="105"/>
      <c r="J93" s="105"/>
      <c r="K93" s="128"/>
      <c r="L93" s="123"/>
      <c r="M93" s="125"/>
    </row>
    <row r="94" spans="1:13" x14ac:dyDescent="0.2">
      <c r="A94" s="106"/>
      <c r="B94" s="129"/>
      <c r="C94" s="129"/>
      <c r="D94" s="129"/>
      <c r="E94" s="129"/>
      <c r="F94" s="129"/>
      <c r="G94" s="129"/>
      <c r="H94" s="129"/>
      <c r="I94" s="129"/>
      <c r="J94" s="129"/>
      <c r="K94" s="129"/>
      <c r="L94" s="123"/>
      <c r="M94" s="125"/>
    </row>
    <row r="95" spans="1:13" x14ac:dyDescent="0.2">
      <c r="A95" s="133" t="s">
        <v>53</v>
      </c>
      <c r="B95" s="30"/>
      <c r="C95" s="30"/>
      <c r="D95" s="30"/>
      <c r="E95" s="30"/>
      <c r="F95" s="30"/>
      <c r="G95" s="30"/>
      <c r="H95" s="130"/>
      <c r="I95" s="130"/>
      <c r="J95" s="130"/>
      <c r="K95" s="130"/>
      <c r="L95" s="123"/>
      <c r="M95" s="124"/>
    </row>
    <row r="96" spans="1:13" x14ac:dyDescent="0.2">
      <c r="A96" s="131" t="s">
        <v>34</v>
      </c>
      <c r="B96" s="131"/>
      <c r="C96" s="131"/>
      <c r="D96" s="131"/>
      <c r="E96" s="131"/>
      <c r="F96" s="131"/>
      <c r="G96" s="131"/>
      <c r="H96" s="131"/>
      <c r="I96" s="131"/>
      <c r="J96" s="131"/>
      <c r="K96" s="131"/>
      <c r="L96" s="123"/>
      <c r="M96" s="125"/>
    </row>
    <row r="97" spans="1:13" x14ac:dyDescent="0.2">
      <c r="A97" s="131"/>
      <c r="B97" s="131"/>
      <c r="C97" s="131"/>
      <c r="D97" s="131"/>
      <c r="E97" s="131"/>
      <c r="F97" s="131"/>
      <c r="G97" s="131"/>
      <c r="H97" s="131"/>
      <c r="I97" s="131"/>
      <c r="J97" s="131"/>
      <c r="K97" s="131"/>
      <c r="L97" s="123"/>
      <c r="M97" s="125"/>
    </row>
    <row r="98" spans="1:13" x14ac:dyDescent="0.2">
      <c r="A98" s="131" t="s">
        <v>212</v>
      </c>
      <c r="B98" s="131"/>
      <c r="C98" s="131"/>
      <c r="D98" s="131"/>
      <c r="E98" s="131"/>
      <c r="F98" s="131"/>
      <c r="G98" s="131"/>
      <c r="H98" s="131"/>
      <c r="I98" s="131"/>
      <c r="J98" s="131"/>
      <c r="K98" s="131"/>
      <c r="L98" s="123"/>
      <c r="M98" s="125"/>
    </row>
    <row r="99" spans="1:13" x14ac:dyDescent="0.2">
      <c r="A99" s="131" t="s">
        <v>213</v>
      </c>
      <c r="B99" s="131"/>
      <c r="C99" s="131"/>
      <c r="D99" s="131"/>
      <c r="E99" s="131"/>
      <c r="F99" s="131"/>
      <c r="G99" s="131"/>
      <c r="H99" s="131"/>
      <c r="I99" s="131"/>
      <c r="J99" s="131"/>
      <c r="K99" s="131"/>
      <c r="L99" s="123"/>
      <c r="M99" s="125"/>
    </row>
    <row r="100" spans="1:13" x14ac:dyDescent="0.2">
      <c r="M100" s="118"/>
    </row>
    <row r="101" spans="1:13" ht="12.75" customHeight="1" x14ac:dyDescent="0.2">
      <c r="L101" s="123"/>
      <c r="M101" s="124"/>
    </row>
    <row r="102" spans="1:13" x14ac:dyDescent="0.2">
      <c r="L102" s="123"/>
      <c r="M102" s="124"/>
    </row>
    <row r="103" spans="1:13" x14ac:dyDescent="0.2">
      <c r="L103" s="123"/>
      <c r="M103" s="125"/>
    </row>
    <row r="104" spans="1:13" x14ac:dyDescent="0.2">
      <c r="L104" s="123"/>
      <c r="M104" s="125"/>
    </row>
    <row r="105" spans="1:13" x14ac:dyDescent="0.2">
      <c r="L105" s="123"/>
      <c r="M105" s="125"/>
    </row>
    <row r="106" spans="1:13" ht="12.75" customHeight="1" x14ac:dyDescent="0.2">
      <c r="L106" s="123"/>
      <c r="M106" s="124"/>
    </row>
    <row r="107" spans="1:13" x14ac:dyDescent="0.2">
      <c r="L107" s="123"/>
      <c r="M107" s="124"/>
    </row>
    <row r="108" spans="1:13" x14ac:dyDescent="0.2">
      <c r="L108" s="123"/>
      <c r="M108" s="125"/>
    </row>
    <row r="109" spans="1:13" x14ac:dyDescent="0.2">
      <c r="L109" s="123"/>
      <c r="M109" s="125"/>
    </row>
    <row r="110" spans="1:13" x14ac:dyDescent="0.2">
      <c r="L110" s="123"/>
      <c r="M110" s="125"/>
    </row>
    <row r="111" spans="1:13" ht="12.75" customHeight="1" x14ac:dyDescent="0.2">
      <c r="L111" s="123"/>
      <c r="M111" s="124"/>
    </row>
    <row r="112" spans="1:13" x14ac:dyDescent="0.2">
      <c r="L112" s="123"/>
      <c r="M112" s="124"/>
    </row>
    <row r="113" spans="12:13" x14ac:dyDescent="0.2">
      <c r="L113" s="123"/>
      <c r="M113" s="125"/>
    </row>
    <row r="114" spans="12:13" x14ac:dyDescent="0.2">
      <c r="L114" s="123"/>
      <c r="M114" s="125"/>
    </row>
    <row r="115" spans="12:13" x14ac:dyDescent="0.2">
      <c r="L115" s="123"/>
      <c r="M115" s="125"/>
    </row>
    <row r="116" spans="12:13" ht="12.75" customHeight="1" x14ac:dyDescent="0.2">
      <c r="L116" s="123"/>
      <c r="M116" s="124"/>
    </row>
    <row r="117" spans="12:13" x14ac:dyDescent="0.2">
      <c r="L117" s="123"/>
      <c r="M117" s="124"/>
    </row>
    <row r="118" spans="12:13" x14ac:dyDescent="0.2">
      <c r="L118" s="123"/>
      <c r="M118" s="125"/>
    </row>
    <row r="119" spans="12:13" x14ac:dyDescent="0.2">
      <c r="L119" s="123"/>
      <c r="M119" s="125"/>
    </row>
    <row r="120" spans="12:13" x14ac:dyDescent="0.2">
      <c r="L120" s="123"/>
      <c r="M120" s="125"/>
    </row>
    <row r="121" spans="12:13" ht="12.75" customHeight="1" x14ac:dyDescent="0.2">
      <c r="L121" s="123"/>
      <c r="M121" s="124"/>
    </row>
    <row r="122" spans="12:13" x14ac:dyDescent="0.2">
      <c r="L122" s="123"/>
      <c r="M122" s="124"/>
    </row>
    <row r="123" spans="12:13" x14ac:dyDescent="0.2">
      <c r="L123" s="123"/>
      <c r="M123" s="125"/>
    </row>
    <row r="124" spans="12:13" x14ac:dyDescent="0.2">
      <c r="L124" s="123"/>
      <c r="M124" s="123"/>
    </row>
  </sheetData>
  <mergeCells count="13">
    <mergeCell ref="M77:M78"/>
    <mergeCell ref="M82:M83"/>
    <mergeCell ref="M11:M12"/>
    <mergeCell ref="M15:M20"/>
    <mergeCell ref="M24:M25"/>
    <mergeCell ref="M29:M30"/>
    <mergeCell ref="M34:M35"/>
    <mergeCell ref="M39:M44"/>
    <mergeCell ref="M48:M49"/>
    <mergeCell ref="M53:M58"/>
    <mergeCell ref="M62:M63"/>
    <mergeCell ref="M67:M68"/>
    <mergeCell ref="M72:M73"/>
  </mergeCells>
  <phoneticPr fontId="0" type="noConversion"/>
  <pageMargins left="0.7" right="0.7" top="0.75" bottom="0.75" header="0.3" footer="0.3"/>
  <pageSetup paperSize="5" scale="90" fitToHeight="0" orientation="landscape" r:id="rId1"/>
  <headerFooter>
    <oddHeader>&amp;L&amp;"Times New Roman,Italic"CC-&amp;KFF0000XXXX000-XX&amp;C&amp;"Times New Roman,Italic"PROPOSAL PACKAGE FORMS&amp;R&amp;"Times New Roman,Italic"APPENDIX &amp;KFF0000X</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68"/>
  <sheetViews>
    <sheetView showGridLines="0" zoomScaleNormal="100" zoomScaleSheetLayoutView="90" zoomScalePageLayoutView="80" workbookViewId="0"/>
  </sheetViews>
  <sheetFormatPr defaultColWidth="9.140625" defaultRowHeight="12.75" x14ac:dyDescent="0.2"/>
  <cols>
    <col min="1" max="1" width="45.5703125" style="107" customWidth="1"/>
    <col min="2" max="2" width="11.5703125" style="107" customWidth="1"/>
    <col min="3" max="3" width="11.42578125" style="107" customWidth="1"/>
    <col min="4" max="4" width="11.7109375" style="107" customWidth="1"/>
    <col min="5" max="5" width="11.85546875" style="107" customWidth="1"/>
    <col min="6" max="6" width="11.42578125" style="107" customWidth="1"/>
    <col min="7" max="8" width="10.85546875" style="107" customWidth="1"/>
    <col min="9" max="9" width="12.42578125" style="107" customWidth="1"/>
    <col min="10" max="11" width="10.28515625" style="107" customWidth="1"/>
    <col min="12" max="12" width="11" style="107" customWidth="1"/>
    <col min="13" max="13" width="2.42578125" style="107" customWidth="1"/>
    <col min="14" max="16384" width="9.140625" style="107"/>
  </cols>
  <sheetData>
    <row r="1" spans="1:12" ht="15.75" x14ac:dyDescent="0.25">
      <c r="A1" s="78" t="s">
        <v>49</v>
      </c>
      <c r="B1" s="78"/>
    </row>
    <row r="3" spans="1:12" x14ac:dyDescent="0.2">
      <c r="A3" s="145" t="s">
        <v>33</v>
      </c>
    </row>
    <row r="5" spans="1:12" s="122" customFormat="1" x14ac:dyDescent="0.2">
      <c r="A5" s="17" t="s">
        <v>161</v>
      </c>
      <c r="B5" s="145"/>
      <c r="C5" s="145"/>
      <c r="D5" s="145"/>
      <c r="E5" s="145"/>
      <c r="F5" s="107"/>
      <c r="G5" s="107"/>
      <c r="H5" s="107"/>
      <c r="I5" s="107"/>
      <c r="J5" s="107"/>
    </row>
    <row r="6" spans="1:12" s="122" customFormat="1" x14ac:dyDescent="0.2">
      <c r="A6" s="31"/>
      <c r="B6" s="107"/>
      <c r="C6" s="107"/>
      <c r="D6" s="107"/>
      <c r="E6" s="107"/>
      <c r="F6" s="107"/>
      <c r="G6" s="107"/>
      <c r="H6" s="107"/>
      <c r="I6" s="107"/>
      <c r="J6" s="107"/>
    </row>
    <row r="7" spans="1:12" s="122" customFormat="1" x14ac:dyDescent="0.2">
      <c r="A7" s="17" t="s">
        <v>18</v>
      </c>
      <c r="B7" s="64"/>
      <c r="C7" s="64"/>
      <c r="D7" s="145"/>
      <c r="E7" s="145"/>
      <c r="F7" s="107"/>
      <c r="G7" s="107"/>
      <c r="H7" s="107"/>
      <c r="I7" s="107"/>
      <c r="J7" s="107"/>
    </row>
    <row r="9" spans="1:12" s="62" customFormat="1" x14ac:dyDescent="0.2">
      <c r="A9" s="57" t="s">
        <v>20</v>
      </c>
      <c r="B9" s="57"/>
      <c r="C9" s="57"/>
      <c r="D9" s="57"/>
      <c r="E9" s="57"/>
      <c r="F9" s="57"/>
      <c r="G9" s="57"/>
      <c r="H9" s="57"/>
      <c r="I9" s="57"/>
      <c r="J9" s="57"/>
      <c r="K9" s="57"/>
      <c r="L9" s="57"/>
    </row>
    <row r="10" spans="1:12" s="62" customFormat="1" x14ac:dyDescent="0.2">
      <c r="A10" s="80"/>
    </row>
    <row r="11" spans="1:12" x14ac:dyDescent="0.2">
      <c r="A11" s="57" t="s">
        <v>21</v>
      </c>
      <c r="B11" s="7" t="s">
        <v>136</v>
      </c>
      <c r="C11" s="7">
        <v>2015</v>
      </c>
      <c r="D11" s="7">
        <f>+C11+1</f>
        <v>2016</v>
      </c>
      <c r="E11" s="7">
        <f t="shared" ref="E11:L11" si="0">D11+1</f>
        <v>2017</v>
      </c>
      <c r="F11" s="7">
        <f t="shared" si="0"/>
        <v>2018</v>
      </c>
      <c r="G11" s="7">
        <f t="shared" si="0"/>
        <v>2019</v>
      </c>
      <c r="H11" s="7">
        <f t="shared" si="0"/>
        <v>2020</v>
      </c>
      <c r="I11" s="7">
        <f t="shared" si="0"/>
        <v>2021</v>
      </c>
      <c r="J11" s="7">
        <f t="shared" si="0"/>
        <v>2022</v>
      </c>
      <c r="K11" s="7">
        <f t="shared" si="0"/>
        <v>2023</v>
      </c>
      <c r="L11" s="7">
        <f t="shared" si="0"/>
        <v>2024</v>
      </c>
    </row>
    <row r="12" spans="1:12" x14ac:dyDescent="0.2">
      <c r="A12" s="107" t="s">
        <v>17</v>
      </c>
      <c r="B12" s="146"/>
      <c r="C12" s="147"/>
      <c r="D12" s="146"/>
      <c r="E12" s="146"/>
      <c r="F12" s="146"/>
      <c r="G12" s="146"/>
      <c r="H12" s="146"/>
      <c r="I12" s="147"/>
      <c r="J12" s="147"/>
      <c r="K12" s="147"/>
      <c r="L12" s="147"/>
    </row>
    <row r="13" spans="1:12" x14ac:dyDescent="0.2">
      <c r="A13" s="107" t="s">
        <v>13</v>
      </c>
      <c r="B13" s="146"/>
      <c r="C13" s="147"/>
      <c r="D13" s="146"/>
      <c r="E13" s="146"/>
      <c r="F13" s="146"/>
      <c r="G13" s="146"/>
      <c r="H13" s="146"/>
      <c r="I13" s="147"/>
      <c r="J13" s="147"/>
      <c r="K13" s="147"/>
      <c r="L13" s="147"/>
    </row>
    <row r="14" spans="1:12" x14ac:dyDescent="0.2">
      <c r="A14" s="107" t="s">
        <v>14</v>
      </c>
      <c r="B14" s="146"/>
      <c r="C14" s="147"/>
      <c r="D14" s="146"/>
      <c r="E14" s="146"/>
      <c r="F14" s="146"/>
      <c r="G14" s="146"/>
      <c r="H14" s="146"/>
      <c r="I14" s="147"/>
      <c r="J14" s="147"/>
      <c r="K14" s="147"/>
      <c r="L14" s="147"/>
    </row>
    <row r="15" spans="1:12" x14ac:dyDescent="0.2">
      <c r="A15" s="107" t="s">
        <v>22</v>
      </c>
      <c r="B15" s="146"/>
      <c r="C15" s="147"/>
      <c r="D15" s="146"/>
      <c r="E15" s="146"/>
      <c r="F15" s="146"/>
      <c r="G15" s="146"/>
      <c r="H15" s="146"/>
      <c r="I15" s="147"/>
      <c r="J15" s="147"/>
      <c r="K15" s="147"/>
      <c r="L15" s="147"/>
    </row>
    <row r="16" spans="1:12" x14ac:dyDescent="0.2">
      <c r="A16" s="107" t="s">
        <v>23</v>
      </c>
      <c r="B16" s="146"/>
      <c r="C16" s="147"/>
      <c r="D16" s="146"/>
      <c r="E16" s="146"/>
      <c r="F16" s="146"/>
      <c r="G16" s="146"/>
      <c r="H16" s="146"/>
      <c r="I16" s="147"/>
      <c r="J16" s="147"/>
      <c r="K16" s="147"/>
      <c r="L16" s="147"/>
    </row>
    <row r="17" spans="1:143" x14ac:dyDescent="0.2">
      <c r="B17" s="148"/>
      <c r="C17" s="148"/>
      <c r="D17" s="149"/>
      <c r="E17" s="149"/>
      <c r="F17" s="149"/>
      <c r="G17" s="149"/>
      <c r="H17" s="149"/>
      <c r="I17" s="148"/>
      <c r="J17" s="148"/>
      <c r="K17" s="148"/>
      <c r="L17" s="148"/>
    </row>
    <row r="18" spans="1:143" x14ac:dyDescent="0.2">
      <c r="A18" s="150" t="s">
        <v>164</v>
      </c>
      <c r="B18" s="151">
        <f>B12+B13+B14+B15+B16</f>
        <v>0</v>
      </c>
      <c r="C18" s="151">
        <f>C12+C13+C14+C15+C16</f>
        <v>0</v>
      </c>
      <c r="D18" s="151">
        <f>D12+D13+D14+D15+D16</f>
        <v>0</v>
      </c>
      <c r="E18" s="151">
        <f t="shared" ref="E18:L18" si="1">E12+E13+E14+E15+E16</f>
        <v>0</v>
      </c>
      <c r="F18" s="151">
        <f t="shared" si="1"/>
        <v>0</v>
      </c>
      <c r="G18" s="151">
        <f t="shared" si="1"/>
        <v>0</v>
      </c>
      <c r="H18" s="151">
        <f t="shared" si="1"/>
        <v>0</v>
      </c>
      <c r="I18" s="151">
        <f t="shared" si="1"/>
        <v>0</v>
      </c>
      <c r="J18" s="151">
        <f t="shared" si="1"/>
        <v>0</v>
      </c>
      <c r="K18" s="151">
        <f t="shared" si="1"/>
        <v>0</v>
      </c>
      <c r="L18" s="151">
        <f t="shared" si="1"/>
        <v>0</v>
      </c>
    </row>
    <row r="19" spans="1:143" x14ac:dyDescent="0.2">
      <c r="B19" s="148"/>
      <c r="C19" s="148"/>
      <c r="D19" s="149"/>
      <c r="E19" s="149"/>
      <c r="F19" s="149"/>
      <c r="G19" s="149"/>
      <c r="H19" s="149"/>
      <c r="I19" s="148"/>
      <c r="J19" s="148"/>
      <c r="K19" s="148"/>
      <c r="L19" s="148"/>
    </row>
    <row r="20" spans="1:143" x14ac:dyDescent="0.2">
      <c r="A20" s="57" t="s">
        <v>24</v>
      </c>
      <c r="B20" s="144"/>
      <c r="C20" s="144"/>
      <c r="D20" s="144"/>
      <c r="E20" s="144"/>
      <c r="F20" s="144"/>
      <c r="G20" s="144"/>
      <c r="H20" s="144"/>
      <c r="I20" s="144"/>
      <c r="J20" s="144"/>
      <c r="K20" s="144"/>
      <c r="L20" s="144"/>
    </row>
    <row r="21" spans="1:143" x14ac:dyDescent="0.2">
      <c r="A21" s="107" t="s">
        <v>25</v>
      </c>
      <c r="B21" s="147"/>
      <c r="C21" s="147"/>
      <c r="D21" s="146"/>
      <c r="E21" s="146"/>
      <c r="F21" s="146"/>
      <c r="G21" s="146"/>
      <c r="H21" s="146"/>
      <c r="I21" s="147"/>
      <c r="J21" s="147"/>
      <c r="K21" s="147"/>
      <c r="L21" s="147"/>
    </row>
    <row r="22" spans="1:143" x14ac:dyDescent="0.2">
      <c r="A22" s="115" t="s">
        <v>144</v>
      </c>
      <c r="B22" s="147"/>
      <c r="C22" s="147"/>
      <c r="D22" s="146"/>
      <c r="E22" s="146"/>
      <c r="F22" s="146"/>
      <c r="G22" s="146"/>
      <c r="H22" s="146"/>
      <c r="I22" s="147"/>
      <c r="J22" s="147"/>
      <c r="K22" s="147"/>
      <c r="L22" s="147"/>
    </row>
    <row r="23" spans="1:143" x14ac:dyDescent="0.2">
      <c r="A23" s="123" t="s">
        <v>143</v>
      </c>
      <c r="B23" s="147"/>
      <c r="C23" s="147"/>
      <c r="D23" s="146"/>
      <c r="E23" s="146"/>
      <c r="F23" s="146"/>
      <c r="G23" s="146"/>
      <c r="H23" s="146"/>
      <c r="I23" s="147"/>
      <c r="J23" s="147"/>
      <c r="K23" s="147"/>
      <c r="L23" s="147"/>
    </row>
    <row r="24" spans="1:143" x14ac:dyDescent="0.2">
      <c r="A24" s="152" t="s">
        <v>23</v>
      </c>
      <c r="B24" s="147"/>
      <c r="C24" s="147"/>
      <c r="D24" s="146"/>
      <c r="E24" s="146"/>
      <c r="F24" s="146"/>
      <c r="G24" s="146"/>
      <c r="H24" s="146"/>
      <c r="I24" s="147"/>
      <c r="J24" s="147"/>
      <c r="K24" s="147"/>
      <c r="L24" s="147"/>
    </row>
    <row r="25" spans="1:143" x14ac:dyDescent="0.2">
      <c r="B25" s="148"/>
      <c r="C25" s="148"/>
      <c r="D25" s="149"/>
      <c r="E25" s="149"/>
      <c r="F25" s="149"/>
      <c r="G25" s="149"/>
      <c r="H25" s="149"/>
      <c r="I25" s="148"/>
      <c r="J25" s="148"/>
      <c r="K25" s="148"/>
      <c r="L25" s="148"/>
    </row>
    <row r="26" spans="1:143" x14ac:dyDescent="0.2">
      <c r="A26" s="150" t="s">
        <v>165</v>
      </c>
      <c r="B26" s="151">
        <f>SUM(B21:B24)</f>
        <v>0</v>
      </c>
      <c r="C26" s="151">
        <f>SUM(C21:C24)</f>
        <v>0</v>
      </c>
      <c r="D26" s="151">
        <f>SUM(D21:D24)</f>
        <v>0</v>
      </c>
      <c r="E26" s="151">
        <f t="shared" ref="E26:L26" si="2">SUM(E21:E24)</f>
        <v>0</v>
      </c>
      <c r="F26" s="151">
        <f t="shared" si="2"/>
        <v>0</v>
      </c>
      <c r="G26" s="151">
        <f t="shared" si="2"/>
        <v>0</v>
      </c>
      <c r="H26" s="151">
        <f t="shared" si="2"/>
        <v>0</v>
      </c>
      <c r="I26" s="151">
        <f t="shared" si="2"/>
        <v>0</v>
      </c>
      <c r="J26" s="151">
        <f t="shared" si="2"/>
        <v>0</v>
      </c>
      <c r="K26" s="151">
        <f t="shared" si="2"/>
        <v>0</v>
      </c>
      <c r="L26" s="151">
        <f t="shared" si="2"/>
        <v>0</v>
      </c>
    </row>
    <row r="27" spans="1:143" x14ac:dyDescent="0.2">
      <c r="B27" s="148"/>
      <c r="C27" s="148"/>
      <c r="D27" s="149"/>
      <c r="E27" s="149"/>
      <c r="F27" s="149"/>
      <c r="G27" s="149"/>
      <c r="H27" s="149"/>
      <c r="I27" s="148"/>
      <c r="J27" s="148"/>
      <c r="K27" s="148"/>
      <c r="L27" s="148"/>
    </row>
    <row r="28" spans="1:143" x14ac:dyDescent="0.2">
      <c r="A28" s="57" t="s">
        <v>26</v>
      </c>
      <c r="B28" s="153"/>
      <c r="C28" s="144"/>
      <c r="D28" s="144"/>
      <c r="E28" s="144"/>
      <c r="F28" s="144"/>
      <c r="G28" s="144"/>
      <c r="H28" s="144"/>
      <c r="I28" s="144"/>
      <c r="J28" s="144"/>
      <c r="K28" s="144"/>
      <c r="L28" s="144"/>
    </row>
    <row r="29" spans="1:143" x14ac:dyDescent="0.2">
      <c r="A29" s="154" t="s">
        <v>145</v>
      </c>
      <c r="B29" s="147"/>
      <c r="C29" s="147"/>
      <c r="D29" s="147"/>
      <c r="E29" s="147"/>
      <c r="F29" s="147"/>
      <c r="G29" s="147"/>
      <c r="H29" s="147"/>
      <c r="I29" s="147"/>
      <c r="J29" s="147"/>
      <c r="K29" s="147"/>
      <c r="L29" s="147"/>
    </row>
    <row r="30" spans="1:143" x14ac:dyDescent="0.2">
      <c r="A30" s="155" t="s">
        <v>162</v>
      </c>
      <c r="B30" s="147"/>
      <c r="C30" s="147"/>
      <c r="D30" s="147"/>
      <c r="E30" s="147"/>
      <c r="F30" s="147"/>
      <c r="G30" s="147"/>
      <c r="H30" s="147"/>
      <c r="I30" s="147"/>
      <c r="J30" s="147"/>
      <c r="K30" s="147"/>
      <c r="L30" s="147"/>
    </row>
    <row r="31" spans="1:143" x14ac:dyDescent="0.2">
      <c r="A31" s="155" t="s">
        <v>150</v>
      </c>
      <c r="B31" s="147"/>
      <c r="C31" s="147"/>
      <c r="D31" s="147"/>
      <c r="E31" s="147"/>
      <c r="F31" s="147"/>
      <c r="G31" s="147"/>
      <c r="H31" s="147"/>
      <c r="I31" s="147"/>
      <c r="J31" s="147"/>
      <c r="K31" s="147"/>
      <c r="L31" s="147"/>
    </row>
    <row r="32" spans="1:143" s="156" customFormat="1" x14ac:dyDescent="0.2">
      <c r="A32" s="126" t="s">
        <v>137</v>
      </c>
      <c r="B32" s="147"/>
      <c r="C32" s="147"/>
      <c r="D32" s="146"/>
      <c r="E32" s="146"/>
      <c r="F32" s="146"/>
      <c r="G32" s="146"/>
      <c r="H32" s="146"/>
      <c r="I32" s="146"/>
      <c r="J32" s="146"/>
      <c r="K32" s="146"/>
      <c r="L32" s="14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c r="CG32" s="107"/>
      <c r="CH32" s="107"/>
      <c r="CI32" s="107"/>
      <c r="CJ32" s="107"/>
      <c r="CK32" s="107"/>
      <c r="CL32" s="107"/>
      <c r="CM32" s="107"/>
      <c r="CN32" s="107"/>
      <c r="CO32" s="107"/>
      <c r="CP32" s="107"/>
      <c r="CQ32" s="107"/>
      <c r="CR32" s="107"/>
      <c r="CS32" s="107"/>
      <c r="CT32" s="107"/>
      <c r="CU32" s="107"/>
      <c r="CV32" s="107"/>
      <c r="CW32" s="107"/>
      <c r="CX32" s="107"/>
      <c r="CY32" s="107"/>
      <c r="CZ32" s="107"/>
      <c r="DA32" s="107"/>
      <c r="DB32" s="107"/>
      <c r="DC32" s="107"/>
      <c r="DD32" s="107"/>
      <c r="DE32" s="107"/>
      <c r="DF32" s="107"/>
      <c r="DG32" s="107"/>
      <c r="DH32" s="107"/>
      <c r="DI32" s="107"/>
      <c r="DJ32" s="107"/>
      <c r="DK32" s="107"/>
      <c r="DL32" s="107"/>
      <c r="DM32" s="107"/>
      <c r="DN32" s="107"/>
      <c r="DO32" s="107"/>
      <c r="DP32" s="107"/>
      <c r="DQ32" s="107"/>
      <c r="DR32" s="107"/>
      <c r="DS32" s="107"/>
      <c r="DT32" s="107"/>
      <c r="DU32" s="107"/>
      <c r="DV32" s="107"/>
      <c r="DW32" s="107"/>
      <c r="DX32" s="107"/>
      <c r="DY32" s="107"/>
      <c r="DZ32" s="107"/>
      <c r="EA32" s="107"/>
      <c r="EB32" s="107"/>
      <c r="EC32" s="107"/>
      <c r="ED32" s="107"/>
      <c r="EE32" s="107"/>
      <c r="EF32" s="107"/>
      <c r="EG32" s="107"/>
      <c r="EH32" s="107"/>
      <c r="EI32" s="107"/>
      <c r="EJ32" s="107"/>
      <c r="EK32" s="107"/>
      <c r="EL32" s="107"/>
      <c r="EM32" s="107"/>
    </row>
    <row r="33" spans="1:143" s="156" customFormat="1" x14ac:dyDescent="0.2">
      <c r="A33" s="157" t="s">
        <v>35</v>
      </c>
      <c r="B33" s="147"/>
      <c r="C33" s="147"/>
      <c r="D33" s="146"/>
      <c r="E33" s="146"/>
      <c r="F33" s="146"/>
      <c r="G33" s="146"/>
      <c r="H33" s="146"/>
      <c r="I33" s="146"/>
      <c r="J33" s="146"/>
      <c r="K33" s="146"/>
      <c r="L33" s="147"/>
      <c r="M33" s="107"/>
      <c r="N33" s="107"/>
      <c r="O33" s="107"/>
      <c r="P33" s="107"/>
      <c r="Q33" s="107"/>
      <c r="R33" s="107"/>
      <c r="S33" s="107"/>
      <c r="T33" s="107"/>
      <c r="U33" s="107"/>
      <c r="V33" s="107"/>
      <c r="W33" s="107"/>
      <c r="X33" s="107"/>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c r="CG33" s="107"/>
      <c r="CH33" s="107"/>
      <c r="CI33" s="107"/>
      <c r="CJ33" s="107"/>
      <c r="CK33" s="107"/>
      <c r="CL33" s="107"/>
      <c r="CM33" s="107"/>
      <c r="CN33" s="107"/>
      <c r="CO33" s="107"/>
      <c r="CP33" s="107"/>
      <c r="CQ33" s="107"/>
      <c r="CR33" s="107"/>
      <c r="CS33" s="107"/>
      <c r="CT33" s="107"/>
      <c r="CU33" s="107"/>
      <c r="CV33" s="107"/>
      <c r="CW33" s="107"/>
      <c r="CX33" s="107"/>
      <c r="CY33" s="107"/>
      <c r="CZ33" s="107"/>
      <c r="DA33" s="107"/>
      <c r="DB33" s="107"/>
      <c r="DC33" s="107"/>
      <c r="DD33" s="107"/>
      <c r="DE33" s="107"/>
      <c r="DF33" s="107"/>
      <c r="DG33" s="107"/>
      <c r="DH33" s="107"/>
      <c r="DI33" s="107"/>
      <c r="DJ33" s="107"/>
      <c r="DK33" s="107"/>
      <c r="DL33" s="107"/>
      <c r="DM33" s="107"/>
      <c r="DN33" s="107"/>
      <c r="DO33" s="107"/>
      <c r="DP33" s="107"/>
      <c r="DQ33" s="107"/>
      <c r="DR33" s="107"/>
      <c r="DS33" s="107"/>
      <c r="DT33" s="107"/>
      <c r="DU33" s="107"/>
      <c r="DV33" s="107"/>
      <c r="DW33" s="107"/>
      <c r="DX33" s="107"/>
      <c r="DY33" s="107"/>
      <c r="DZ33" s="107"/>
      <c r="EA33" s="107"/>
      <c r="EB33" s="107"/>
      <c r="EC33" s="107"/>
      <c r="ED33" s="107"/>
      <c r="EE33" s="107"/>
      <c r="EF33" s="107"/>
      <c r="EG33" s="107"/>
      <c r="EH33" s="107"/>
      <c r="EI33" s="107"/>
      <c r="EJ33" s="107"/>
      <c r="EK33" s="107"/>
      <c r="EL33" s="107"/>
      <c r="EM33" s="107"/>
    </row>
    <row r="34" spans="1:143" s="156" customFormat="1" x14ac:dyDescent="0.2">
      <c r="A34" s="157" t="s">
        <v>39</v>
      </c>
      <c r="B34" s="147"/>
      <c r="C34" s="147"/>
      <c r="D34" s="146"/>
      <c r="E34" s="146"/>
      <c r="F34" s="146"/>
      <c r="G34" s="146"/>
      <c r="H34" s="146"/>
      <c r="I34" s="146"/>
      <c r="J34" s="146"/>
      <c r="K34" s="146"/>
      <c r="L34" s="14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c r="CG34" s="107"/>
      <c r="CH34" s="107"/>
      <c r="CI34" s="107"/>
      <c r="CJ34" s="107"/>
      <c r="CK34" s="107"/>
      <c r="CL34" s="107"/>
      <c r="CM34" s="107"/>
      <c r="CN34" s="107"/>
      <c r="CO34" s="107"/>
      <c r="CP34" s="107"/>
      <c r="CQ34" s="107"/>
      <c r="CR34" s="107"/>
      <c r="CS34" s="107"/>
      <c r="CT34" s="107"/>
      <c r="CU34" s="107"/>
      <c r="CV34" s="107"/>
      <c r="CW34" s="107"/>
      <c r="CX34" s="107"/>
      <c r="CY34" s="107"/>
      <c r="CZ34" s="107"/>
      <c r="DA34" s="107"/>
      <c r="DB34" s="107"/>
      <c r="DC34" s="107"/>
      <c r="DD34" s="107"/>
      <c r="DE34" s="107"/>
      <c r="DF34" s="107"/>
      <c r="DG34" s="107"/>
      <c r="DH34" s="107"/>
      <c r="DI34" s="107"/>
      <c r="DJ34" s="107"/>
      <c r="DK34" s="107"/>
      <c r="DL34" s="107"/>
      <c r="DM34" s="107"/>
      <c r="DN34" s="107"/>
      <c r="DO34" s="107"/>
      <c r="DP34" s="107"/>
      <c r="DQ34" s="107"/>
      <c r="DR34" s="107"/>
      <c r="DS34" s="107"/>
      <c r="DT34" s="107"/>
      <c r="DU34" s="107"/>
      <c r="DV34" s="107"/>
      <c r="DW34" s="107"/>
      <c r="DX34" s="107"/>
      <c r="DY34" s="107"/>
      <c r="DZ34" s="107"/>
      <c r="EA34" s="107"/>
      <c r="EB34" s="107"/>
      <c r="EC34" s="107"/>
      <c r="ED34" s="107"/>
      <c r="EE34" s="107"/>
      <c r="EF34" s="107"/>
      <c r="EG34" s="107"/>
      <c r="EH34" s="107"/>
      <c r="EI34" s="107"/>
      <c r="EJ34" s="107"/>
      <c r="EK34" s="107"/>
      <c r="EL34" s="107"/>
      <c r="EM34" s="107"/>
    </row>
    <row r="35" spans="1:143" s="156" customFormat="1" x14ac:dyDescent="0.2">
      <c r="A35" s="157" t="s">
        <v>40</v>
      </c>
      <c r="B35" s="147"/>
      <c r="C35" s="147"/>
      <c r="D35" s="146"/>
      <c r="E35" s="146"/>
      <c r="F35" s="146"/>
      <c r="G35" s="146"/>
      <c r="H35" s="146"/>
      <c r="I35" s="146"/>
      <c r="J35" s="146"/>
      <c r="K35" s="146"/>
      <c r="L35" s="14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c r="CG35" s="107"/>
      <c r="CH35" s="107"/>
      <c r="CI35" s="107"/>
      <c r="CJ35" s="107"/>
      <c r="CK35" s="107"/>
      <c r="CL35" s="107"/>
      <c r="CM35" s="107"/>
      <c r="CN35" s="107"/>
      <c r="CO35" s="107"/>
      <c r="CP35" s="107"/>
      <c r="CQ35" s="107"/>
      <c r="CR35" s="107"/>
      <c r="CS35" s="107"/>
      <c r="CT35" s="107"/>
      <c r="CU35" s="107"/>
      <c r="CV35" s="107"/>
      <c r="CW35" s="107"/>
      <c r="CX35" s="107"/>
      <c r="CY35" s="107"/>
      <c r="CZ35" s="107"/>
      <c r="DA35" s="107"/>
      <c r="DB35" s="107"/>
      <c r="DC35" s="107"/>
      <c r="DD35" s="107"/>
      <c r="DE35" s="107"/>
      <c r="DF35" s="107"/>
      <c r="DG35" s="107"/>
      <c r="DH35" s="107"/>
      <c r="DI35" s="107"/>
      <c r="DJ35" s="107"/>
      <c r="DK35" s="107"/>
      <c r="DL35" s="107"/>
      <c r="DM35" s="107"/>
      <c r="DN35" s="107"/>
      <c r="DO35" s="107"/>
      <c r="DP35" s="107"/>
      <c r="DQ35" s="107"/>
      <c r="DR35" s="107"/>
      <c r="DS35" s="107"/>
      <c r="DT35" s="107"/>
      <c r="DU35" s="107"/>
      <c r="DV35" s="107"/>
      <c r="DW35" s="107"/>
      <c r="DX35" s="107"/>
      <c r="DY35" s="107"/>
      <c r="DZ35" s="107"/>
      <c r="EA35" s="107"/>
      <c r="EB35" s="107"/>
      <c r="EC35" s="107"/>
      <c r="ED35" s="107"/>
      <c r="EE35" s="107"/>
      <c r="EF35" s="107"/>
      <c r="EG35" s="107"/>
      <c r="EH35" s="107"/>
      <c r="EI35" s="107"/>
      <c r="EJ35" s="107"/>
      <c r="EK35" s="107"/>
      <c r="EL35" s="107"/>
      <c r="EM35" s="107"/>
    </row>
    <row r="36" spans="1:143" s="156" customFormat="1" x14ac:dyDescent="0.2">
      <c r="A36" s="157" t="s">
        <v>23</v>
      </c>
      <c r="B36" s="147"/>
      <c r="C36" s="147"/>
      <c r="D36" s="146"/>
      <c r="E36" s="146"/>
      <c r="F36" s="146"/>
      <c r="G36" s="146"/>
      <c r="H36" s="146"/>
      <c r="I36" s="146"/>
      <c r="J36" s="146"/>
      <c r="K36" s="146"/>
      <c r="L36" s="14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c r="CG36" s="107"/>
      <c r="CH36" s="107"/>
      <c r="CI36" s="107"/>
      <c r="CJ36" s="107"/>
      <c r="CK36" s="107"/>
      <c r="CL36" s="107"/>
      <c r="CM36" s="107"/>
      <c r="CN36" s="107"/>
      <c r="CO36" s="107"/>
      <c r="CP36" s="107"/>
      <c r="CQ36" s="107"/>
      <c r="CR36" s="107"/>
      <c r="CS36" s="107"/>
      <c r="CT36" s="107"/>
      <c r="CU36" s="107"/>
      <c r="CV36" s="107"/>
      <c r="CW36" s="107"/>
      <c r="CX36" s="107"/>
      <c r="CY36" s="107"/>
      <c r="CZ36" s="107"/>
      <c r="DA36" s="107"/>
      <c r="DB36" s="107"/>
      <c r="DC36" s="107"/>
      <c r="DD36" s="107"/>
      <c r="DE36" s="107"/>
      <c r="DF36" s="107"/>
      <c r="DG36" s="107"/>
      <c r="DH36" s="107"/>
      <c r="DI36" s="107"/>
      <c r="DJ36" s="107"/>
      <c r="DK36" s="107"/>
      <c r="DL36" s="107"/>
      <c r="DM36" s="107"/>
      <c r="DN36" s="107"/>
      <c r="DO36" s="107"/>
      <c r="DP36" s="107"/>
      <c r="DQ36" s="107"/>
      <c r="DR36" s="107"/>
      <c r="DS36" s="107"/>
      <c r="DT36" s="107"/>
      <c r="DU36" s="107"/>
      <c r="DV36" s="107"/>
      <c r="DW36" s="107"/>
      <c r="DX36" s="107"/>
      <c r="DY36" s="107"/>
      <c r="DZ36" s="107"/>
      <c r="EA36" s="107"/>
      <c r="EB36" s="107"/>
      <c r="EC36" s="107"/>
      <c r="ED36" s="107"/>
      <c r="EE36" s="107"/>
      <c r="EF36" s="107"/>
      <c r="EG36" s="107"/>
      <c r="EH36" s="107"/>
      <c r="EI36" s="107"/>
      <c r="EJ36" s="107"/>
      <c r="EK36" s="107"/>
      <c r="EL36" s="107"/>
      <c r="EM36" s="107"/>
    </row>
    <row r="37" spans="1:143" s="156" customFormat="1" x14ac:dyDescent="0.2">
      <c r="A37" s="157" t="s">
        <v>23</v>
      </c>
      <c r="B37" s="147"/>
      <c r="C37" s="147"/>
      <c r="D37" s="146"/>
      <c r="E37" s="146"/>
      <c r="F37" s="146"/>
      <c r="G37" s="146"/>
      <c r="H37" s="146"/>
      <c r="I37" s="146"/>
      <c r="J37" s="146"/>
      <c r="K37" s="146"/>
      <c r="L37" s="146"/>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7"/>
      <c r="BR37" s="107"/>
      <c r="BS37" s="107"/>
      <c r="BT37" s="107"/>
      <c r="BU37" s="107"/>
      <c r="BV37" s="107"/>
      <c r="BW37" s="107"/>
      <c r="BX37" s="107"/>
      <c r="BY37" s="107"/>
      <c r="BZ37" s="107"/>
      <c r="CA37" s="107"/>
      <c r="CB37" s="107"/>
      <c r="CC37" s="107"/>
      <c r="CD37" s="107"/>
      <c r="CE37" s="107"/>
      <c r="CF37" s="107"/>
      <c r="CG37" s="107"/>
      <c r="CH37" s="107"/>
      <c r="CI37" s="107"/>
      <c r="CJ37" s="107"/>
      <c r="CK37" s="107"/>
      <c r="CL37" s="107"/>
      <c r="CM37" s="107"/>
      <c r="CN37" s="107"/>
      <c r="CO37" s="107"/>
      <c r="CP37" s="107"/>
      <c r="CQ37" s="107"/>
      <c r="CR37" s="107"/>
      <c r="CS37" s="107"/>
      <c r="CT37" s="107"/>
      <c r="CU37" s="107"/>
      <c r="CV37" s="107"/>
      <c r="CW37" s="107"/>
      <c r="CX37" s="107"/>
      <c r="CY37" s="107"/>
      <c r="CZ37" s="107"/>
      <c r="DA37" s="107"/>
      <c r="DB37" s="107"/>
      <c r="DC37" s="107"/>
      <c r="DD37" s="107"/>
      <c r="DE37" s="107"/>
      <c r="DF37" s="107"/>
      <c r="DG37" s="107"/>
      <c r="DH37" s="107"/>
      <c r="DI37" s="107"/>
      <c r="DJ37" s="107"/>
      <c r="DK37" s="107"/>
      <c r="DL37" s="107"/>
      <c r="DM37" s="107"/>
      <c r="DN37" s="107"/>
      <c r="DO37" s="107"/>
      <c r="DP37" s="107"/>
      <c r="DQ37" s="107"/>
      <c r="DR37" s="107"/>
      <c r="DS37" s="107"/>
      <c r="DT37" s="107"/>
      <c r="DU37" s="107"/>
      <c r="DV37" s="107"/>
      <c r="DW37" s="107"/>
      <c r="DX37" s="107"/>
      <c r="DY37" s="107"/>
      <c r="DZ37" s="107"/>
      <c r="EA37" s="107"/>
      <c r="EB37" s="107"/>
      <c r="EC37" s="107"/>
      <c r="ED37" s="107"/>
      <c r="EE37" s="107"/>
      <c r="EF37" s="107"/>
      <c r="EG37" s="107"/>
      <c r="EH37" s="107"/>
      <c r="EI37" s="107"/>
      <c r="EJ37" s="107"/>
      <c r="EK37" s="107"/>
      <c r="EL37" s="107"/>
      <c r="EM37" s="107"/>
    </row>
    <row r="38" spans="1:143" s="156" customFormat="1" x14ac:dyDescent="0.2">
      <c r="A38" s="157" t="s">
        <v>23</v>
      </c>
      <c r="B38" s="147"/>
      <c r="C38" s="147"/>
      <c r="D38" s="146"/>
      <c r="E38" s="146"/>
      <c r="F38" s="146"/>
      <c r="G38" s="146"/>
      <c r="H38" s="146"/>
      <c r="I38" s="147"/>
      <c r="J38" s="147"/>
      <c r="K38" s="147"/>
      <c r="L38" s="14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c r="CG38" s="107"/>
      <c r="CH38" s="107"/>
      <c r="CI38" s="107"/>
      <c r="CJ38" s="107"/>
      <c r="CK38" s="107"/>
      <c r="CL38" s="107"/>
      <c r="CM38" s="107"/>
      <c r="CN38" s="107"/>
      <c r="CO38" s="107"/>
      <c r="CP38" s="107"/>
      <c r="CQ38" s="107"/>
      <c r="CR38" s="107"/>
      <c r="CS38" s="107"/>
      <c r="CT38" s="107"/>
      <c r="CU38" s="107"/>
      <c r="CV38" s="107"/>
      <c r="CW38" s="107"/>
      <c r="CX38" s="107"/>
      <c r="CY38" s="107"/>
      <c r="CZ38" s="107"/>
      <c r="DA38" s="107"/>
      <c r="DB38" s="107"/>
      <c r="DC38" s="107"/>
      <c r="DD38" s="107"/>
      <c r="DE38" s="107"/>
      <c r="DF38" s="107"/>
      <c r="DG38" s="107"/>
      <c r="DH38" s="107"/>
      <c r="DI38" s="107"/>
      <c r="DJ38" s="107"/>
      <c r="DK38" s="107"/>
      <c r="DL38" s="107"/>
      <c r="DM38" s="107"/>
      <c r="DN38" s="107"/>
      <c r="DO38" s="107"/>
      <c r="DP38" s="107"/>
      <c r="DQ38" s="107"/>
      <c r="DR38" s="107"/>
      <c r="DS38" s="107"/>
      <c r="DT38" s="107"/>
      <c r="DU38" s="107"/>
      <c r="DV38" s="107"/>
      <c r="DW38" s="107"/>
      <c r="DX38" s="107"/>
      <c r="DY38" s="107"/>
      <c r="DZ38" s="107"/>
      <c r="EA38" s="107"/>
      <c r="EB38" s="107"/>
      <c r="EC38" s="107"/>
      <c r="ED38" s="107"/>
      <c r="EE38" s="107"/>
      <c r="EF38" s="107"/>
      <c r="EG38" s="107"/>
      <c r="EH38" s="107"/>
      <c r="EI38" s="107"/>
      <c r="EJ38" s="107"/>
      <c r="EK38" s="107"/>
      <c r="EL38" s="107"/>
      <c r="EM38" s="107"/>
    </row>
    <row r="39" spans="1:143" s="160" customFormat="1" x14ac:dyDescent="0.2">
      <c r="A39" s="157"/>
      <c r="B39" s="158"/>
      <c r="C39" s="158"/>
      <c r="D39" s="159"/>
      <c r="E39" s="159"/>
      <c r="F39" s="159"/>
      <c r="G39" s="159"/>
      <c r="H39" s="159"/>
      <c r="I39" s="158"/>
      <c r="J39" s="158"/>
      <c r="K39" s="158"/>
      <c r="L39" s="158"/>
    </row>
    <row r="40" spans="1:143" x14ac:dyDescent="0.2">
      <c r="A40" s="83" t="s">
        <v>166</v>
      </c>
      <c r="B40" s="151">
        <f t="shared" ref="B40:G40" si="3">SUM(B29:B38)</f>
        <v>0</v>
      </c>
      <c r="C40" s="151">
        <f t="shared" si="3"/>
        <v>0</v>
      </c>
      <c r="D40" s="151">
        <f t="shared" si="3"/>
        <v>0</v>
      </c>
      <c r="E40" s="151">
        <f t="shared" si="3"/>
        <v>0</v>
      </c>
      <c r="F40" s="151">
        <f t="shared" si="3"/>
        <v>0</v>
      </c>
      <c r="G40" s="151">
        <f t="shared" si="3"/>
        <v>0</v>
      </c>
      <c r="H40" s="151">
        <f t="shared" ref="H40:K40" si="4">SUM(H29:H38)</f>
        <v>0</v>
      </c>
      <c r="I40" s="151">
        <f t="shared" si="4"/>
        <v>0</v>
      </c>
      <c r="J40" s="151">
        <f t="shared" si="4"/>
        <v>0</v>
      </c>
      <c r="K40" s="151">
        <f t="shared" si="4"/>
        <v>0</v>
      </c>
      <c r="L40" s="151">
        <f>SUM(L29:L38)</f>
        <v>0</v>
      </c>
    </row>
    <row r="41" spans="1:143" x14ac:dyDescent="0.2">
      <c r="B41" s="148"/>
      <c r="C41" s="148"/>
      <c r="D41" s="149"/>
      <c r="E41" s="149"/>
      <c r="F41" s="149"/>
      <c r="G41" s="149"/>
      <c r="H41" s="149"/>
      <c r="I41" s="149"/>
      <c r="J41" s="149"/>
      <c r="K41" s="149"/>
      <c r="L41" s="149"/>
    </row>
    <row r="42" spans="1:143" x14ac:dyDescent="0.2">
      <c r="A42" s="150" t="s">
        <v>27</v>
      </c>
      <c r="B42" s="161">
        <f>B18+B26+B40</f>
        <v>0</v>
      </c>
      <c r="C42" s="161">
        <f>C18+C26+C40</f>
        <v>0</v>
      </c>
      <c r="D42" s="161">
        <f>D18+D26+D40</f>
        <v>0</v>
      </c>
      <c r="E42" s="161">
        <f>E18+E26+E40</f>
        <v>0</v>
      </c>
      <c r="F42" s="161">
        <f>F18+F26+F40</f>
        <v>0</v>
      </c>
      <c r="G42" s="161">
        <f t="shared" ref="G42:K42" si="5">G18+G26+G40</f>
        <v>0</v>
      </c>
      <c r="H42" s="161">
        <f t="shared" si="5"/>
        <v>0</v>
      </c>
      <c r="I42" s="161">
        <f t="shared" si="5"/>
        <v>0</v>
      </c>
      <c r="J42" s="161">
        <f t="shared" si="5"/>
        <v>0</v>
      </c>
      <c r="K42" s="161">
        <f t="shared" si="5"/>
        <v>0</v>
      </c>
      <c r="L42" s="161">
        <f>L18+L26+L40</f>
        <v>0</v>
      </c>
    </row>
    <row r="43" spans="1:143" x14ac:dyDescent="0.2">
      <c r="D43" s="162"/>
      <c r="E43" s="162"/>
      <c r="F43" s="162"/>
      <c r="G43" s="162"/>
      <c r="H43" s="162"/>
    </row>
    <row r="44" spans="1:143" x14ac:dyDescent="0.2">
      <c r="A44" s="100" t="s">
        <v>50</v>
      </c>
      <c r="B44" s="100"/>
      <c r="C44" s="142"/>
      <c r="D44" s="143"/>
      <c r="E44" s="143"/>
      <c r="F44" s="143"/>
      <c r="G44" s="143"/>
      <c r="H44" s="143"/>
      <c r="I44" s="142"/>
      <c r="J44" s="142"/>
      <c r="K44" s="142"/>
      <c r="L44" s="142"/>
    </row>
    <row r="45" spans="1:143" ht="12.75" customHeight="1" x14ac:dyDescent="0.2">
      <c r="A45" s="71" t="s">
        <v>57</v>
      </c>
      <c r="B45" s="71"/>
      <c r="C45" s="72"/>
      <c r="D45" s="72"/>
      <c r="E45" s="72"/>
      <c r="F45" s="72"/>
      <c r="G45" s="72"/>
      <c r="H45" s="72"/>
      <c r="I45" s="72"/>
      <c r="J45" s="72"/>
      <c r="K45" s="72"/>
      <c r="L45" s="72"/>
    </row>
    <row r="46" spans="1:143" ht="12.75" customHeight="1" x14ac:dyDescent="0.2">
      <c r="A46" s="71"/>
      <c r="B46" s="71"/>
      <c r="C46" s="72"/>
      <c r="D46" s="72"/>
      <c r="E46" s="72"/>
      <c r="F46" s="72"/>
      <c r="G46" s="72"/>
      <c r="H46" s="72"/>
      <c r="I46" s="72"/>
      <c r="J46" s="72"/>
      <c r="K46" s="72"/>
      <c r="L46" s="72"/>
    </row>
    <row r="47" spans="1:143" ht="12.75" customHeight="1" x14ac:dyDescent="0.2">
      <c r="A47" s="71" t="s">
        <v>63</v>
      </c>
      <c r="B47" s="71"/>
      <c r="C47" s="72"/>
      <c r="D47" s="72"/>
      <c r="E47" s="72"/>
      <c r="F47" s="72"/>
      <c r="G47" s="72"/>
      <c r="H47" s="72"/>
      <c r="I47" s="72"/>
      <c r="J47" s="72"/>
      <c r="K47" s="72"/>
      <c r="L47" s="72"/>
    </row>
    <row r="48" spans="1:143" ht="12.75" customHeight="1" x14ac:dyDescent="0.2">
      <c r="A48" s="71"/>
      <c r="B48" s="71"/>
      <c r="C48" s="72"/>
      <c r="D48" s="72"/>
      <c r="E48" s="72"/>
      <c r="F48" s="72"/>
      <c r="G48" s="72"/>
      <c r="H48" s="72"/>
      <c r="I48" s="72"/>
      <c r="J48" s="72"/>
      <c r="K48" s="72"/>
      <c r="L48" s="72"/>
    </row>
    <row r="49" spans="1:16" s="25" customFormat="1" ht="12.75" customHeight="1" x14ac:dyDescent="0.2">
      <c r="A49" s="70" t="s">
        <v>115</v>
      </c>
      <c r="B49" s="70"/>
      <c r="C49" s="72"/>
      <c r="D49" s="72"/>
      <c r="E49" s="72"/>
      <c r="F49" s="72"/>
      <c r="G49" s="72"/>
      <c r="H49" s="72"/>
      <c r="I49" s="72"/>
      <c r="J49" s="72"/>
      <c r="K49" s="72"/>
      <c r="L49" s="72"/>
    </row>
    <row r="50" spans="1:16" s="25" customFormat="1" ht="12.75" customHeight="1" x14ac:dyDescent="0.2">
      <c r="A50" s="70"/>
      <c r="B50" s="70"/>
      <c r="C50" s="72"/>
      <c r="D50" s="72"/>
      <c r="E50" s="72"/>
      <c r="F50" s="72"/>
      <c r="G50" s="72"/>
      <c r="H50" s="72"/>
      <c r="I50" s="72"/>
      <c r="J50" s="72"/>
      <c r="K50" s="72"/>
      <c r="L50" s="72"/>
    </row>
    <row r="51" spans="1:16" s="25" customFormat="1" ht="12.75" customHeight="1" x14ac:dyDescent="0.2">
      <c r="A51" s="70" t="s">
        <v>214</v>
      </c>
      <c r="B51" s="71"/>
      <c r="C51" s="72"/>
      <c r="D51" s="72"/>
      <c r="E51" s="72"/>
      <c r="F51" s="72"/>
      <c r="G51" s="72"/>
      <c r="H51" s="72"/>
      <c r="I51" s="72"/>
      <c r="J51" s="72"/>
      <c r="K51" s="72"/>
      <c r="L51" s="72"/>
    </row>
    <row r="52" spans="1:16" s="25" customFormat="1" ht="12.75" customHeight="1" x14ac:dyDescent="0.2">
      <c r="A52" s="71" t="s">
        <v>215</v>
      </c>
      <c r="B52" s="71"/>
      <c r="C52" s="72"/>
      <c r="D52" s="72"/>
      <c r="E52" s="72"/>
      <c r="F52" s="72"/>
      <c r="G52" s="72"/>
      <c r="H52" s="72"/>
      <c r="I52" s="72"/>
      <c r="J52" s="72"/>
      <c r="K52" s="72"/>
      <c r="L52" s="72"/>
    </row>
    <row r="53" spans="1:16" s="25" customFormat="1" ht="12.75" customHeight="1" x14ac:dyDescent="0.2">
      <c r="A53" s="71"/>
      <c r="B53" s="71"/>
      <c r="C53" s="72"/>
      <c r="D53" s="72"/>
      <c r="E53" s="72"/>
      <c r="F53" s="72"/>
      <c r="G53" s="72"/>
      <c r="H53" s="72"/>
      <c r="I53" s="72"/>
      <c r="J53" s="72"/>
      <c r="K53" s="72"/>
      <c r="L53" s="72"/>
    </row>
    <row r="54" spans="1:16" s="25" customFormat="1" ht="12.75" customHeight="1" x14ac:dyDescent="0.2">
      <c r="A54" s="71" t="s">
        <v>64</v>
      </c>
      <c r="B54" s="71"/>
      <c r="C54" s="72"/>
      <c r="D54" s="72"/>
      <c r="E54" s="72"/>
      <c r="F54" s="72"/>
      <c r="G54" s="72"/>
      <c r="H54" s="72"/>
      <c r="I54" s="72"/>
      <c r="J54" s="72"/>
      <c r="K54" s="72"/>
      <c r="L54" s="72"/>
    </row>
    <row r="55" spans="1:16" s="25" customFormat="1" ht="12.75" customHeight="1" x14ac:dyDescent="0.2">
      <c r="A55" s="71"/>
      <c r="B55" s="71"/>
      <c r="C55" s="72"/>
      <c r="D55" s="72"/>
      <c r="E55" s="72"/>
      <c r="F55" s="72"/>
      <c r="G55" s="72"/>
      <c r="H55" s="72"/>
      <c r="I55" s="72"/>
      <c r="J55" s="72"/>
      <c r="K55" s="72"/>
      <c r="L55" s="72"/>
    </row>
    <row r="56" spans="1:16" s="25" customFormat="1" ht="12.75" customHeight="1" x14ac:dyDescent="0.2">
      <c r="A56" s="70" t="s">
        <v>153</v>
      </c>
      <c r="B56" s="71"/>
      <c r="C56" s="72"/>
      <c r="D56" s="72"/>
      <c r="E56" s="72"/>
      <c r="F56" s="72"/>
      <c r="G56" s="72"/>
      <c r="H56" s="72"/>
      <c r="I56" s="72"/>
      <c r="J56" s="72"/>
      <c r="K56" s="72"/>
      <c r="L56" s="72"/>
      <c r="M56" s="71"/>
      <c r="N56" s="71"/>
      <c r="O56" s="72"/>
      <c r="P56" s="72"/>
    </row>
    <row r="57" spans="1:16" x14ac:dyDescent="0.2">
      <c r="M57" s="71"/>
      <c r="N57" s="71"/>
      <c r="O57" s="72"/>
      <c r="P57" s="72"/>
    </row>
    <row r="68" spans="1:1" x14ac:dyDescent="0.2">
      <c r="A68" s="115"/>
    </row>
  </sheetData>
  <phoneticPr fontId="0" type="noConversion"/>
  <pageMargins left="0.75" right="0.75" top="1" bottom="1" header="0.5" footer="0.5"/>
  <pageSetup scale="73" fitToHeight="0" orientation="landscape" r:id="rId1"/>
  <headerFooter alignWithMargins="0">
    <oddHeader>&amp;L&amp;"Times New Roman,Italic"CC-&amp;KFF0000XXXX000-XX&amp;C&amp;"Times New Roman,Italic" PROPOSAL PACKAGE FORMS&amp;R&amp;"Times New Roman,Italic"APPENDIX &amp;KFF0000X</oddHeader>
  </headerFooter>
  <rowBreaks count="1" manualBreakCount="1">
    <brk id="43"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B17"/>
  <sheetViews>
    <sheetView showGridLines="0" zoomScaleNormal="100" zoomScaleSheetLayoutView="100" zoomScalePageLayoutView="80" workbookViewId="0"/>
  </sheetViews>
  <sheetFormatPr defaultColWidth="9.140625" defaultRowHeight="12.75" x14ac:dyDescent="0.2"/>
  <cols>
    <col min="1" max="1" width="29.7109375" style="3" customWidth="1"/>
    <col min="2" max="2" width="70.42578125" style="3" customWidth="1"/>
    <col min="3" max="16384" width="9.140625" style="3"/>
  </cols>
  <sheetData>
    <row r="1" spans="1:132" ht="15.75" x14ac:dyDescent="0.25">
      <c r="A1" s="35" t="s">
        <v>55</v>
      </c>
    </row>
    <row r="3" spans="1:132" x14ac:dyDescent="0.2">
      <c r="A3" s="2" t="s">
        <v>33</v>
      </c>
    </row>
    <row r="5" spans="1:132" s="1" customFormat="1" x14ac:dyDescent="0.2">
      <c r="A5" s="17" t="s">
        <v>161</v>
      </c>
      <c r="B5" s="2"/>
      <c r="C5" s="3"/>
      <c r="D5" s="3"/>
      <c r="E5" s="3"/>
    </row>
    <row r="6" spans="1:132" s="1" customFormat="1" x14ac:dyDescent="0.2">
      <c r="A6" s="31"/>
      <c r="B6" s="3"/>
      <c r="C6" s="3"/>
      <c r="D6" s="3"/>
      <c r="E6" s="3"/>
    </row>
    <row r="7" spans="1:132" s="1" customFormat="1" x14ac:dyDescent="0.2">
      <c r="A7" s="17" t="s">
        <v>18</v>
      </c>
      <c r="B7" s="6"/>
      <c r="C7" s="3"/>
      <c r="D7" s="3"/>
      <c r="E7" s="3"/>
    </row>
    <row r="9" spans="1:132" x14ac:dyDescent="0.2">
      <c r="A9" s="24" t="s">
        <v>26</v>
      </c>
      <c r="B9" s="7"/>
    </row>
    <row r="10" spans="1:132" s="163" customFormat="1" ht="69.95" customHeight="1" x14ac:dyDescent="0.2">
      <c r="A10" s="164" t="s">
        <v>145</v>
      </c>
      <c r="B10" s="43" t="s">
        <v>152</v>
      </c>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row>
    <row r="11" spans="1:132" s="163" customFormat="1" ht="69.95" customHeight="1" x14ac:dyDescent="0.2">
      <c r="A11" s="164" t="s">
        <v>163</v>
      </c>
      <c r="B11" s="42" t="s">
        <v>151</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row>
    <row r="12" spans="1:132" s="163" customFormat="1" ht="69.95" customHeight="1" x14ac:dyDescent="0.2">
      <c r="A12" s="164" t="s">
        <v>150</v>
      </c>
      <c r="B12" s="42" t="s">
        <v>154</v>
      </c>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row>
    <row r="13" spans="1:132" s="163" customFormat="1" ht="69.95" customHeight="1" x14ac:dyDescent="0.2">
      <c r="A13" s="165" t="s">
        <v>23</v>
      </c>
      <c r="B13" s="42" t="s">
        <v>29</v>
      </c>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row>
    <row r="15" spans="1:132" x14ac:dyDescent="0.2">
      <c r="A15" s="100" t="s">
        <v>50</v>
      </c>
      <c r="B15" s="18"/>
    </row>
    <row r="16" spans="1:132" x14ac:dyDescent="0.2">
      <c r="A16" s="61" t="s">
        <v>185</v>
      </c>
      <c r="B16" s="18"/>
    </row>
    <row r="17" spans="1:2" x14ac:dyDescent="0.2">
      <c r="A17" s="18" t="s">
        <v>216</v>
      </c>
      <c r="B17" s="18"/>
    </row>
  </sheetData>
  <phoneticPr fontId="0" type="noConversion"/>
  <pageMargins left="0.75" right="0.75" top="1" bottom="1" header="0.5" footer="0.5"/>
  <pageSetup scale="90" fitToHeight="0" orientation="portrait" r:id="rId1"/>
  <headerFooter alignWithMargins="0">
    <oddHeader>&amp;L&amp;"Times New Roman,Italic"CC-&amp;KFF0000XXXX000-XX&amp;C&amp;"Times New Roman,Italic" PROPOSAL PACKAGE FORMS&amp;R&amp;"Times New Roman,Italic"APPENDIX &amp;KFF0000X</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zoomScaleNormal="100" zoomScaleSheetLayoutView="100" zoomScalePageLayoutView="80" workbookViewId="0"/>
  </sheetViews>
  <sheetFormatPr defaultColWidth="9.140625" defaultRowHeight="12.75" x14ac:dyDescent="0.2"/>
  <cols>
    <col min="1" max="1" width="24.85546875" style="122" customWidth="1"/>
    <col min="2" max="2" width="52.5703125" style="122" customWidth="1"/>
    <col min="3" max="3" width="1.7109375" style="122" customWidth="1"/>
    <col min="4" max="4" width="20" style="122" customWidth="1"/>
    <col min="5" max="5" width="3" style="1" customWidth="1"/>
    <col min="6" max="16384" width="9.140625" style="1"/>
  </cols>
  <sheetData>
    <row r="1" spans="1:5" s="3" customFormat="1" ht="15.75" x14ac:dyDescent="0.25">
      <c r="A1" s="78" t="s">
        <v>142</v>
      </c>
      <c r="B1" s="25"/>
      <c r="C1" s="25"/>
      <c r="D1" s="25"/>
      <c r="E1" s="13"/>
    </row>
    <row r="2" spans="1:5" s="3" customFormat="1" ht="15.75" x14ac:dyDescent="0.25">
      <c r="A2" s="78"/>
      <c r="B2" s="25"/>
      <c r="C2" s="25"/>
      <c r="D2" s="25"/>
      <c r="E2" s="13"/>
    </row>
    <row r="3" spans="1:5" x14ac:dyDescent="0.2">
      <c r="A3" s="56" t="s">
        <v>33</v>
      </c>
      <c r="B3" s="25"/>
      <c r="C3" s="25"/>
      <c r="D3" s="25"/>
      <c r="E3" s="12"/>
    </row>
    <row r="4" spans="1:5" x14ac:dyDescent="0.2">
      <c r="A4" s="25"/>
      <c r="B4" s="25"/>
      <c r="C4" s="25"/>
      <c r="D4" s="25"/>
      <c r="E4" s="12"/>
    </row>
    <row r="5" spans="1:5" x14ac:dyDescent="0.2">
      <c r="A5" s="17" t="s">
        <v>161</v>
      </c>
      <c r="B5" s="56"/>
      <c r="C5" s="25"/>
      <c r="D5" s="25"/>
      <c r="E5" s="12"/>
    </row>
    <row r="6" spans="1:5" x14ac:dyDescent="0.2">
      <c r="A6" s="16"/>
      <c r="B6" s="25"/>
      <c r="C6" s="25"/>
      <c r="D6" s="25"/>
      <c r="E6" s="12"/>
    </row>
    <row r="7" spans="1:5" x14ac:dyDescent="0.2">
      <c r="A7" s="17" t="s">
        <v>18</v>
      </c>
      <c r="B7" s="56"/>
      <c r="C7" s="25"/>
      <c r="D7" s="25"/>
      <c r="E7" s="12"/>
    </row>
    <row r="8" spans="1:5" x14ac:dyDescent="0.2">
      <c r="A8" s="25"/>
      <c r="B8" s="25"/>
      <c r="C8" s="25"/>
      <c r="D8" s="25"/>
      <c r="E8" s="12"/>
    </row>
    <row r="9" spans="1:5" x14ac:dyDescent="0.2">
      <c r="A9" s="57" t="s">
        <v>138</v>
      </c>
      <c r="B9" s="58"/>
      <c r="C9" s="57"/>
      <c r="D9" s="58"/>
      <c r="E9" s="12"/>
    </row>
    <row r="10" spans="1:5" x14ac:dyDescent="0.2">
      <c r="A10" s="150"/>
      <c r="B10" s="25"/>
      <c r="C10" s="25"/>
      <c r="D10" s="25"/>
      <c r="E10" s="12"/>
    </row>
    <row r="11" spans="1:5" x14ac:dyDescent="0.2">
      <c r="A11" s="25"/>
      <c r="B11" s="166" t="s">
        <v>140</v>
      </c>
      <c r="C11" s="25"/>
      <c r="D11" s="120"/>
      <c r="E11" s="12"/>
    </row>
    <row r="12" spans="1:5" x14ac:dyDescent="0.2">
      <c r="A12" s="25"/>
      <c r="B12" s="15" t="s">
        <v>36</v>
      </c>
      <c r="C12" s="25"/>
      <c r="D12" s="120"/>
      <c r="E12" s="12"/>
    </row>
    <row r="13" spans="1:5" x14ac:dyDescent="0.2">
      <c r="A13" s="25"/>
      <c r="B13" s="26" t="s">
        <v>66</v>
      </c>
      <c r="C13" s="25"/>
      <c r="D13" s="120"/>
      <c r="E13" s="12"/>
    </row>
    <row r="14" spans="1:5" x14ac:dyDescent="0.2">
      <c r="A14" s="25"/>
      <c r="B14" s="15" t="s">
        <v>35</v>
      </c>
      <c r="C14" s="25"/>
      <c r="D14" s="120"/>
      <c r="E14" s="12"/>
    </row>
    <row r="15" spans="1:5" x14ac:dyDescent="0.2">
      <c r="A15" s="25"/>
      <c r="B15" s="15" t="s">
        <v>40</v>
      </c>
      <c r="C15" s="25"/>
      <c r="D15" s="120"/>
      <c r="E15" s="12"/>
    </row>
    <row r="16" spans="1:5" x14ac:dyDescent="0.2">
      <c r="A16" s="25"/>
      <c r="B16" s="15" t="s">
        <v>23</v>
      </c>
      <c r="C16" s="25"/>
      <c r="D16" s="120"/>
      <c r="E16" s="12"/>
    </row>
    <row r="17" spans="1:5" x14ac:dyDescent="0.2">
      <c r="A17" s="25"/>
      <c r="B17" s="15" t="s">
        <v>23</v>
      </c>
      <c r="C17" s="25"/>
      <c r="D17" s="120"/>
      <c r="E17" s="12"/>
    </row>
    <row r="18" spans="1:5" x14ac:dyDescent="0.2">
      <c r="A18" s="25"/>
      <c r="B18" s="15" t="s">
        <v>23</v>
      </c>
      <c r="C18" s="62"/>
      <c r="D18" s="120"/>
      <c r="E18" s="12"/>
    </row>
    <row r="19" spans="1:5" x14ac:dyDescent="0.2">
      <c r="A19" s="25"/>
      <c r="B19" s="25"/>
      <c r="C19" s="25"/>
      <c r="D19" s="168"/>
      <c r="E19" s="12"/>
    </row>
    <row r="20" spans="1:5" x14ac:dyDescent="0.2">
      <c r="A20" s="79"/>
      <c r="B20" s="53" t="s">
        <v>139</v>
      </c>
      <c r="C20" s="17"/>
      <c r="D20" s="169">
        <f>SUM(D11:D18)</f>
        <v>0</v>
      </c>
      <c r="E20" s="12"/>
    </row>
    <row r="21" spans="1:5" x14ac:dyDescent="0.2">
      <c r="A21" s="11"/>
      <c r="B21" s="11"/>
      <c r="C21" s="11"/>
      <c r="D21" s="11"/>
      <c r="E21" s="12"/>
    </row>
    <row r="22" spans="1:5" s="3" customFormat="1" x14ac:dyDescent="0.2">
      <c r="A22" s="33" t="s">
        <v>50</v>
      </c>
      <c r="B22" s="20"/>
      <c r="C22" s="20"/>
      <c r="D22" s="20"/>
      <c r="E22" s="13"/>
    </row>
    <row r="23" spans="1:5" s="3" customFormat="1" x14ac:dyDescent="0.2">
      <c r="A23" s="167" t="s">
        <v>146</v>
      </c>
      <c r="B23" s="167"/>
      <c r="C23" s="167"/>
      <c r="D23" s="167"/>
      <c r="E23" s="13"/>
    </row>
    <row r="24" spans="1:5" s="3" customFormat="1" x14ac:dyDescent="0.2">
      <c r="A24" s="167"/>
      <c r="B24" s="167"/>
      <c r="C24" s="167"/>
      <c r="D24" s="167"/>
      <c r="E24" s="13"/>
    </row>
    <row r="25" spans="1:5" s="3" customFormat="1" x14ac:dyDescent="0.2">
      <c r="A25" s="167" t="s">
        <v>147</v>
      </c>
      <c r="B25" s="167"/>
      <c r="C25" s="167"/>
      <c r="D25" s="167"/>
      <c r="E25" s="13"/>
    </row>
    <row r="26" spans="1:5" s="3" customFormat="1" x14ac:dyDescent="0.2">
      <c r="A26" s="167"/>
      <c r="B26" s="167"/>
      <c r="C26" s="167"/>
      <c r="D26" s="167"/>
      <c r="E26" s="13"/>
    </row>
    <row r="27" spans="1:5" s="18" customFormat="1" x14ac:dyDescent="0.2">
      <c r="A27" s="52" t="s">
        <v>217</v>
      </c>
      <c r="B27" s="52"/>
      <c r="C27" s="52"/>
      <c r="D27" s="52"/>
      <c r="E27" s="19"/>
    </row>
    <row r="28" spans="1:5" s="18" customFormat="1" x14ac:dyDescent="0.2">
      <c r="A28" s="52" t="s">
        <v>172</v>
      </c>
      <c r="B28" s="52"/>
      <c r="C28" s="52"/>
      <c r="D28" s="52"/>
      <c r="E28" s="19"/>
    </row>
    <row r="29" spans="1:5" s="18" customFormat="1" x14ac:dyDescent="0.2">
      <c r="A29" s="52"/>
      <c r="B29" s="52"/>
      <c r="C29" s="52"/>
      <c r="D29" s="52"/>
      <c r="E29" s="19"/>
    </row>
    <row r="30" spans="1:5" s="18" customFormat="1" x14ac:dyDescent="0.2">
      <c r="A30" s="52" t="s">
        <v>148</v>
      </c>
      <c r="B30" s="52"/>
      <c r="C30" s="52"/>
      <c r="D30" s="52"/>
      <c r="E30" s="19"/>
    </row>
    <row r="31" spans="1:5" s="18" customFormat="1" x14ac:dyDescent="0.2">
      <c r="A31" s="52"/>
      <c r="B31" s="52"/>
      <c r="C31" s="52"/>
      <c r="D31" s="52"/>
      <c r="E31" s="19"/>
    </row>
    <row r="32" spans="1:5" s="18" customFormat="1" x14ac:dyDescent="0.2">
      <c r="A32" s="52" t="s">
        <v>149</v>
      </c>
      <c r="B32" s="52"/>
      <c r="C32" s="52"/>
      <c r="D32" s="52"/>
      <c r="E32" s="19"/>
    </row>
    <row r="33" spans="1:5" s="18" customFormat="1" x14ac:dyDescent="0.2">
      <c r="A33" s="52"/>
      <c r="B33" s="52"/>
      <c r="C33" s="52"/>
      <c r="D33" s="52"/>
      <c r="E33" s="19"/>
    </row>
    <row r="34" spans="1:5" s="18" customFormat="1" x14ac:dyDescent="0.2">
      <c r="A34" s="52" t="s">
        <v>155</v>
      </c>
      <c r="B34" s="52"/>
      <c r="C34" s="52"/>
      <c r="D34" s="52"/>
      <c r="E34" s="19"/>
    </row>
    <row r="35" spans="1:5" s="18" customFormat="1" x14ac:dyDescent="0.2">
      <c r="A35" s="52"/>
      <c r="B35" s="52"/>
      <c r="C35" s="52"/>
      <c r="D35" s="52"/>
      <c r="E35" s="19"/>
    </row>
    <row r="36" spans="1:5" s="18" customFormat="1" x14ac:dyDescent="0.2">
      <c r="A36" s="52" t="s">
        <v>218</v>
      </c>
      <c r="B36" s="52"/>
      <c r="C36" s="52"/>
      <c r="D36" s="52"/>
      <c r="E36" s="19"/>
    </row>
    <row r="37" spans="1:5" s="18" customFormat="1" x14ac:dyDescent="0.2">
      <c r="A37" s="18" t="s">
        <v>167</v>
      </c>
      <c r="E37" s="19"/>
    </row>
    <row r="38" spans="1:5" x14ac:dyDescent="0.2">
      <c r="A38" s="36"/>
      <c r="B38" s="36"/>
      <c r="C38" s="36"/>
      <c r="D38" s="36"/>
    </row>
  </sheetData>
  <pageMargins left="0.75" right="0.75" top="1" bottom="1" header="0.5" footer="0.5"/>
  <pageSetup scale="91" fitToHeight="0" orientation="portrait" r:id="rId1"/>
  <headerFooter alignWithMargins="0">
    <oddHeader xml:space="preserve">&amp;L&amp;"Times New Roman,Italic"CC-&amp;KFF0000XXXX000-XX&amp;C&amp;"Times New Roman,Italic" PROPOSAL PACKAGE FORMS&amp;R&amp;"Times New Roman,Italic"APPENDIX &amp;KFF0000X&amp;K000000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showGridLines="0" tabSelected="1" zoomScaleNormal="100" zoomScaleSheetLayoutView="90" zoomScalePageLayoutView="80" workbookViewId="0"/>
  </sheetViews>
  <sheetFormatPr defaultColWidth="9.140625" defaultRowHeight="12.75" x14ac:dyDescent="0.2"/>
  <cols>
    <col min="1" max="1" width="33.5703125" style="12" customWidth="1"/>
    <col min="2" max="2" width="62.140625" style="12" customWidth="1"/>
    <col min="3" max="16384" width="9.140625" style="12"/>
  </cols>
  <sheetData>
    <row r="1" spans="1:2" ht="15.75" x14ac:dyDescent="0.25">
      <c r="A1" s="35" t="s">
        <v>141</v>
      </c>
      <c r="B1" s="13"/>
    </row>
    <row r="2" spans="1:2" ht="15.75" x14ac:dyDescent="0.25">
      <c r="A2" s="35"/>
      <c r="B2" s="13"/>
    </row>
    <row r="3" spans="1:2" x14ac:dyDescent="0.2">
      <c r="A3" s="14" t="s">
        <v>33</v>
      </c>
      <c r="B3" s="13"/>
    </row>
    <row r="4" spans="1:2" x14ac:dyDescent="0.2">
      <c r="A4" s="13"/>
      <c r="B4" s="13"/>
    </row>
    <row r="5" spans="1:2" x14ac:dyDescent="0.2">
      <c r="A5" s="17" t="s">
        <v>161</v>
      </c>
      <c r="B5" s="14"/>
    </row>
    <row r="6" spans="1:2" x14ac:dyDescent="0.2">
      <c r="A6" s="16"/>
      <c r="B6" s="13"/>
    </row>
    <row r="7" spans="1:2" x14ac:dyDescent="0.2">
      <c r="A7" s="17" t="s">
        <v>18</v>
      </c>
      <c r="B7" s="14"/>
    </row>
    <row r="8" spans="1:2" x14ac:dyDescent="0.2">
      <c r="A8" s="13"/>
      <c r="B8" s="4"/>
    </row>
    <row r="9" spans="1:2" x14ac:dyDescent="0.2">
      <c r="A9" s="24" t="s">
        <v>138</v>
      </c>
      <c r="B9" s="23"/>
    </row>
    <row r="10" spans="1:2" ht="12.75" customHeight="1" x14ac:dyDescent="0.2">
      <c r="A10" s="98" t="s">
        <v>219</v>
      </c>
      <c r="B10" s="98"/>
    </row>
    <row r="11" spans="1:2" x14ac:dyDescent="0.2">
      <c r="A11" s="98" t="s">
        <v>220</v>
      </c>
      <c r="B11" s="98"/>
    </row>
    <row r="12" spans="1:2" x14ac:dyDescent="0.2">
      <c r="A12" s="13"/>
      <c r="B12" s="13"/>
    </row>
    <row r="13" spans="1:2" ht="69.95" customHeight="1" x14ac:dyDescent="0.2">
      <c r="A13" s="29" t="s">
        <v>140</v>
      </c>
      <c r="B13" s="40" t="s">
        <v>29</v>
      </c>
    </row>
    <row r="14" spans="1:2" ht="69.95" customHeight="1" x14ac:dyDescent="0.2">
      <c r="A14" s="21" t="s">
        <v>36</v>
      </c>
      <c r="B14" s="41" t="s">
        <v>29</v>
      </c>
    </row>
    <row r="15" spans="1:2" ht="69.95" customHeight="1" x14ac:dyDescent="0.2">
      <c r="A15" s="21" t="s">
        <v>28</v>
      </c>
      <c r="B15" s="41" t="s">
        <v>29</v>
      </c>
    </row>
    <row r="16" spans="1:2" s="8" customFormat="1" ht="69.95" customHeight="1" x14ac:dyDescent="0.2">
      <c r="A16" s="21" t="s">
        <v>35</v>
      </c>
      <c r="B16" s="41" t="s">
        <v>29</v>
      </c>
    </row>
    <row r="17" spans="1:2" s="8" customFormat="1" ht="69.95" customHeight="1" x14ac:dyDescent="0.2">
      <c r="A17" s="21" t="s">
        <v>40</v>
      </c>
      <c r="B17" s="41" t="s">
        <v>29</v>
      </c>
    </row>
    <row r="18" spans="1:2" s="8" customFormat="1" ht="69.95" customHeight="1" x14ac:dyDescent="0.2">
      <c r="A18" s="21" t="s">
        <v>23</v>
      </c>
      <c r="B18" s="41" t="s">
        <v>29</v>
      </c>
    </row>
    <row r="19" spans="1:2" s="8" customFormat="1" ht="69.95" customHeight="1" x14ac:dyDescent="0.2">
      <c r="A19" s="21" t="s">
        <v>23</v>
      </c>
      <c r="B19" s="41" t="s">
        <v>29</v>
      </c>
    </row>
    <row r="20" spans="1:2" s="8" customFormat="1" ht="69.95" customHeight="1" x14ac:dyDescent="0.2">
      <c r="A20" s="21" t="s">
        <v>23</v>
      </c>
      <c r="B20" s="41" t="s">
        <v>29</v>
      </c>
    </row>
    <row r="21" spans="1:2" s="8" customFormat="1" x14ac:dyDescent="0.2">
      <c r="A21" s="13"/>
      <c r="B21" s="16"/>
    </row>
    <row r="22" spans="1:2" s="8" customFormat="1" x14ac:dyDescent="0.2">
      <c r="A22" s="33" t="s">
        <v>50</v>
      </c>
      <c r="B22" s="11"/>
    </row>
    <row r="23" spans="1:2" s="8" customFormat="1" x14ac:dyDescent="0.2">
      <c r="A23" s="61" t="s">
        <v>222</v>
      </c>
      <c r="B23" s="11"/>
    </row>
    <row r="24" spans="1:2" s="8" customFormat="1" x14ac:dyDescent="0.2">
      <c r="A24" s="170" t="s">
        <v>221</v>
      </c>
      <c r="B24" s="11"/>
    </row>
  </sheetData>
  <pageMargins left="0.75" right="0.75" top="1" bottom="1" header="0.5" footer="0.5"/>
  <pageSetup scale="95" fitToHeight="0" orientation="portrait" r:id="rId1"/>
  <headerFooter alignWithMargins="0">
    <oddHeader>&amp;L&amp;"Times New Roman,Italic"CC-&amp;KFF0000XXXX000-XX&amp;C&amp;"Times New Roman,Italic" PROPOSAL PACKAGE FORMS&amp;R&amp;"Times New Roman,Italic"APPENDIX &amp;KFF0000X</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801DD7552F0D40AC23628BC9005E24" ma:contentTypeVersion="0" ma:contentTypeDescription="Create a new document." ma:contentTypeScope="" ma:versionID="4b1c45ff37f2dfecc26c7f78b01b6c99">
  <xsd:schema xmlns:xsd="http://www.w3.org/2001/XMLSchema" xmlns:xs="http://www.w3.org/2001/XMLSchema" xmlns:p="http://schemas.microsoft.com/office/2006/metadata/properties" targetNamespace="http://schemas.microsoft.com/office/2006/metadata/properties" ma:root="true" ma:fieldsID="d476e8e88a7ff487aa0f9596b7fbedd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525FD2-5010-4B55-83E1-64E850060D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542DC10-222D-4ECA-8869-327DACF678AB}">
  <ds:schemaRefs>
    <ds:schemaRef ds:uri="http://purl.org/dc/dcmitype/"/>
    <ds:schemaRef ds:uri="http://purl.org/dc/elements/1.1/"/>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14CCEC9-89EC-471C-9351-40342EAFB6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18</vt:i4>
      </vt:variant>
    </vt:vector>
  </HeadingPairs>
  <TitlesOfParts>
    <vt:vector size="28" baseType="lpstr">
      <vt:lpstr>Investments Form</vt:lpstr>
      <vt:lpstr>Notices</vt:lpstr>
      <vt:lpstr>Investments Assumptions</vt:lpstr>
      <vt:lpstr>Income Statement Form</vt:lpstr>
      <vt:lpstr>Income Statement Assumptions</vt:lpstr>
      <vt:lpstr>Operating Assumptions Form</vt:lpstr>
      <vt:lpstr>Cash Flow Statement Form</vt:lpstr>
      <vt:lpstr>Cash Flow Statement Assumptions</vt:lpstr>
      <vt:lpstr> Recapture of Investment Form</vt:lpstr>
      <vt:lpstr>Recapture of Inv Assumptions</vt:lpstr>
      <vt:lpstr>' Recapture of Investment Form'!Print_Area</vt:lpstr>
      <vt:lpstr>'Cash Flow Statement Assumptions'!Print_Area</vt:lpstr>
      <vt:lpstr>'Cash Flow Statement Form'!Print_Area</vt:lpstr>
      <vt:lpstr>'Income Statement Assumptions'!Print_Area</vt:lpstr>
      <vt:lpstr>'Income Statement Form'!Print_Area</vt:lpstr>
      <vt:lpstr>'Investments Assumptions'!Print_Area</vt:lpstr>
      <vt:lpstr>'Investments Form'!Print_Area</vt:lpstr>
      <vt:lpstr>'Operating Assumptions Form'!Print_Area</vt:lpstr>
      <vt:lpstr>'Recapture of Inv Assumptions'!Print_Area</vt:lpstr>
      <vt:lpstr>' Recapture of Investment Form'!Print_Titles</vt:lpstr>
      <vt:lpstr>'Cash Flow Statement Assumptions'!Print_Titles</vt:lpstr>
      <vt:lpstr>'Cash Flow Statement Form'!Print_Titles</vt:lpstr>
      <vt:lpstr>'Income Statement Assumptions'!Print_Titles</vt:lpstr>
      <vt:lpstr>'Income Statement Form'!Print_Titles</vt:lpstr>
      <vt:lpstr>'Investments Assumptions'!Print_Titles</vt:lpstr>
      <vt:lpstr>'Investments Form'!Print_Titles</vt:lpstr>
      <vt:lpstr>'Operating Assumptions Form'!Print_Titles</vt:lpstr>
      <vt:lpstr>'Recapture of Inv Assumptions'!Print_Titles</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Proposal Package Excel Forms PSF4.xlsx</dc:title>
  <dc:creator>Chalfant, Paul</dc:creator>
  <cp:lastModifiedBy>Ponds, Phadrea</cp:lastModifiedBy>
  <cp:lastPrinted>2015-06-01T19:49:38Z</cp:lastPrinted>
  <dcterms:created xsi:type="dcterms:W3CDTF">2004-02-19T17:21:24Z</dcterms:created>
  <dcterms:modified xsi:type="dcterms:W3CDTF">2019-12-11T18:46:09Z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0x01010037801DD7552F0D40AC23628BC9005E24</vt:lpwstr>
  </property>
  <property fmtid="{D5CDD505-2E9C-101B-9397-08002B2CF9AE}" pid="3" name="TemplateUrl">
    <vt:lpwstr/>
  </property>
  <property fmtid="{D5CDD505-2E9C-101B-9397-08002B2CF9AE}" pid="4" name="xd_ProgID">
    <vt:lpwstr/>
  </property>
  <property fmtid="{D5CDD505-2E9C-101B-9397-08002B2CF9AE}" pid="5" name="xd_Signature">
    <vt:bool>false</vt:bool>
  </property>
</Properties>
</file>